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ml.chartshapes+xml"/>
  <Override PartName="/xl/charts/chart5.xml" ContentType="application/vnd.openxmlformats-officedocument.drawingml.chart+xml"/>
  <Override PartName="/xl/drawings/drawing12.xml" ContentType="application/vnd.openxmlformats-officedocument.drawingml.chartshapes+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3.xml" ContentType="application/vnd.openxmlformats-officedocument.drawingml.chartshapes+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4.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ml.chartshapes+xml"/>
  <Override PartName="/xl/charts/chart10.xml" ContentType="application/vnd.openxmlformats-officedocument.drawingml.chart+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8.xml" ContentType="application/vnd.openxmlformats-officedocument.drawingml.chartshapes+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9.xml" ContentType="application/vnd.openxmlformats-officedocument.drawingml.chartshapes+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6.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17.xml" ContentType="application/vnd.openxmlformats-officedocument.drawingml.chart+xml"/>
  <Override PartName="/xl/theme/themeOverride1.xml" ContentType="application/vnd.openxmlformats-officedocument.themeOverride+xml"/>
  <Override PartName="/xl/drawings/drawing26.xml" ContentType="application/vnd.openxmlformats-officedocument.drawing+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7.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8.xml" ContentType="application/vnd.openxmlformats-officedocument.drawing+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5.xml" ContentType="application/vnd.openxmlformats-officedocument.drawing+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8.xml" ContentType="application/vnd.openxmlformats-officedocument.drawing+xml"/>
  <Override PartName="/xl/charts/chart26.xml" ContentType="application/vnd.openxmlformats-officedocument.drawingml.chart+xml"/>
  <Override PartName="/xl/theme/themeOverride2.xml" ContentType="application/vnd.openxmlformats-officedocument.themeOverride+xml"/>
  <Override PartName="/xl/drawings/drawing39.xml" ContentType="application/vnd.openxmlformats-officedocument.drawing+xml"/>
  <Override PartName="/xl/charts/chart27.xml" ContentType="application/vnd.openxmlformats-officedocument.drawingml.chart+xml"/>
  <Override PartName="/xl/drawings/drawing40.xml" ContentType="application/vnd.openxmlformats-officedocument.drawingml.chartshapes+xml"/>
  <Override PartName="/xl/drawings/drawing41.xml" ContentType="application/vnd.openxmlformats-officedocument.drawing+xml"/>
  <Override PartName="/xl/charts/chart28.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2.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43.xml" ContentType="application/vnd.openxmlformats-officedocument.drawing+xml"/>
  <Override PartName="/xl/charts/chart3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4.xml" ContentType="application/vnd.openxmlformats-officedocument.drawingml.chartshapes+xml"/>
  <Override PartName="/xl/charts/chart3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5.xml" ContentType="application/vnd.openxmlformats-officedocument.drawingml.chartshapes+xml"/>
  <Override PartName="/xl/charts/chart3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6.xml" ContentType="application/vnd.openxmlformats-officedocument.drawingml.chartshapes+xml"/>
  <Override PartName="/xl/drawings/drawing47.xml" ContentType="application/vnd.openxmlformats-officedocument.drawing+xml"/>
  <Override PartName="/xl/charts/chart34.xml" ContentType="application/vnd.openxmlformats-officedocument.drawingml.chart+xml"/>
  <Override PartName="/xl/charts/style24.xml" ContentType="application/vnd.ms-office.chartstyle+xml"/>
  <Override PartName="/xl/charts/colors24.xml" ContentType="application/vnd.ms-office.chartcolorstyle+xml"/>
  <Override PartName="/xl/charts/chart3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8.xml" ContentType="application/vnd.openxmlformats-officedocument.drawing+xml"/>
  <Override PartName="/xl/charts/chart36.xml" ContentType="application/vnd.openxmlformats-officedocument.drawingml.chart+xml"/>
  <Override PartName="/xl/drawings/drawing49.xml" ContentType="application/vnd.openxmlformats-officedocument.drawingml.chartshapes+xml"/>
  <Override PartName="/xl/drawings/drawing50.xml" ContentType="application/vnd.openxmlformats-officedocument.drawing+xml"/>
  <Override PartName="/xl/charts/chart37.xml" ContentType="application/vnd.openxmlformats-officedocument.drawingml.chart+xml"/>
  <Override PartName="/xl/drawings/drawing51.xml" ContentType="application/vnd.openxmlformats-officedocument.drawingml.chartshapes+xml"/>
  <Override PartName="/xl/charts/chart38.xml" ContentType="application/vnd.openxmlformats-officedocument.drawingml.chart+xml"/>
  <Override PartName="/xl/drawings/drawing52.xml" ContentType="application/vnd.openxmlformats-officedocument.drawingml.chartshapes+xml"/>
  <Override PartName="/xl/charts/chart39.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53.xml" ContentType="application/vnd.openxmlformats-officedocument.drawingml.chartshapes+xml"/>
  <Override PartName="/xl/drawings/drawing54.xml" ContentType="application/vnd.openxmlformats-officedocument.drawing+xml"/>
  <Override PartName="/xl/charts/chart40.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5.xml" ContentType="application/vnd.openxmlformats-officedocument.drawingml.chartshapes+xml"/>
  <Override PartName="/xl/drawings/drawing56.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7.xml" ContentType="application/vnd.openxmlformats-officedocument.drawing+xml"/>
  <Override PartName="/xl/charts/chart43.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58.xml" ContentType="application/vnd.openxmlformats-officedocument.drawing+xml"/>
  <Override PartName="/xl/charts/chart44.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59.xml" ContentType="application/vnd.openxmlformats-officedocument.drawing+xml"/>
  <Override PartName="/xl/charts/chart45.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60.xml" ContentType="application/vnd.openxmlformats-officedocument.drawing+xml"/>
  <Override PartName="/xl/charts/chart46.xml" ContentType="application/vnd.openxmlformats-officedocument.drawingml.chart+xml"/>
  <Override PartName="/xl/charts/style32.xml" ContentType="application/vnd.ms-office.chartstyle+xml"/>
  <Override PartName="/xl/charts/colors32.xml" ContentType="application/vnd.ms-office.chartcolorstyle+xml"/>
  <Override PartName="/xl/charts/chart47.xml" ContentType="application/vnd.openxmlformats-officedocument.drawingml.chart+xml"/>
  <Override PartName="/xl/charts/style33.xml" ContentType="application/vnd.ms-office.chartstyle+xml"/>
  <Override PartName="/xl/charts/colors33.xml" ContentType="application/vnd.ms-office.chartcolorstyle+xml"/>
  <Override PartName="/xl/charts/chart48.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61.xml" ContentType="application/vnd.openxmlformats-officedocument.drawingml.chartshapes+xml"/>
  <Override PartName="/xl/charts/chart49.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62.xml" ContentType="application/vnd.openxmlformats-officedocument.drawing+xml"/>
  <Override PartName="/xl/charts/chart50.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63.xml" ContentType="application/vnd.openxmlformats-officedocument.drawing+xml"/>
  <Override PartName="/xl/charts/chart51.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64.xml" ContentType="application/vnd.openxmlformats-officedocument.drawing+xml"/>
  <Override PartName="/xl/charts/chart52.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65.xml" ContentType="application/vnd.openxmlformats-officedocument.drawing+xml"/>
  <Override PartName="/xl/charts/chart53.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66.xml" ContentType="application/vnd.openxmlformats-officedocument.drawingml.chartshapes+xml"/>
  <Override PartName="/xl/charts/chart54.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67.xml" ContentType="application/vnd.openxmlformats-officedocument.drawingml.chartshapes+xml"/>
  <Override PartName="/xl/drawings/drawing68.xml" ContentType="application/vnd.openxmlformats-officedocument.drawing+xml"/>
  <Override PartName="/xl/charts/chart55.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69.xml" ContentType="application/vnd.openxmlformats-officedocument.drawing+xml"/>
  <Override PartName="/xl/charts/chart56.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charts/chart57.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72.xml" ContentType="application/vnd.openxmlformats-officedocument.drawing+xml"/>
  <Override PartName="/xl/charts/chart58.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73.xml" ContentType="application/vnd.openxmlformats-officedocument.drawing+xml"/>
  <Override PartName="/xl/charts/chart59.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74.xml" ContentType="application/vnd.openxmlformats-officedocument.drawing+xml"/>
  <Override PartName="/xl/charts/chart60.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75.xml" ContentType="application/vnd.openxmlformats-officedocument.drawing+xml"/>
  <Override PartName="/xl/charts/chart61.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76.xml" ContentType="application/vnd.openxmlformats-officedocument.drawingml.chartshapes+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codeName="ThisWorkbook" defaultThemeVersion="124226"/>
  <mc:AlternateContent xmlns:mc="http://schemas.openxmlformats.org/markup-compatibility/2006">
    <mc:Choice Requires="x15">
      <x15ac:absPath xmlns:x15ac="http://schemas.microsoft.com/office/spreadsheetml/2010/11/ac" url="\\was.int.imf.org\citrix\Redirected\aabreupanfilova\Desktop\dump\"/>
    </mc:Choice>
  </mc:AlternateContent>
  <bookViews>
    <workbookView xWindow="0" yWindow="60" windowWidth="28755" windowHeight="12330" tabRatio="860"/>
  </bookViews>
  <sheets>
    <sheet name="FM Database Apr. 2017" sheetId="1" r:id="rId1"/>
    <sheet name="Table of Contents" sheetId="73" r:id="rId2"/>
    <sheet name="Table 1.1a." sheetId="240" r:id="rId3"/>
    <sheet name="Table 1.1b." sheetId="241" r:id="rId4"/>
    <sheet name="Table 1.2." sheetId="242" r:id="rId5"/>
    <sheet name="Annex Table 1.1." sheetId="243" r:id="rId6"/>
    <sheet name="Annex Table 1.2." sheetId="244" r:id="rId7"/>
    <sheet name="Annex Table 2.2.1." sheetId="268" r:id="rId8"/>
    <sheet name="Annex Table 2.5.1." sheetId="271" r:id="rId9"/>
    <sheet name="Annex Table 2.5.2." sheetId="272" r:id="rId10"/>
    <sheet name="Annex Table 2.5.3." sheetId="273" r:id="rId11"/>
    <sheet name="Annex Table 2.6.1." sheetId="274" r:id="rId12"/>
    <sheet name="Annex Table 2.6.2." sheetId="275" r:id="rId13"/>
    <sheet name="Annex Table 2.6.3." sheetId="276" r:id="rId14"/>
    <sheet name="Annex Table 2.6.4." sheetId="277" r:id="rId15"/>
    <sheet name="Annex Table 2.7.1." sheetId="278" r:id="rId16"/>
    <sheet name="Annex Table 2.8.1." sheetId="280" r:id="rId17"/>
    <sheet name="Annex Table 2.8.2." sheetId="282" r:id="rId18"/>
    <sheet name="Figure 1.1." sheetId="111" r:id="rId19"/>
    <sheet name="Figure 1.2." sheetId="190" r:id="rId20"/>
    <sheet name="Figure 1.3." sheetId="232" r:id="rId21"/>
    <sheet name="Figure 1.4." sheetId="225" r:id="rId22"/>
    <sheet name="Figure 1.5." sheetId="226" r:id="rId23"/>
    <sheet name="Figure 1.6." sheetId="227" r:id="rId24"/>
    <sheet name="Figure 1.7." sheetId="228" r:id="rId25"/>
    <sheet name="Figure 1.8." sheetId="229" r:id="rId26"/>
    <sheet name="Figure 1.9." sheetId="230" r:id="rId27"/>
    <sheet name="Figure 1.10." sheetId="233" r:id="rId28"/>
    <sheet name="Figure 1.11." sheetId="234" r:id="rId29"/>
    <sheet name="Figure 1.12." sheetId="235" r:id="rId30"/>
    <sheet name="Figure 1.13." sheetId="202" r:id="rId31"/>
    <sheet name="Figure 1.14." sheetId="201" r:id="rId32"/>
    <sheet name="Figure 1.15." sheetId="236" r:id="rId33"/>
    <sheet name="Figure 1.16." sheetId="237" r:id="rId34"/>
    <sheet name="Figure 1.17." sheetId="238" r:id="rId35"/>
    <sheet name="Box 1.2.1." sheetId="204" r:id="rId36"/>
    <sheet name="Box 1.2.2." sheetId="239" r:id="rId37"/>
    <sheet name="Box 1.3.1." sheetId="198" r:id="rId38"/>
    <sheet name="Box 1.4.1." sheetId="197" r:id="rId39"/>
    <sheet name="Box 1.5.1." sheetId="194" r:id="rId40"/>
    <sheet name="Figure 2.1." sheetId="251" r:id="rId41"/>
    <sheet name="Figure 2.2." sheetId="252" r:id="rId42"/>
    <sheet name="Figure 2.3." sheetId="253" r:id="rId43"/>
    <sheet name="Figure 2.4." sheetId="254" r:id="rId44"/>
    <sheet name="Figure 2.5." sheetId="255" r:id="rId45"/>
    <sheet name="Figure 2.6." sheetId="256" r:id="rId46"/>
    <sheet name="Figure 2.7." sheetId="257" r:id="rId47"/>
    <sheet name="Figure 2.8." sheetId="258" r:id="rId48"/>
    <sheet name="FIgure 2.9." sheetId="259" r:id="rId49"/>
    <sheet name="Figure 2.10." sheetId="260" r:id="rId50"/>
    <sheet name="Figure 2.11." sheetId="261" r:id="rId51"/>
    <sheet name="Figure 2.12." sheetId="262" r:id="rId52"/>
    <sheet name="Figure 2.13." sheetId="263" r:id="rId53"/>
    <sheet name="Figure 2.14." sheetId="264" r:id="rId54"/>
    <sheet name="Figure 2.15." sheetId="265" r:id="rId55"/>
    <sheet name="Box 2.2.1." sheetId="266" r:id="rId56"/>
    <sheet name="Box Table 2.2.1." sheetId="283" r:id="rId57"/>
    <sheet name="Box 2.3.1." sheetId="267" r:id="rId58"/>
    <sheet name="Box Table 2.3.1." sheetId="284" r:id="rId59"/>
    <sheet name="Annex Figure 2.3.1." sheetId="270" r:id="rId60"/>
    <sheet name="Annex Figure 2.3.2." sheetId="269" r:id="rId61"/>
    <sheet name="Annex Figure 2.8.1." sheetId="279" r:id="rId62"/>
    <sheet name="Annex Figure 2.8.2." sheetId="281" r:id="rId63"/>
    <sheet name="Table A1." sheetId="131" r:id="rId64"/>
    <sheet name="Table A2." sheetId="132" r:id="rId65"/>
    <sheet name="Table A3." sheetId="133" r:id="rId66"/>
    <sheet name="Table A4." sheetId="134" r:id="rId67"/>
    <sheet name="Table A5." sheetId="135" r:id="rId68"/>
    <sheet name="Table A6." sheetId="136" r:id="rId69"/>
    <sheet name="Table A7." sheetId="140" r:id="rId70"/>
    <sheet name="Table A8." sheetId="141" r:id="rId71"/>
    <sheet name="Table A9." sheetId="142" r:id="rId72"/>
    <sheet name="Table A10." sheetId="143" r:id="rId73"/>
    <sheet name="Table A11." sheetId="144" r:id="rId74"/>
    <sheet name="Table A12." sheetId="145" r:id="rId75"/>
    <sheet name="Table A13." sheetId="146" r:id="rId76"/>
    <sheet name="Table A14." sheetId="147" r:id="rId77"/>
    <sheet name="Table A15." sheetId="148" r:id="rId78"/>
    <sheet name="Table A16." sheetId="149" r:id="rId79"/>
    <sheet name="Table A17." sheetId="150" r:id="rId80"/>
    <sheet name="Table A18." sheetId="151" r:id="rId81"/>
    <sheet name="Table A19." sheetId="152" r:id="rId82"/>
    <sheet name="Table A20." sheetId="153" r:id="rId83"/>
    <sheet name="Table A21." sheetId="154" r:id="rId84"/>
    <sheet name="Table A22." sheetId="155" r:id="rId85"/>
    <sheet name="Table A23." sheetId="248" r:id="rId86"/>
    <sheet name="Table A24." sheetId="249" r:id="rId87"/>
    <sheet name="Table A25." sheetId="156" r:id="rId88"/>
    <sheet name="Table A26." sheetId="157" r:id="rId89"/>
    <sheet name="Table A27." sheetId="158" r:id="rId90"/>
    <sheet name="Table B." sheetId="245" r:id="rId91"/>
    <sheet name="Table C." sheetId="246" r:id="rId92"/>
    <sheet name="Table D." sheetId="247" r:id="rId93"/>
  </sheets>
  <externalReferences>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s>
  <definedNames>
    <definedName name="__123Graph_ACurrent" hidden="1">[1]CPIINDEX!$O$263:$O$310</definedName>
    <definedName name="__123Graph_AERDOLLAR" hidden="1">'[2]ex rate'!$F$30:$AM$30</definedName>
    <definedName name="__123Graph_AERRUBLE" hidden="1">'[2]ex rate'!$F$31:$AM$31</definedName>
    <definedName name="__123Graph_AIBRD_LEND" hidden="1">[3]WB!$Q$13:$AK$13</definedName>
    <definedName name="__123Graph_APIPELINE" hidden="1">[3]BoP!$U$359:$AQ$359</definedName>
    <definedName name="__123Graph_AREALRATE" hidden="1">'[2]ex rate'!$F$36:$AU$36</definedName>
    <definedName name="__123Graph_ARUBRATE" hidden="1">'[2]ex rate'!$K$37:$AN$37</definedName>
    <definedName name="__123Graph_AUSRATE" hidden="1">'[2]ex rate'!$K$36:$AN$36</definedName>
    <definedName name="__123Graph_B" hidden="1">'[4]Table 5'!$C$11:$C$11</definedName>
    <definedName name="__123Graph_BERDOLLAR" hidden="1">'[2]ex rate'!$F$36:$AM$36</definedName>
    <definedName name="__123Graph_BERRUBLE" hidden="1">'[2]ex rate'!$F$37:$AM$37</definedName>
    <definedName name="__123Graph_BIBRD_LEND" hidden="1">[3]WB!$Q$61:$AK$61</definedName>
    <definedName name="__123Graph_BPIPELINE" hidden="1">[3]BoP!$U$358:$AQ$358</definedName>
    <definedName name="__123Graph_BREALRATE" hidden="1">'[2]ex rate'!$F$37:$AU$37</definedName>
    <definedName name="__123Graph_BRUBRATE" hidden="1">'[2]ex rate'!$K$31:$AN$31</definedName>
    <definedName name="__123Graph_BUSRATE" hidden="1">'[2]ex rate'!$K$30:$AN$30</definedName>
    <definedName name="__123Graph_XCurrent" hidden="1">[1]CPIINDEX!$B$263:$B$310</definedName>
    <definedName name="__123Graph_XERDOLLAR" hidden="1">'[2]ex rate'!$F$15:$AM$15</definedName>
    <definedName name="__123Graph_XERRUBLE" hidden="1">'[2]ex rate'!$F$15:$AM$15</definedName>
    <definedName name="__123Graph_XIBRD_LEND" hidden="1">[3]WB!$Q$9:$AK$9</definedName>
    <definedName name="__123Graph_XRUBRATE" hidden="1">'[2]ex rate'!$K$15:$AN$15</definedName>
    <definedName name="__123Graph_XUSRATE" hidden="1">'[2]ex rate'!$K$15:$AN$15</definedName>
    <definedName name="_1___123Graph_AChart_1A" hidden="1">[1]CPIINDEX!$O$263:$O$310</definedName>
    <definedName name="_10___123Graph_XChart_3A" hidden="1">[1]CPIINDEX!$B$203:$B$310</definedName>
    <definedName name="_104__123Graph_BWB_ADJ_PRJ" hidden="1">[3]WB!$Q$257:$AK$257</definedName>
    <definedName name="_11___123Graph_XChart_4A" hidden="1">[1]CPIINDEX!$B$239:$B$298</definedName>
    <definedName name="_121__123Graph_XCHART_2" hidden="1">[5]IPC1988!$A$176:$A$182</definedName>
    <definedName name="_2___123Graph_AChart_2A" hidden="1">[1]CPIINDEX!$K$203:$K$304</definedName>
    <definedName name="_24__123Graph_ACHART_1" hidden="1">[5]IPC1988!$C$176:$C$182</definedName>
    <definedName name="_25__123Graph_ACHART_2" hidden="1">[5]IPC1988!$B$176:$B$182</definedName>
    <definedName name="_3___123Graph_AChart_3A" hidden="1">[1]CPIINDEX!$O$203:$O$304</definedName>
    <definedName name="_4___123Graph_AChart_4A" hidden="1">[1]CPIINDEX!$O$239:$O$298</definedName>
    <definedName name="_49__123Graph_AIBA_IBRD" hidden="1">[3]WB!$Q$62:$AK$62</definedName>
    <definedName name="_5___123Graph_BChart_1A" hidden="1">[1]CPIINDEX!$S$263:$S$310</definedName>
    <definedName name="_65__123Graph_AWB_ADJ_PRJ" hidden="1">[3]WB!$Q$255:$AK$255</definedName>
    <definedName name="_66__123Graph_BCHART_1" hidden="1">[5]IPC1988!$E$176:$E$182</definedName>
    <definedName name="_67__123Graph_BCHART_2" hidden="1">[5]IPC1988!$D$176:$D$182</definedName>
    <definedName name="_8___123Graph_XChart_1A" hidden="1">[1]CPIINDEX!$B$263:$B$310</definedName>
    <definedName name="_9___123Graph_XChart_2A" hidden="1">[1]CPIINDEX!$B$203:$B$310</definedName>
    <definedName name="_Filler" hidden="1">[6]A!$A$43:$A$598</definedName>
    <definedName name="_filterd" hidden="1">[7]C!$P$428:$T$428</definedName>
    <definedName name="_xlnm._FilterDatabase" hidden="1">[8]C!$P$428:$T$428</definedName>
    <definedName name="_Order1" hidden="1">0</definedName>
    <definedName name="_Order2" hidden="1">0</definedName>
    <definedName name="_Regression_Int" hidden="1">1</definedName>
    <definedName name="ACwvu.PLA2." hidden="1">'[9]COP FED'!$A$1:$N$49</definedName>
    <definedName name="anscount" hidden="1">1</definedName>
    <definedName name="BLPH166" hidden="1">[10]StockMarketIndices!$J$7</definedName>
    <definedName name="BLPH167" hidden="1">[10]StockMarketIndices!$I$7</definedName>
    <definedName name="BLPH168" hidden="1">[10]StockMarketIndices!$H$7</definedName>
    <definedName name="BLPH171" hidden="1">[10]StockMarketIndices!$G$7</definedName>
    <definedName name="BLPH172" hidden="1">[10]StockMarketIndices!$F$7</definedName>
    <definedName name="BLPH174" hidden="1">[10]StockMarketIndices!$E$7</definedName>
    <definedName name="BLPH176" hidden="1">[10]StockMarketIndices!$D$7</definedName>
    <definedName name="BLPH177" hidden="1">[10]StockMarketIndices!$B$7</definedName>
    <definedName name="BLPH8" hidden="1">'[11]Ex rate bloom'!$V$4</definedName>
    <definedName name="BLPH88" hidden="1">[10]SpotExchangeRates!$D$10</definedName>
    <definedName name="BLPH90" hidden="1">[10]SpotExchangeRates!$E$10</definedName>
    <definedName name="BLPH91" hidden="1">[10]SpotExchangeRates!$F$10</definedName>
    <definedName name="BLPH94" hidden="1">[10]SpotExchangeRates!$G$10</definedName>
    <definedName name="BLPH95" hidden="1">[10]SpotExchangeRates!$H$10</definedName>
    <definedName name="BLPH96" hidden="1">[10]SpotExchangeRates!$I$10</definedName>
    <definedName name="Cwvu.Print." hidden="1">[12]Indic!$A$109:$IV$109,[12]Indic!$A$196:$IV$197,[12]Indic!$A$208:$IV$209,[12]Indic!$A$217:$IV$218</definedName>
    <definedName name="fshrts" hidden="1">[3]WB!$Q$255:$AK$255</definedName>
    <definedName name="hfshfrt" hidden="1">[3]WB!$Q$62:$AK$62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nfrtrs" hidden="1">[3]WB!$Q$257:$AK$257</definedName>
    <definedName name="sencount" hidden="1">2</definedName>
    <definedName name="solver_lin" hidden="1">0</definedName>
    <definedName name="solver_num" hidden="1">0</definedName>
    <definedName name="solver_typ" hidden="1">1</definedName>
    <definedName name="solver_val" hidden="1">0</definedName>
    <definedName name="Swvu.PLA2." hidden="1">'[9]COP FED'!$A$1:$N$49</definedName>
    <definedName name="Z_112B8339_2081_11D2_BFD2_00A02466506E_.wvu.PrintTitles" hidden="1">[13]SUMMARY!$B$1:$D$65536,[13]SUMMARY!$A$3:$IV$5</definedName>
    <definedName name="Z_112B833B_2081_11D2_BFD2_00A02466506E_.wvu.PrintTitles" hidden="1">[13]SUMMARY!$B$1:$D$65536,[13]SUMMARY!$A$3:$IV$5</definedName>
    <definedName name="Z_1A8C061B_2301_11D3_BFD1_000039E37209_.wvu.Cols" hidden="1">'[14]IDA-tab7'!$K$1:$T$65536,'[14]IDA-tab7'!$V$1:$AE$65536,'[14]IDA-tab7'!$AG$1:$AP$65536</definedName>
    <definedName name="Z_1A8C061B_2301_11D3_BFD1_000039E37209_.wvu.Rows" hidden="1">'[14]IDA-tab7'!$A$10:$IV$11,'[14]IDA-tab7'!$A$14:$IV$14,'[14]IDA-tab7'!$A$18:$IV$18</definedName>
    <definedName name="Z_1A8C061C_2301_11D3_BFD1_000039E37209_.wvu.Cols" hidden="1">'[14]IDA-tab7'!$K$1:$T$65536,'[14]IDA-tab7'!$V$1:$AE$65536,'[14]IDA-tab7'!$AG$1:$AP$65536</definedName>
    <definedName name="Z_1A8C061C_2301_11D3_BFD1_000039E37209_.wvu.Rows" hidden="1">'[14]IDA-tab7'!$A$10:$IV$11,'[14]IDA-tab7'!$A$14:$IV$14,'[14]IDA-tab7'!$A$18:$IV$18</definedName>
    <definedName name="Z_1A8C061E_2301_11D3_BFD1_000039E37209_.wvu.Cols" hidden="1">'[14]IDA-tab7'!$K$1:$T$65536,'[14]IDA-tab7'!$V$1:$AE$65536,'[14]IDA-tab7'!$AG$1:$AP$65536</definedName>
    <definedName name="Z_1A8C061E_2301_11D3_BFD1_000039E37209_.wvu.Rows" hidden="1">'[14]IDA-tab7'!$A$10:$IV$11,'[14]IDA-tab7'!$A$14:$IV$14,'[14]IDA-tab7'!$A$18:$IV$18</definedName>
    <definedName name="Z_1A8C061F_2301_11D3_BFD1_000039E37209_.wvu.Cols" hidden="1">'[14]IDA-tab7'!$K$1:$T$65536,'[14]IDA-tab7'!$V$1:$AE$65536,'[14]IDA-tab7'!$AG$1:$AP$65536</definedName>
    <definedName name="Z_1A8C061F_2301_11D3_BFD1_000039E37209_.wvu.Rows" hidden="1">'[14]IDA-tab7'!$A$10:$IV$11,'[14]IDA-tab7'!$A$14:$IV$14,'[14]IDA-tab7'!$A$18:$IV$18</definedName>
    <definedName name="Z_65976840_70A2_11D2_BFD1_C1F7123CE332_.wvu.PrintTitles" hidden="1">[13]SUMMARY!$B$1:$D$65536,[13]SUMMARY!$A$3:$IV$5</definedName>
    <definedName name="Z_B424DD41_AAD0_11D2_BFD1_00A02466506E_.wvu.PrintTitles" hidden="1">[13]SUMMARY!$B$1:$D$65536,[13]SUMMARY!$A$3:$IV$5</definedName>
    <definedName name="Z_BC2BFA12_1C91_11D2_BFD2_00A02466506E_.wvu.PrintTitles" hidden="1">[13]SUMMARY!$B$1:$D$65536,[13]SUMMARY!$A$3:$IV$5</definedName>
    <definedName name="Z_E6B74681_BCE1_11D2_BFD1_00A02466506E_.wvu.PrintTitles" hidden="1">[13]SUMMARY!$B$1:$D$65536,[13]SUMMARY!$A$3:$IV$5</definedName>
  </definedNames>
  <calcPr calcId="171027"/>
</workbook>
</file>

<file path=xl/calcChain.xml><?xml version="1.0" encoding="utf-8"?>
<calcChain xmlns="http://schemas.openxmlformats.org/spreadsheetml/2006/main">
  <c r="B2" i="140" l="1"/>
  <c r="V8" i="197" l="1"/>
  <c r="U8" i="197"/>
  <c r="T8" i="197"/>
  <c r="S8" i="197"/>
  <c r="R8" i="197"/>
  <c r="Q8" i="197"/>
  <c r="P8" i="197"/>
  <c r="O8" i="197"/>
  <c r="N8" i="197"/>
  <c r="M8" i="197"/>
  <c r="L8" i="197"/>
  <c r="K8" i="197"/>
  <c r="L5" i="197"/>
  <c r="K5" i="197"/>
  <c r="B12" i="73" l="1"/>
</calcChain>
</file>

<file path=xl/comments1.xml><?xml version="1.0" encoding="utf-8"?>
<comments xmlns="http://schemas.openxmlformats.org/spreadsheetml/2006/main">
  <authors>
    <author>ykim6</author>
  </authors>
  <commentList>
    <comment ref="A1" authorId="0" shapeId="0">
      <text>
        <r>
          <rPr>
            <b/>
            <sz val="9"/>
            <color indexed="81"/>
            <rFont val="Tahoma"/>
            <family val="2"/>
          </rPr>
          <t>ykim6:</t>
        </r>
        <r>
          <rPr>
            <sz val="9"/>
            <color indexed="81"/>
            <rFont val="Tahoma"/>
            <family val="2"/>
          </rPr>
          <t xml:space="preserve">
</t>
        </r>
      </text>
    </comment>
  </commentList>
</comments>
</file>

<file path=xl/sharedStrings.xml><?xml version="1.0" encoding="utf-8"?>
<sst xmlns="http://schemas.openxmlformats.org/spreadsheetml/2006/main" count="7405" uniqueCount="1155">
  <si>
    <t>International Monetary Fund</t>
  </si>
  <si>
    <t>Fiscal Affairs Department</t>
  </si>
  <si>
    <t>Database</t>
  </si>
  <si>
    <r>
      <rPr>
        <u/>
        <sz val="11"/>
        <rFont val="Times New Roman"/>
        <family val="1"/>
      </rPr>
      <t>Disclaimer:</t>
    </r>
    <r>
      <rPr>
        <sz val="11"/>
        <rFont val="Times New Roman"/>
        <family val="1"/>
      </rPr>
      <t xml:space="preserve"> Should there be any discrepancies with the print version, the latter represents the official version.</t>
    </r>
  </si>
  <si>
    <t xml:space="preserve">In case of questions, please contact: </t>
  </si>
  <si>
    <t>fiscalmonitor@imf.org</t>
  </si>
  <si>
    <t>Australia</t>
  </si>
  <si>
    <t>Austria</t>
  </si>
  <si>
    <t>Belgium</t>
  </si>
  <si>
    <t>Canada</t>
  </si>
  <si>
    <t>Czech Republic</t>
  </si>
  <si>
    <t>Denmark</t>
  </si>
  <si>
    <t>Estonia</t>
  </si>
  <si>
    <t>Finland</t>
  </si>
  <si>
    <t>France</t>
  </si>
  <si>
    <t>Germany</t>
  </si>
  <si>
    <t>Greece</t>
  </si>
  <si>
    <t>Ireland</t>
  </si>
  <si>
    <t>Israel</t>
  </si>
  <si>
    <t>Italy</t>
  </si>
  <si>
    <t>Japan</t>
  </si>
  <si>
    <t>Korea</t>
  </si>
  <si>
    <t>Luxembourg</t>
  </si>
  <si>
    <t>Netherlands</t>
  </si>
  <si>
    <t>New Zealand</t>
  </si>
  <si>
    <t>Norway</t>
  </si>
  <si>
    <t>Portugal</t>
  </si>
  <si>
    <t>Slovak Republic</t>
  </si>
  <si>
    <t>Slovenia</t>
  </si>
  <si>
    <t>Spain</t>
  </si>
  <si>
    <t>Sweden</t>
  </si>
  <si>
    <t>Switzerland</t>
  </si>
  <si>
    <t>United Kingdom</t>
  </si>
  <si>
    <t>United States</t>
  </si>
  <si>
    <t>Sub-Saharan Africa</t>
  </si>
  <si>
    <t>United Arab Emirates</t>
  </si>
  <si>
    <t>Saudi Arabia</t>
  </si>
  <si>
    <t>Qatar</t>
  </si>
  <si>
    <t>Oman</t>
  </si>
  <si>
    <t>Libya</t>
  </si>
  <si>
    <t>Kuwait</t>
  </si>
  <si>
    <t>Kazakhstan</t>
  </si>
  <si>
    <t>Azerbaijan</t>
  </si>
  <si>
    <t>Algeria</t>
  </si>
  <si>
    <t>Euro Area</t>
  </si>
  <si>
    <t>Guinea</t>
  </si>
  <si>
    <t>…</t>
  </si>
  <si>
    <r>
      <t>United States</t>
    </r>
    <r>
      <rPr>
        <vertAlign val="superscript"/>
        <sz val="9"/>
        <rFont val="Arial"/>
        <family val="2"/>
      </rPr>
      <t>1</t>
    </r>
  </si>
  <si>
    <t>Others</t>
  </si>
  <si>
    <t>Asia</t>
  </si>
  <si>
    <t>China</t>
  </si>
  <si>
    <t>India</t>
  </si>
  <si>
    <t>Europe</t>
  </si>
  <si>
    <t>Russia</t>
  </si>
  <si>
    <t>Turkey</t>
  </si>
  <si>
    <t>Latin America</t>
  </si>
  <si>
    <t>Brazil</t>
  </si>
  <si>
    <t>Mexico</t>
  </si>
  <si>
    <t>MENAP</t>
  </si>
  <si>
    <t>South Africa</t>
  </si>
  <si>
    <t>...</t>
  </si>
  <si>
    <t>Oil Producers</t>
  </si>
  <si>
    <t>Gross Debt</t>
  </si>
  <si>
    <r>
      <t>Canada</t>
    </r>
    <r>
      <rPr>
        <vertAlign val="superscript"/>
        <sz val="9"/>
        <rFont val="Arial"/>
        <family val="2"/>
      </rPr>
      <t>1</t>
    </r>
  </si>
  <si>
    <t>Iceland</t>
  </si>
  <si>
    <t>Lithuania</t>
  </si>
  <si>
    <t>Malta</t>
  </si>
  <si>
    <r>
      <t>United States</t>
    </r>
    <r>
      <rPr>
        <vertAlign val="superscript"/>
        <sz val="9"/>
        <rFont val="Arial"/>
        <family val="2"/>
      </rPr>
      <t>2</t>
    </r>
  </si>
  <si>
    <t>Argentina</t>
  </si>
  <si>
    <t>Chile</t>
  </si>
  <si>
    <t>Colombia</t>
  </si>
  <si>
    <t>Croatia</t>
  </si>
  <si>
    <t>Dominican Republic</t>
  </si>
  <si>
    <t>Ecuador</t>
  </si>
  <si>
    <r>
      <t>Egypt</t>
    </r>
    <r>
      <rPr>
        <vertAlign val="superscript"/>
        <sz val="9"/>
        <rFont val="Arial"/>
        <family val="2"/>
      </rPr>
      <t>1</t>
    </r>
  </si>
  <si>
    <t>Hungary</t>
  </si>
  <si>
    <t>Indonesia</t>
  </si>
  <si>
    <t>Malaysia</t>
  </si>
  <si>
    <t>Morocco</t>
  </si>
  <si>
    <t>Pakistan</t>
  </si>
  <si>
    <t>Peru</t>
  </si>
  <si>
    <t>Philippines</t>
  </si>
  <si>
    <t>Poland</t>
  </si>
  <si>
    <t>Romania</t>
  </si>
  <si>
    <t>Sri Lanka</t>
  </si>
  <si>
    <t>Thailand</t>
  </si>
  <si>
    <t>Ukraine</t>
  </si>
  <si>
    <t>Uruguay</t>
  </si>
  <si>
    <t>Average</t>
  </si>
  <si>
    <t>Cyprus</t>
  </si>
  <si>
    <t>Hong Kong SAR</t>
  </si>
  <si>
    <t>Latvia</t>
  </si>
  <si>
    <t>Singapore</t>
  </si>
  <si>
    <t>Bangladesh</t>
  </si>
  <si>
    <t>Benin</t>
  </si>
  <si>
    <t>Bolivia</t>
  </si>
  <si>
    <t>Burkina Faso</t>
  </si>
  <si>
    <t>Cambodia</t>
  </si>
  <si>
    <t>Chad</t>
  </si>
  <si>
    <t>Democratic Republic of the Congo</t>
  </si>
  <si>
    <t>Republic of Congo</t>
  </si>
  <si>
    <t>Côte d'Ivoire</t>
  </si>
  <si>
    <t>Ethiopia</t>
  </si>
  <si>
    <t>Ghana</t>
  </si>
  <si>
    <t>Haiti</t>
  </si>
  <si>
    <t>Iran</t>
  </si>
  <si>
    <t>Kenya</t>
  </si>
  <si>
    <t>Madagascar</t>
  </si>
  <si>
    <t>Moldova</t>
  </si>
  <si>
    <t>Mongolia</t>
  </si>
  <si>
    <t>Mozambique</t>
  </si>
  <si>
    <t>Niger</t>
  </si>
  <si>
    <t>Papua New Guinea</t>
  </si>
  <si>
    <t>Rwanda</t>
  </si>
  <si>
    <t>Sudan</t>
  </si>
  <si>
    <t>Tanzania</t>
  </si>
  <si>
    <t>Uganda</t>
  </si>
  <si>
    <t>Uzbekistan</t>
  </si>
  <si>
    <t>Venezuela</t>
  </si>
  <si>
    <t>Yemen</t>
  </si>
  <si>
    <r>
      <t>Ireland</t>
    </r>
    <r>
      <rPr>
        <vertAlign val="superscript"/>
        <sz val="9"/>
        <rFont val="Arial"/>
        <family val="2"/>
      </rPr>
      <t>1</t>
    </r>
  </si>
  <si>
    <r>
      <t>Spain</t>
    </r>
    <r>
      <rPr>
        <vertAlign val="superscript"/>
        <sz val="9"/>
        <rFont val="Arial"/>
        <family val="2"/>
      </rPr>
      <t>1</t>
    </r>
  </si>
  <si>
    <t>G7</t>
  </si>
  <si>
    <t>G20 Advanced</t>
  </si>
  <si>
    <t>Source: IMF staff estimates and projections. Projections are based on staff assessment of current policies (see Fiscal Policy Assumptions in text).</t>
  </si>
  <si>
    <r>
      <t>Hong Kong SAR</t>
    </r>
    <r>
      <rPr>
        <vertAlign val="superscript"/>
        <sz val="9"/>
        <rFont val="Arial"/>
        <family val="2"/>
      </rPr>
      <t>1</t>
    </r>
  </si>
  <si>
    <r>
      <t>Australia</t>
    </r>
    <r>
      <rPr>
        <vertAlign val="superscript"/>
        <sz val="9"/>
        <rFont val="Arial"/>
        <family val="2"/>
      </rPr>
      <t>1</t>
    </r>
  </si>
  <si>
    <t>Angola</t>
  </si>
  <si>
    <t>Belarus</t>
  </si>
  <si>
    <t>G20 Emerging</t>
  </si>
  <si>
    <r>
      <t>Chile</t>
    </r>
    <r>
      <rPr>
        <vertAlign val="superscript"/>
        <sz val="9"/>
        <rFont val="Arial"/>
        <family val="2"/>
      </rPr>
      <t>1</t>
    </r>
  </si>
  <si>
    <r>
      <t>Egypt</t>
    </r>
    <r>
      <rPr>
        <vertAlign val="superscript"/>
        <sz val="9"/>
        <rFont val="Arial"/>
        <family val="2"/>
      </rPr>
      <t>2</t>
    </r>
  </si>
  <si>
    <r>
      <t>Peru</t>
    </r>
    <r>
      <rPr>
        <vertAlign val="superscript"/>
        <sz val="9"/>
        <rFont val="Arial"/>
        <family val="2"/>
      </rPr>
      <t>1</t>
    </r>
  </si>
  <si>
    <r>
      <t>Brazil</t>
    </r>
    <r>
      <rPr>
        <vertAlign val="superscript"/>
        <sz val="9"/>
        <rFont val="Arial"/>
        <family val="2"/>
      </rPr>
      <t>1</t>
    </r>
  </si>
  <si>
    <t>Cameroon</t>
  </si>
  <si>
    <t xml:space="preserve">Democratic Republic of the Congo </t>
  </si>
  <si>
    <t xml:space="preserve">Republic of Congo </t>
  </si>
  <si>
    <t>Honduras</t>
  </si>
  <si>
    <t>Kyrgyz Republic</t>
  </si>
  <si>
    <t>Lao P.D.R.</t>
  </si>
  <si>
    <t>Mali</t>
  </si>
  <si>
    <t>Myanmar</t>
  </si>
  <si>
    <t>Nepal</t>
  </si>
  <si>
    <t>Nicaragua</t>
  </si>
  <si>
    <t>Nigeria</t>
  </si>
  <si>
    <t>Senegal</t>
  </si>
  <si>
    <t>Tajikistan</t>
  </si>
  <si>
    <t>Vietnam</t>
  </si>
  <si>
    <t>Zambia</t>
  </si>
  <si>
    <t>Zimbabwe</t>
  </si>
  <si>
    <r>
      <t>Overall Fiscal Balance</t>
    </r>
    <r>
      <rPr>
        <b/>
        <vertAlign val="superscript"/>
        <sz val="10"/>
        <color theme="1"/>
        <rFont val="Arial"/>
        <family val="2"/>
      </rPr>
      <t>1</t>
    </r>
  </si>
  <si>
    <t>Cyclically Adjusted Balance</t>
  </si>
  <si>
    <t>Coverage</t>
  </si>
  <si>
    <t>Accounting 
Practice</t>
  </si>
  <si>
    <t>Aggregate</t>
  </si>
  <si>
    <t>Subsectors</t>
  </si>
  <si>
    <t>CG</t>
  </si>
  <si>
    <t>C</t>
  </si>
  <si>
    <t>GG</t>
  </si>
  <si>
    <t>CG, SS</t>
  </si>
  <si>
    <t>Other</t>
  </si>
  <si>
    <t>CG, SG, LG, SS</t>
  </si>
  <si>
    <t>NFPS</t>
  </si>
  <si>
    <t>CG, SG, LG, SS, MPC, NFPC</t>
  </si>
  <si>
    <t>CG, SG, LG</t>
  </si>
  <si>
    <t>PS</t>
  </si>
  <si>
    <t>CG, SG, LG, NFPC</t>
  </si>
  <si>
    <t>CG, LG</t>
  </si>
  <si>
    <t>Egypt</t>
  </si>
  <si>
    <t>CG, SG</t>
  </si>
  <si>
    <t>CG,LG,SG</t>
  </si>
  <si>
    <t>CG,LG,SS</t>
  </si>
  <si>
    <t>CG, LG, SS</t>
  </si>
  <si>
    <t>CG, SG, SS</t>
  </si>
  <si>
    <t>CG,SG,LG,SS</t>
  </si>
  <si>
    <t>CG,LG,SS, MPC, NFPC</t>
  </si>
  <si>
    <t>CG, LG, SS, NFPC</t>
  </si>
  <si>
    <t>CG,LG,SS, MPC, NMPC, NFPC</t>
  </si>
  <si>
    <t>CG, NFPC</t>
  </si>
  <si>
    <t>CPS</t>
  </si>
  <si>
    <t>Accounting Practice</t>
  </si>
  <si>
    <t>Table of Contents</t>
  </si>
  <si>
    <t>Boxes</t>
  </si>
  <si>
    <t>Methodological and Statistical Appendix</t>
  </si>
  <si>
    <r>
      <rPr>
        <vertAlign val="superscript"/>
        <sz val="9"/>
        <color theme="1"/>
        <rFont val="Arial"/>
        <family val="2"/>
      </rPr>
      <t xml:space="preserve">1 </t>
    </r>
    <r>
      <rPr>
        <sz val="9"/>
        <color theme="1"/>
        <rFont val="Arial"/>
        <family val="2"/>
      </rPr>
      <t>Gross debt refers to the nonfinancial public sector, excluding Eletrobras and Petrobras, and includes sovereign debt held on the balance sheet of the central bank.</t>
    </r>
  </si>
  <si>
    <t>CG, SS, LG</t>
  </si>
  <si>
    <t>CG, LG, SS, MPC</t>
  </si>
  <si>
    <t>CG, SS, NFPC, NMPC</t>
  </si>
  <si>
    <t>CG, BCG, SG, SS</t>
  </si>
  <si>
    <t>Panel 1</t>
  </si>
  <si>
    <t>Panel 2</t>
  </si>
  <si>
    <t>Panel 3</t>
  </si>
  <si>
    <t>Congo, Republic of</t>
  </si>
  <si>
    <t>Panel 4</t>
  </si>
  <si>
    <t>year</t>
  </si>
  <si>
    <t>CAN</t>
  </si>
  <si>
    <t>AUS</t>
  </si>
  <si>
    <t>IDN</t>
  </si>
  <si>
    <t>RUS</t>
  </si>
  <si>
    <t>Figures</t>
  </si>
  <si>
    <t>FIN</t>
  </si>
  <si>
    <t>FRA</t>
  </si>
  <si>
    <t>GRC</t>
  </si>
  <si>
    <t>ITA</t>
  </si>
  <si>
    <t>JPN</t>
  </si>
  <si>
    <t>SVN</t>
  </si>
  <si>
    <t>ESP</t>
  </si>
  <si>
    <t>AUT</t>
  </si>
  <si>
    <t>BEL</t>
  </si>
  <si>
    <t>DNK</t>
  </si>
  <si>
    <t>NLD</t>
  </si>
  <si>
    <t>PRT</t>
  </si>
  <si>
    <t>GBR</t>
  </si>
  <si>
    <t>USA</t>
  </si>
  <si>
    <t>NZL</t>
  </si>
  <si>
    <t>DEU</t>
  </si>
  <si>
    <t>Emerging Market and Middle-Income Economies</t>
  </si>
  <si>
    <t>Low-Income Developing Countries</t>
  </si>
  <si>
    <t>LUX</t>
  </si>
  <si>
    <t>ISR</t>
  </si>
  <si>
    <t>LTU</t>
  </si>
  <si>
    <t>CHE</t>
  </si>
  <si>
    <t>LVA</t>
  </si>
  <si>
    <t>SVK</t>
  </si>
  <si>
    <t>Tables</t>
  </si>
  <si>
    <t>(Percent of GDP)</t>
  </si>
  <si>
    <t>Advanced Economies</t>
  </si>
  <si>
    <t>Emerging and Middle-Income Asia</t>
  </si>
  <si>
    <t>Emerging and Middle-Income Europe</t>
  </si>
  <si>
    <t>Emerging and Middle-Income Latin America</t>
  </si>
  <si>
    <t>Emerging and Middle-Income Middle East and North Africa and Pakistan</t>
  </si>
  <si>
    <t>(Percent of potential GDP)</t>
  </si>
  <si>
    <r>
      <t>Cyprus</t>
    </r>
    <r>
      <rPr>
        <vertAlign val="superscript"/>
        <sz val="9"/>
        <rFont val="Arial"/>
        <family val="2"/>
      </rPr>
      <t>1</t>
    </r>
  </si>
  <si>
    <t>G-7</t>
  </si>
  <si>
    <t>Advanced G-20</t>
  </si>
  <si>
    <t>Note: For country-specific details, see Data and Conventions in text, and Table B.</t>
  </si>
  <si>
    <r>
      <t>1</t>
    </r>
    <r>
      <rPr>
        <sz val="9"/>
        <color theme="1"/>
        <rFont val="Arial"/>
        <family val="2"/>
      </rPr>
      <t xml:space="preserve"> Data include financial sector support. For Cyprus, 2014 and 2015 balances exclude financial sector support.</t>
    </r>
  </si>
  <si>
    <t>Table A1. Advanced Economies: General Government Overall Balance, 2007–21
(Percent of GDP)</t>
  </si>
  <si>
    <t>Note: Primary balance is defined as the overall balance excluding net interest payments. For country-specific details, see Data and Conventions in text, and Table B.</t>
  </si>
  <si>
    <t>Source: IMF staff estimates and projections. Projections are based on staff assessment of current policies (see Fiscal Policy Assumptions in text).
Note: For country-specific details, see Data and Conventions in text, and Table B.</t>
  </si>
  <si>
    <r>
      <rPr>
        <vertAlign val="superscript"/>
        <sz val="9"/>
        <color theme="1"/>
        <rFont val="Arial"/>
        <family val="2"/>
      </rPr>
      <t>1</t>
    </r>
    <r>
      <rPr>
        <sz val="9"/>
        <color theme="1"/>
        <rFont val="Arial"/>
        <family val="2"/>
      </rPr>
      <t xml:space="preserve"> For cross-country comparability, gross debt levels reported by national statistical agencies for countries that have adopted the 2008 System of National Accounts (Australia, Canada, Hong Kong SAR, and the United States) are adjusted to exclude unfunded pension liabilities of government employees’ defined-benefit pension plans.</t>
    </r>
  </si>
  <si>
    <r>
      <rPr>
        <vertAlign val="superscript"/>
        <sz val="9"/>
        <color theme="1"/>
        <rFont val="Arial"/>
        <family val="2"/>
      </rPr>
      <t>1</t>
    </r>
    <r>
      <rPr>
        <sz val="9"/>
        <color theme="1"/>
        <rFont val="Arial"/>
        <family val="2"/>
      </rPr>
      <t xml:space="preserve"> For cross-country comparability, net debt levels reported by national statistical agencies for countries that have adopted the 2008 System of National Accounts (Australia, Canada, Hong Kong SAR, and the United States) are adjusted to exclude unfunded pension liabilities of government employees’ defined-benefit pension plans.</t>
    </r>
  </si>
  <si>
    <t>Table A2. Advanced Economies: General Government Primary Balance, 2007–21
(Percent of GDP)</t>
  </si>
  <si>
    <t>Table A3. Advanced Economies: General Government Cyclically Adjusted Balance, 2007–21
(Percent of potential GDP)</t>
  </si>
  <si>
    <t>Table A4. Advanced Economies: General Government Cyclically Adjusted Primary Balance, 2007–21
(Percent of potential GDP)</t>
  </si>
  <si>
    <t>Table A5. Advanced Economies: General Government Revenue, 2007–21
(Percent of GDP)</t>
  </si>
  <si>
    <t>Table A6. Advanced Economies: General Government Expenditure, 2007–21 
(Percent of GDP)</t>
  </si>
  <si>
    <t>Table A7. Advanced Economies: General Government Gross Debt, 2007–21
(Percent of GDP)</t>
  </si>
  <si>
    <t>Table A8. Advanced Economies: General Government Net Debt, 2007–21
(Percent of GDP)</t>
  </si>
  <si>
    <t>Emerging G-20</t>
  </si>
  <si>
    <t>Note: For country-specific details, see Data and Conventions in text, and Table C. MENAP = Middle East, North Africa, and Pakistan.</t>
  </si>
  <si>
    <r>
      <rPr>
        <vertAlign val="superscript"/>
        <sz val="9"/>
        <rFont val="Arial"/>
        <family val="2"/>
      </rPr>
      <t xml:space="preserve">1 </t>
    </r>
    <r>
      <rPr>
        <sz val="9"/>
        <rFont val="Arial"/>
        <family val="2"/>
      </rPr>
      <t>Based on nominal GDP series prior to the recent revision; therefore, the tables are not comparable to the authorities’ numbers because of a different denominator.</t>
    </r>
  </si>
  <si>
    <t>Note: Primary balance is defined as the overall balance excluding net interest payments. For country-specific details, see Data and Conventions in text, and Table C. MENAP = Middle East, North Africa, and Pakistan.</t>
  </si>
  <si>
    <t>Note: MENAP = Middle East, North Africa, and Pakistan. For country-specific details, see Data and Conventions in text, and Table C.</t>
  </si>
  <si>
    <r>
      <rPr>
        <vertAlign val="superscript"/>
        <sz val="9"/>
        <color theme="1"/>
        <rFont val="Arial"/>
        <family val="2"/>
      </rPr>
      <t xml:space="preserve">1 </t>
    </r>
    <r>
      <rPr>
        <sz val="9"/>
        <color theme="1"/>
        <rFont val="Arial"/>
        <family val="2"/>
      </rPr>
      <t>The data for these countries include adjustments beyond the output cycle.</t>
    </r>
  </si>
  <si>
    <r>
      <rPr>
        <vertAlign val="superscript"/>
        <sz val="9"/>
        <rFont val="Arial"/>
        <family val="2"/>
      </rPr>
      <t xml:space="preserve">2 </t>
    </r>
    <r>
      <rPr>
        <sz val="9"/>
        <rFont val="Arial"/>
        <family val="2"/>
      </rPr>
      <t>Based on nominal GDP series prior to the recent revision; therefore, the tables are not comparable to the authorities’ numbers because of a different denominator.</t>
    </r>
  </si>
  <si>
    <r>
      <rPr>
        <vertAlign val="superscript"/>
        <sz val="9"/>
        <color theme="1"/>
        <rFont val="Arial"/>
        <family val="2"/>
      </rPr>
      <t xml:space="preserve">1 </t>
    </r>
    <r>
      <rPr>
        <sz val="9"/>
        <color theme="1"/>
        <rFont val="Arial"/>
        <family val="2"/>
      </rPr>
      <t>The data for these countries include adjustments beyond the output cycle. For country-specific details, see Data and Conventions in text, and Table C.</t>
    </r>
  </si>
  <si>
    <r>
      <rPr>
        <vertAlign val="superscript"/>
        <sz val="9"/>
        <color theme="1"/>
        <rFont val="Arial"/>
        <family val="2"/>
      </rPr>
      <t xml:space="preserve">2 </t>
    </r>
    <r>
      <rPr>
        <sz val="9"/>
        <color theme="1"/>
        <rFont val="Arial"/>
        <family val="2"/>
      </rPr>
      <t>Based on nominal GDP series prior to the recent revision; therefore, the tables are not comparable to the authorities’ numbers because of a different denominator.</t>
    </r>
  </si>
  <si>
    <t>Table A9. Emerging Market and Middle-Income Economies: General Government Overall Balance, 2007–21
(Percent of GDP)</t>
  </si>
  <si>
    <t>Table A10. Emerging Market and Middle-Income Economies: General Government Primary Balance, 2007–21
(Percent of GDP)</t>
  </si>
  <si>
    <t>Table A11. Emerging Market and Middle-Income Economies: General Government Cyclically Adjusted Balance, 2007–21
(Percent of potential GDP)</t>
  </si>
  <si>
    <t>Table A12. Emerging Market and Middle-Income Economies: General Government Cyclically Adjusted Primary Balance, 2007–21  
(Percent of potential GDP)</t>
  </si>
  <si>
    <t>Table A13. Emerging Market and Middle-Income Economies: General Government Revenue, 2007–21
(Percent of GDP)</t>
  </si>
  <si>
    <t>Table A14. Emerging Market and Middle-Income Economies: General Government Expenditure, 2007–21
(Percent of GDP)</t>
  </si>
  <si>
    <t>Table A15. Emerging Market and Middle-Income Economies: General Government Gross Debt, 2007–21
(Percent of GDP)</t>
  </si>
  <si>
    <t>Table A16. Emerging Market and Middle-Income Economies: General Government Net Debt, 2007–21
(Percent of GDP)</t>
  </si>
  <si>
    <t>Congo, Democratic Republic of the</t>
  </si>
  <si>
    <t>Low-Income Developing Oil Producers</t>
  </si>
  <si>
    <t>Low-Income Developing Asia</t>
  </si>
  <si>
    <t>Low-Income Developing Latin America</t>
  </si>
  <si>
    <t>Low-Income Developing Sub-Saharan Africa</t>
  </si>
  <si>
    <t>Low-Income Developing Others</t>
  </si>
  <si>
    <t>Note: For country-specific details, see Data and Conventions in text, and Table D.</t>
  </si>
  <si>
    <t>Note: Primary balance is defined as the overall balance excluding net interest payments. For country-specific details, see Data and Conventions in text, and Table D.</t>
  </si>
  <si>
    <t>Table A17. Low-Income Developing Countries: General Government Overall Balance, 2007–21
(Percent of GDP)</t>
  </si>
  <si>
    <t>Table A18. Low-Income Developing Countries: General Government Primary Balance, 2007–21 
(Percent of GDP)</t>
  </si>
  <si>
    <t>Table A19. Low-Income Developing Countries: General Government Revenue, 2007–21
(Percent of GDP)</t>
  </si>
  <si>
    <t>Table A20. Low-Income Developing Countries: General Government Expenditure, 2007–21 
(Percent of GDP)</t>
  </si>
  <si>
    <t>Table A21. Low-Income Developing Countries: General Government Gross Debt, 2007–21
(Percent of GDP)</t>
  </si>
  <si>
    <t>Table A22. Low-Income Developing Countries: General Government Net Debt, 2007–21 
(Percent of GDP)</t>
  </si>
  <si>
    <t>(Percent of GDP, except where otherwise indicated)</t>
  </si>
  <si>
    <r>
      <t>Pension Spending Change, 2015–30</t>
    </r>
    <r>
      <rPr>
        <vertAlign val="superscript"/>
        <sz val="9"/>
        <rFont val="Arial"/>
        <family val="2"/>
      </rPr>
      <t>1</t>
    </r>
    <r>
      <rPr>
        <sz val="9"/>
        <rFont val="Arial"/>
        <family val="2"/>
      </rPr>
      <t xml:space="preserve">
</t>
    </r>
  </si>
  <si>
    <r>
      <t>Net Present Value of Pension Spending Change, 2015–50</t>
    </r>
    <r>
      <rPr>
        <vertAlign val="superscript"/>
        <sz val="9"/>
        <rFont val="Arial"/>
        <family val="2"/>
      </rPr>
      <t>1, 2</t>
    </r>
  </si>
  <si>
    <t>Health Care Spending Change, 2015–30</t>
  </si>
  <si>
    <r>
      <t>Net Present Value of Health Care Spending Change, 2015–50</t>
    </r>
    <r>
      <rPr>
        <vertAlign val="superscript"/>
        <sz val="9"/>
        <rFont val="Arial"/>
        <family val="2"/>
      </rPr>
      <t>2</t>
    </r>
  </si>
  <si>
    <t>Precrisis Overall Balance, 
2000–07</t>
  </si>
  <si>
    <t xml:space="preserve">Health Care Spending Change, 2015–30
</t>
  </si>
  <si>
    <r>
      <t>Egypt</t>
    </r>
    <r>
      <rPr>
        <vertAlign val="superscript"/>
        <sz val="9"/>
        <rFont val="Arial"/>
        <family val="2"/>
      </rPr>
      <t>6</t>
    </r>
  </si>
  <si>
    <r>
      <t>Gross financing needs, 2015</t>
    </r>
    <r>
      <rPr>
        <vertAlign val="superscript"/>
        <sz val="9"/>
        <rFont val="Arial"/>
        <family val="2"/>
      </rPr>
      <t>3</t>
    </r>
  </si>
  <si>
    <r>
      <t xml:space="preserve">Table B. Advanced Economies: Definition and Coverage of </t>
    </r>
    <r>
      <rPr>
        <b/>
        <i/>
        <sz val="11"/>
        <color theme="1"/>
        <rFont val="Arial"/>
        <family val="2"/>
      </rPr>
      <t>Fiscal Monitor</t>
    </r>
    <r>
      <rPr>
        <b/>
        <sz val="11"/>
        <color theme="1"/>
        <rFont val="Arial"/>
        <family val="2"/>
      </rPr>
      <t xml:space="preserve"> Data</t>
    </r>
  </si>
  <si>
    <r>
      <rPr>
        <vertAlign val="superscript"/>
        <sz val="9"/>
        <color theme="1"/>
        <rFont val="Arial"/>
        <family val="2"/>
      </rPr>
      <t xml:space="preserve">1 </t>
    </r>
    <r>
      <rPr>
        <sz val="9"/>
        <color theme="1"/>
        <rFont val="Arial"/>
        <family val="2"/>
      </rPr>
      <t>In many countries, fiscal data follow the IMF’s</t>
    </r>
    <r>
      <rPr>
        <i/>
        <sz val="9"/>
        <color theme="1"/>
        <rFont val="Arial"/>
        <family val="2"/>
      </rPr>
      <t xml:space="preserve"> Government Finance Statistics Manual</t>
    </r>
    <r>
      <rPr>
        <sz val="9"/>
        <color theme="1"/>
        <rFont val="Arial"/>
        <family val="2"/>
      </rPr>
      <t xml:space="preserve"> </t>
    </r>
    <r>
      <rPr>
        <i/>
        <sz val="9"/>
        <color theme="1"/>
        <rFont val="Arial"/>
        <family val="2"/>
      </rPr>
      <t>2001</t>
    </r>
    <r>
      <rPr>
        <sz val="9"/>
        <color theme="1"/>
        <rFont val="Arial"/>
        <family val="2"/>
      </rPr>
      <t>. The concept of overall fiscal balance refers to net lending (+) and borrowing (–) of the general government. In some cases, however, the overall balance refers to total revenue and grants minus total expenditure and net lending.</t>
    </r>
  </si>
  <si>
    <r>
      <t xml:space="preserve">Table C. Emerging Market and Middle-Income Economies: Definition and Coverage of </t>
    </r>
    <r>
      <rPr>
        <b/>
        <i/>
        <sz val="11"/>
        <color theme="1"/>
        <rFont val="Arial"/>
        <family val="2"/>
      </rPr>
      <t>Fiscal Monitor</t>
    </r>
    <r>
      <rPr>
        <b/>
        <sz val="11"/>
        <color theme="1"/>
        <rFont val="Arial"/>
        <family val="2"/>
      </rPr>
      <t xml:space="preserve"> Data</t>
    </r>
  </si>
  <si>
    <t>CG, SG,  LG, SS</t>
  </si>
  <si>
    <r>
      <t xml:space="preserve">Table D. Low-Income Developing Countries: Definition and Coverage of </t>
    </r>
    <r>
      <rPr>
        <b/>
        <i/>
        <sz val="11"/>
        <color theme="1"/>
        <rFont val="Arial"/>
        <family val="2"/>
      </rPr>
      <t>Fiscal Monitor</t>
    </r>
    <r>
      <rPr>
        <b/>
        <sz val="11"/>
        <color theme="1"/>
        <rFont val="Arial"/>
        <family val="2"/>
      </rPr>
      <t xml:space="preserve"> Data</t>
    </r>
  </si>
  <si>
    <t>NC</t>
  </si>
  <si>
    <r>
      <rPr>
        <vertAlign val="superscript"/>
        <sz val="9"/>
        <color theme="1"/>
        <rFont val="Arial"/>
        <family val="2"/>
      </rPr>
      <t xml:space="preserve">1 </t>
    </r>
    <r>
      <rPr>
        <sz val="9"/>
        <color theme="1"/>
        <rFont val="Arial"/>
        <family val="2"/>
      </rPr>
      <t xml:space="preserve">In many countries, fiscal data follow the IMF’s </t>
    </r>
    <r>
      <rPr>
        <i/>
        <sz val="9"/>
        <color theme="1"/>
        <rFont val="Arial"/>
        <family val="2"/>
      </rPr>
      <t>Government Finance Statistics Manual 2001</t>
    </r>
    <r>
      <rPr>
        <sz val="9"/>
        <color theme="1"/>
        <rFont val="Arial"/>
        <family val="2"/>
      </rPr>
      <t>. The concept of overall fiscal balance refers to net lending (+) and borrowing (–) of the general government. In some cases, however, the overall balance refers to total revenue and grants minus total expenditure and net lending.</t>
    </r>
  </si>
  <si>
    <t>Table B. Advanced Economies: Definition and Coverage of Fiscal Monitor Data</t>
  </si>
  <si>
    <t>Table C. Emerging Market and Middle-Income Economies: Definition and Coverage of Fiscal Monitor Data</t>
  </si>
  <si>
    <t>Table D. Low-Income Developing Countries: Definition and Coverage of Fiscal Monitor Data</t>
  </si>
  <si>
    <t>Year</t>
  </si>
  <si>
    <t>Country</t>
  </si>
  <si>
    <t>KOR</t>
  </si>
  <si>
    <t>PAK</t>
  </si>
  <si>
    <t>IND</t>
  </si>
  <si>
    <t>MEX</t>
  </si>
  <si>
    <t>BRA</t>
  </si>
  <si>
    <t>CHN</t>
  </si>
  <si>
    <t>NGA</t>
  </si>
  <si>
    <t>GHA</t>
  </si>
  <si>
    <t>BGD</t>
  </si>
  <si>
    <t>CG, SG, LG, TG</t>
  </si>
  <si>
    <t>CG, SG, LG, SS, NFPC</t>
  </si>
  <si>
    <t>CG, LG, SS, NMPC</t>
  </si>
  <si>
    <r>
      <t xml:space="preserve">2 </t>
    </r>
    <r>
      <rPr>
        <sz val="9"/>
        <color theme="1"/>
        <rFont val="Arial"/>
        <family val="2"/>
      </rPr>
      <t xml:space="preserve">For cross-country comparability, expenditure and fiscal balances of the United States are adjusted to exclude the imputed interest on unfunded pension liabilities and the imputed compensation of employees, which are counted as expenditures under the 2008 System of National Accounts (2008 SNA) adopted by the United States, but not in countries that have not yet adopted the 2008 SNA. Data for the United States in this table may thus differ from data published by the U.S. Bureau of Economic Analysis. </t>
    </r>
  </si>
  <si>
    <r>
      <t>1</t>
    </r>
    <r>
      <rPr>
        <sz val="9"/>
        <color theme="1"/>
        <rFont val="Arial"/>
        <family val="2"/>
      </rPr>
      <t xml:space="preserve"> Data include financial sector support. For Cyprus, 2014 and 2015 balances exclude financial sector support.</t>
    </r>
    <r>
      <rPr>
        <vertAlign val="superscript"/>
        <sz val="9"/>
        <color theme="1"/>
        <rFont val="Arial"/>
        <family val="2"/>
      </rPr>
      <t/>
    </r>
  </si>
  <si>
    <r>
      <t xml:space="preserve">2 </t>
    </r>
    <r>
      <rPr>
        <sz val="9"/>
        <color theme="1"/>
        <rFont val="Arial"/>
        <family val="2"/>
      </rPr>
      <t>For cross-country comparability, expenditure and fiscal balances of the United States are adjusted to exclude the imputed interest on unfunded pension liabilities and the imputed compensation of employees, which are counted as expenditures under the 2008 System of National Accounts (2008 SNA) adopted by the United States, but not in countries that have not yet adopted the 2008 SNA. Data for the United States in this table may thus differ from data published by the U.S. Bureau of Economic Analysis.</t>
    </r>
  </si>
  <si>
    <r>
      <t>Norway</t>
    </r>
    <r>
      <rPr>
        <vertAlign val="superscript"/>
        <sz val="9"/>
        <rFont val="Arial"/>
        <family val="2"/>
      </rPr>
      <t>1</t>
    </r>
  </si>
  <si>
    <r>
      <t>Sweden</t>
    </r>
    <r>
      <rPr>
        <vertAlign val="superscript"/>
        <sz val="9"/>
        <rFont val="Arial"/>
        <family val="2"/>
      </rPr>
      <t>1</t>
    </r>
  </si>
  <si>
    <r>
      <t>Switzerland</t>
    </r>
    <r>
      <rPr>
        <vertAlign val="superscript"/>
        <sz val="9"/>
        <rFont val="Arial"/>
        <family val="2"/>
      </rPr>
      <t>1</t>
    </r>
  </si>
  <si>
    <r>
      <t>United Kingdom</t>
    </r>
    <r>
      <rPr>
        <vertAlign val="superscript"/>
        <sz val="9"/>
        <rFont val="Arial"/>
        <family val="2"/>
      </rPr>
      <t>1</t>
    </r>
  </si>
  <si>
    <r>
      <t>United States</t>
    </r>
    <r>
      <rPr>
        <vertAlign val="superscript"/>
        <sz val="9"/>
        <rFont val="Arial"/>
        <family val="2"/>
      </rPr>
      <t>1, 2</t>
    </r>
  </si>
  <si>
    <t>percentage (fiscal NOT 'fiscal year')</t>
  </si>
  <si>
    <t>EMMIEs (right scale)</t>
  </si>
  <si>
    <t>ccode</t>
  </si>
  <si>
    <t>Gini change</t>
  </si>
  <si>
    <t>Gross debt (right scale)</t>
  </si>
  <si>
    <t>Gross debt projected in April 2016 (right scale)</t>
  </si>
  <si>
    <t>Structural primary deficit</t>
  </si>
  <si>
    <t>Loosened</t>
  </si>
  <si>
    <t>Remained neutral</t>
  </si>
  <si>
    <t>Tightened</t>
  </si>
  <si>
    <t>Mean</t>
  </si>
  <si>
    <t>Median</t>
  </si>
  <si>
    <t>Output gap (right scale)</t>
  </si>
  <si>
    <t>Outpup gap 2017</t>
  </si>
  <si>
    <t>Change</t>
  </si>
  <si>
    <t>Oil exporters</t>
  </si>
  <si>
    <t>Overall deficit</t>
  </si>
  <si>
    <t>Change in debt ratio</t>
  </si>
  <si>
    <t>Contributing factors to change in debt ratio</t>
  </si>
  <si>
    <t>Exchange rate depreciation</t>
  </si>
  <si>
    <t>Primary deficit</t>
  </si>
  <si>
    <t>r minus g</t>
  </si>
  <si>
    <t>Residual</t>
  </si>
  <si>
    <t>Δdebt/y</t>
  </si>
  <si>
    <t>EMMIEs</t>
  </si>
  <si>
    <t>Gulf countries (projected in April 2016)</t>
  </si>
  <si>
    <t>Gulf countries</t>
  </si>
  <si>
    <t>Overall balance</t>
  </si>
  <si>
    <t>Change in balance</t>
  </si>
  <si>
    <t>Revenue</t>
  </si>
  <si>
    <t>Interest expenditure</t>
  </si>
  <si>
    <t>Current expenditure</t>
  </si>
  <si>
    <t>Capital expenditure</t>
  </si>
  <si>
    <t>LIDC average</t>
  </si>
  <si>
    <t>LIDCs</t>
  </si>
  <si>
    <t>Frontier markets</t>
  </si>
  <si>
    <t>Coupon rate (right scale)</t>
  </si>
  <si>
    <t>Others (54%)</t>
  </si>
  <si>
    <t>Index</t>
  </si>
  <si>
    <t/>
  </si>
  <si>
    <t>Code</t>
  </si>
  <si>
    <t>Employment</t>
  </si>
  <si>
    <t>Tax Wedge</t>
  </si>
  <si>
    <t>CZE</t>
  </si>
  <si>
    <t>EST</t>
  </si>
  <si>
    <t>ISL</t>
  </si>
  <si>
    <t>IRL</t>
  </si>
  <si>
    <t>NOR</t>
  </si>
  <si>
    <t>SWE</t>
  </si>
  <si>
    <t>AEs</t>
  </si>
  <si>
    <t>1990s</t>
  </si>
  <si>
    <t>Most Recent Year</t>
  </si>
  <si>
    <t xml:space="preserve">Public education infrastructure </t>
  </si>
  <si>
    <t>Electricity production per capita</t>
  </si>
  <si>
    <t>Roads per capita</t>
  </si>
  <si>
    <t>Public health infrastructure</t>
  </si>
  <si>
    <t>Access to treated water (right scale)</t>
  </si>
  <si>
    <t>Headcount (% of population)</t>
  </si>
  <si>
    <t>Number of poor (millions, RHS)</t>
  </si>
  <si>
    <t>Top 1 percent</t>
  </si>
  <si>
    <t>Bottom 99 percent</t>
  </si>
  <si>
    <t>Aggregate income</t>
  </si>
  <si>
    <t>Net replacement rate - 5 year average, % of previous net income</t>
  </si>
  <si>
    <t>Unemployment risk (right scale)</t>
  </si>
  <si>
    <t>Apr.2011 FM</t>
  </si>
  <si>
    <t>Apr.2016 FM</t>
  </si>
  <si>
    <t>CYP</t>
  </si>
  <si>
    <t>MLT</t>
  </si>
  <si>
    <t>Bin</t>
  </si>
  <si>
    <t>Frequency</t>
  </si>
  <si>
    <t>PISA, total, 2015</t>
  </si>
  <si>
    <t>Secondary Education Spending per student, $PPP, latest value available</t>
  </si>
  <si>
    <t>Albania</t>
  </si>
  <si>
    <t>Bulgaria</t>
  </si>
  <si>
    <t>Georgia</t>
  </si>
  <si>
    <t>Jordan</t>
  </si>
  <si>
    <t>Lebanon</t>
  </si>
  <si>
    <t>Mauritius</t>
  </si>
  <si>
    <t>Panama</t>
  </si>
  <si>
    <t>Serbia</t>
  </si>
  <si>
    <t>Tunisia</t>
  </si>
  <si>
    <t>No fiscal support (weak economic activity)</t>
  </si>
  <si>
    <t>Fiscal support (weak economic activity)</t>
  </si>
  <si>
    <t>After taxes and transfers</t>
  </si>
  <si>
    <t>Before taxes and transfers</t>
  </si>
  <si>
    <t>Redistributive effect</t>
  </si>
  <si>
    <t>Slovakia</t>
  </si>
  <si>
    <t>OECD</t>
  </si>
  <si>
    <t>years</t>
  </si>
  <si>
    <t>Estimate</t>
  </si>
  <si>
    <t>Lower limit</t>
  </si>
  <si>
    <t>Upper limit</t>
  </si>
  <si>
    <t>Commodity
 exporters (46%)</t>
  </si>
  <si>
    <t>Others (55%)</t>
  </si>
  <si>
    <t>Commodity
 exporters (45%)</t>
  </si>
  <si>
    <r>
      <rPr>
        <vertAlign val="superscript"/>
        <sz val="8"/>
        <rFont val="Arial"/>
        <family val="2"/>
      </rPr>
      <t>3</t>
    </r>
    <r>
      <rPr>
        <sz val="8"/>
        <rFont val="Arial"/>
        <family val="2"/>
      </rPr>
      <t xml:space="preserve"> Japan's figures reflect a comprehensive revision by the national authorities, released in December 2016. The main revisions are the switch from the System of National Accounts 1993 to the System of National Accounts 2008.</t>
    </r>
  </si>
  <si>
    <r>
      <rPr>
        <vertAlign val="superscript"/>
        <sz val="8"/>
        <rFont val="Arial"/>
        <family val="2"/>
      </rPr>
      <t>2</t>
    </r>
    <r>
      <rPr>
        <sz val="8"/>
        <rFont val="Arial"/>
        <family val="2"/>
      </rPr>
      <t xml:space="preserve"> Including financial sector support.</t>
    </r>
  </si>
  <si>
    <r>
      <rPr>
        <vertAlign val="superscript"/>
        <sz val="8"/>
        <rFont val="Arial"/>
        <family val="2"/>
      </rPr>
      <t xml:space="preserve">1 </t>
    </r>
    <r>
      <rPr>
        <sz val="8"/>
        <rFont val="Arial"/>
        <family val="2"/>
      </rPr>
      <t>For cross-country comparability, expenditure and fiscal balances of the United States are adjusted to exclude the imputed interest on unfunded pension liabilities and the imputed compensation of employees, which are counted as expenditures under the 2008 System of National Accounts (2008 SNA) adopted by the United States, but not in countries that have not yet adopted the 2008 SNA. Data for the United States in this table may thus differ from data published by the U.S. Bureau of Economic Analysis.</t>
    </r>
  </si>
  <si>
    <t>Note: All fiscal data country averages are weighted by nominal GDP converted to U.S. dollars at average market exchange rates in the years indicated and based on data availability. Projections are based on IMF staff assessments of current policies. In many countries, 2016 data are still preliminary. For country-specific details, see Data and Conventions and Tables A, B, C, and D in the Methodological and Statistical Appendix. MENAP = Middle East, North Africa, and Pakistan.</t>
  </si>
  <si>
    <t>Source: IMF staff estimates and projections.</t>
  </si>
  <si>
    <t>World</t>
  </si>
  <si>
    <t>World Output (percent)</t>
  </si>
  <si>
    <t>Memorandum</t>
  </si>
  <si>
    <t>EME exc MENA oil producers</t>
  </si>
  <si>
    <t xml:space="preserve"> Excluding MENAP Oil Producers</t>
  </si>
  <si>
    <t>Other Advanced (excl. Euro Area, Canada, Japan, US, and UK)</t>
  </si>
  <si>
    <r>
      <t>Japan</t>
    </r>
    <r>
      <rPr>
        <vertAlign val="superscript"/>
        <sz val="9"/>
        <rFont val="Arial"/>
        <family val="2"/>
      </rPr>
      <t>3</t>
    </r>
  </si>
  <si>
    <r>
      <t>Spain</t>
    </r>
    <r>
      <rPr>
        <vertAlign val="superscript"/>
        <sz val="9"/>
        <rFont val="Arial"/>
        <family val="2"/>
      </rPr>
      <t>2</t>
    </r>
  </si>
  <si>
    <t>Advanced economies</t>
  </si>
  <si>
    <r>
      <t>Difference from April 2016</t>
    </r>
    <r>
      <rPr>
        <i/>
        <sz val="9"/>
        <rFont val="Arial"/>
        <family val="2"/>
      </rPr>
      <t xml:space="preserve"> Fiscal Monitor</t>
    </r>
  </si>
  <si>
    <t>Projections</t>
  </si>
  <si>
    <r>
      <rPr>
        <vertAlign val="superscript"/>
        <sz val="8"/>
        <rFont val="Arial"/>
        <family val="2"/>
      </rPr>
      <t>4</t>
    </r>
    <r>
      <rPr>
        <sz val="8"/>
        <rFont val="Arial"/>
        <family val="2"/>
      </rPr>
      <t xml:space="preserve"> Japan's figures reflect a comprehensive revision by the national authorities, released in December 2016. The main revisions are the switch from the System of National Accounts 1993 to the System of National Accounts 2008.</t>
    </r>
  </si>
  <si>
    <r>
      <rPr>
        <vertAlign val="superscript"/>
        <sz val="8"/>
        <rFont val="Arial"/>
        <family val="2"/>
      </rPr>
      <t>3</t>
    </r>
    <r>
      <rPr>
        <sz val="8"/>
        <rFont val="Arial"/>
        <family val="2"/>
      </rPr>
      <t xml:space="preserve"> Data refer to structural primary balance from the </t>
    </r>
    <r>
      <rPr>
        <i/>
        <sz val="8"/>
        <rFont val="Arial"/>
        <family val="2"/>
      </rPr>
      <t>World Economic Outlook</t>
    </r>
    <r>
      <rPr>
        <sz val="8"/>
        <rFont val="Arial"/>
        <family val="2"/>
      </rPr>
      <t>.</t>
    </r>
  </si>
  <si>
    <r>
      <rPr>
        <vertAlign val="superscript"/>
        <sz val="8"/>
        <rFont val="Arial"/>
        <family val="2"/>
      </rPr>
      <t>2</t>
    </r>
    <r>
      <rPr>
        <sz val="8"/>
        <rFont val="Arial"/>
        <family val="2"/>
      </rPr>
      <t xml:space="preserve"> Excluding financial sector support.</t>
    </r>
  </si>
  <si>
    <r>
      <t xml:space="preserve">Note: Cyclically adjusted primary balance is defined as the cyclically adjusted balance plus net interest payable/paid (interest expense minus interest revenue) following the </t>
    </r>
    <r>
      <rPr>
        <i/>
        <sz val="8"/>
        <rFont val="Arial"/>
        <family val="2"/>
      </rPr>
      <t xml:space="preserve">World Economic Outlook </t>
    </r>
    <r>
      <rPr>
        <sz val="8"/>
        <rFont val="Arial"/>
        <family val="2"/>
      </rPr>
      <t>convention. All fiscal data country averages are weighted by nominal GDP converted to U.S. dollars at average market exchange rates in the years indicated and based on data availability. Projections are based on IMF staff assessments of current policies. In many countries, 2016 data are still preliminary. For country-specific details, see Data and Conventions and Tables A, B, C, and D in the Methodological and Statistical Appendix. MENAP = Middle East, North Africa, and Pakistan.</t>
    </r>
  </si>
  <si>
    <r>
      <t>United Kingdom</t>
    </r>
    <r>
      <rPr>
        <vertAlign val="superscript"/>
        <sz val="9"/>
        <rFont val="Arial"/>
        <family val="2"/>
      </rPr>
      <t>2</t>
    </r>
  </si>
  <si>
    <r>
      <t>Japan</t>
    </r>
    <r>
      <rPr>
        <vertAlign val="superscript"/>
        <sz val="9"/>
        <rFont val="Arial"/>
        <family val="2"/>
      </rPr>
      <t>4</t>
    </r>
  </si>
  <si>
    <r>
      <t>Spain</t>
    </r>
    <r>
      <rPr>
        <vertAlign val="superscript"/>
        <sz val="9"/>
        <rFont val="Arial"/>
        <family val="2"/>
      </rPr>
      <t>2, 3</t>
    </r>
  </si>
  <si>
    <r>
      <t>United States</t>
    </r>
    <r>
      <rPr>
        <vertAlign val="superscript"/>
        <sz val="9"/>
        <rFont val="Arial"/>
        <family val="2"/>
      </rPr>
      <t>1, 2, 3</t>
    </r>
  </si>
  <si>
    <r>
      <rPr>
        <vertAlign val="superscript"/>
        <sz val="8"/>
        <color theme="1"/>
        <rFont val="Arial"/>
        <family val="2"/>
      </rPr>
      <t>3</t>
    </r>
    <r>
      <rPr>
        <sz val="8"/>
        <color theme="1"/>
        <rFont val="Arial"/>
        <family val="2"/>
      </rPr>
      <t xml:space="preserve"> Gross debt refers to the nonfinancial public sector, excluding Eletrobras and Petrobras, and includes sovereign debt held on the balance sheet of the central bank.
</t>
    </r>
  </si>
  <si>
    <r>
      <rPr>
        <vertAlign val="superscript"/>
        <sz val="8"/>
        <color theme="1"/>
        <rFont val="Arial"/>
        <family val="2"/>
      </rPr>
      <t>2</t>
    </r>
    <r>
      <rPr>
        <sz val="8"/>
        <color theme="1"/>
        <rFont val="Arial"/>
        <family val="2"/>
      </rPr>
      <t xml:space="preserve"> Japan's figures reflect a comprehensive revision by the national authorities, released in December 2016. The main revisions are the switch from the System of National Accounts 1993 to the System of National Accounts 2008.</t>
    </r>
  </si>
  <si>
    <r>
      <rPr>
        <vertAlign val="superscript"/>
        <sz val="8"/>
        <rFont val="Arial"/>
        <family val="2"/>
      </rPr>
      <t>1</t>
    </r>
    <r>
      <rPr>
        <sz val="8"/>
        <rFont val="Arial"/>
        <family val="2"/>
      </rPr>
      <t xml:space="preserve"> For cross-country comparability, gross and net debt levels reported by national statistical agencies for countries that have adopted the 2008 System of National Accounts (Australia, Canada, Hong Kong SAR, United States) are adjusted to exclude unfunded pension liabilities of government employees’ defined-benefit pension plans.</t>
    </r>
  </si>
  <si>
    <t>Note: All fiscal data country averages are weighted by nominal GDP converted to U.S. dollars at average market exchange rates in the years indicated and based on data availability. In many countries, 2016 data are still preliminary. Projections are based on IMF staff assessments of current policies. For country-specific details, see Data and Conventions and Tables A, B, C, and D in the Methodological and Statistical Appendix. MENAP = Middle East, North Africa, and Pakistan.</t>
  </si>
  <si>
    <r>
      <t>Net Debt</t>
    </r>
    <r>
      <rPr>
        <sz val="9"/>
        <rFont val="Arial"/>
        <family val="2"/>
      </rPr>
      <t/>
    </r>
  </si>
  <si>
    <r>
      <t>Brazil</t>
    </r>
    <r>
      <rPr>
        <vertAlign val="superscript"/>
        <sz val="9"/>
        <rFont val="Arial"/>
        <family val="2"/>
      </rPr>
      <t>3</t>
    </r>
  </si>
  <si>
    <t>Excluding MENAP Oil Producers</t>
  </si>
  <si>
    <r>
      <t>Japan</t>
    </r>
    <r>
      <rPr>
        <vertAlign val="superscript"/>
        <sz val="9"/>
        <rFont val="Arial"/>
        <family val="2"/>
      </rPr>
      <t>2</t>
    </r>
  </si>
  <si>
    <t>Table 1.1a. General Government Fiscal Balance, 2010–18: Overall Balance</t>
  </si>
  <si>
    <t>Table 1.1b. General Government Fiscal Balance, 2010–18: Cyclically-Adjusted Primary Balance</t>
  </si>
  <si>
    <t>Table 1.2. General Government Debt, 2010–18</t>
  </si>
  <si>
    <t>Table A.1.1. Advanced Economies: Selected Potential Indicators of Fiscal Space</t>
  </si>
  <si>
    <t>Current and Future Debt Burden Indicators</t>
  </si>
  <si>
    <t>Financing Availability and Condition</t>
  </si>
  <si>
    <t>Debt Profile</t>
  </si>
  <si>
    <t>Adjustment Needs</t>
  </si>
  <si>
    <t>Public Debt, 
2016</t>
  </si>
  <si>
    <t>Public Debt Change, 
2016–22</t>
  </si>
  <si>
    <r>
      <t>Gross Financing Needs, 
2017</t>
    </r>
    <r>
      <rPr>
        <vertAlign val="superscript"/>
        <sz val="9"/>
        <color theme="1"/>
        <rFont val="Arial"/>
        <family val="2"/>
      </rPr>
      <t>1</t>
    </r>
  </si>
  <si>
    <r>
      <t>10 Year Sovereign Yield Spreads (Against U.S.)</t>
    </r>
    <r>
      <rPr>
        <vertAlign val="superscript"/>
        <sz val="9"/>
        <color theme="1"/>
        <rFont val="Arial"/>
        <family val="2"/>
      </rPr>
      <t>2</t>
    </r>
  </si>
  <si>
    <r>
      <t>Projected Interest Rate–Growth Differential, 
2017–22</t>
    </r>
    <r>
      <rPr>
        <vertAlign val="superscript"/>
        <sz val="9"/>
        <color theme="1"/>
        <rFont val="Arial"/>
        <family val="2"/>
      </rPr>
      <t>3</t>
    </r>
  </si>
  <si>
    <t>Share of Foreign Currency Public Debt, 2017</t>
  </si>
  <si>
    <r>
      <t>Nonresident Holding of General Government Debt, 2016</t>
    </r>
    <r>
      <rPr>
        <vertAlign val="superscript"/>
        <sz val="9"/>
        <color theme="1"/>
        <rFont val="Arial"/>
        <family val="2"/>
      </rPr>
      <t>4</t>
    </r>
  </si>
  <si>
    <t>Share of Short Term External Debt, 2017</t>
  </si>
  <si>
    <r>
      <t>Primary Gap in 2017</t>
    </r>
    <r>
      <rPr>
        <vertAlign val="superscript"/>
        <sz val="9"/>
        <color theme="1"/>
        <rFont val="Arial"/>
        <family val="2"/>
      </rPr>
      <t>5</t>
    </r>
  </si>
  <si>
    <r>
      <t>Primary Gap in 2022</t>
    </r>
    <r>
      <rPr>
        <vertAlign val="superscript"/>
        <sz val="9"/>
        <color theme="1"/>
        <rFont val="Arial"/>
        <family val="2"/>
      </rPr>
      <t>6</t>
    </r>
  </si>
  <si>
    <r>
      <t>Health and Pension Spending Change, 2022-50</t>
    </r>
    <r>
      <rPr>
        <vertAlign val="superscript"/>
        <sz val="9"/>
        <color theme="1"/>
        <rFont val="Arial"/>
        <family val="2"/>
      </rPr>
      <t>7</t>
    </r>
  </si>
  <si>
    <t>(percent of GDP)</t>
  </si>
  <si>
    <t>(Percent)</t>
  </si>
  <si>
    <t>(percent)</t>
  </si>
  <si>
    <t>(percent of total)</t>
  </si>
  <si>
    <r>
      <t>United States</t>
    </r>
    <r>
      <rPr>
        <vertAlign val="superscript"/>
        <sz val="9"/>
        <rFont val="Arial"/>
        <family val="2"/>
      </rPr>
      <t>8</t>
    </r>
  </si>
  <si>
    <t>Group Median</t>
  </si>
  <si>
    <t>Table A.1.1. Emerging Market and Developing Economies: Selected Potential Indicators of Fiscal Space</t>
  </si>
  <si>
    <r>
      <t>Brazil</t>
    </r>
    <r>
      <rPr>
        <vertAlign val="superscript"/>
        <sz val="9"/>
        <rFont val="Arial"/>
        <family val="2"/>
      </rPr>
      <t>8</t>
    </r>
  </si>
  <si>
    <r>
      <t>This database includes the tables, charts, and underlying data from the April 2017 IMF Fiscal Monitor. When using the data, please refer to the IMF,</t>
    </r>
    <r>
      <rPr>
        <i/>
        <sz val="11"/>
        <rFont val="Times New Roman"/>
        <family val="1"/>
      </rPr>
      <t xml:space="preserve"> Fiscal Monitor, </t>
    </r>
    <r>
      <rPr>
        <sz val="11"/>
        <rFont val="Times New Roman"/>
        <family val="1"/>
      </rPr>
      <t xml:space="preserve">April 2017. </t>
    </r>
  </si>
  <si>
    <r>
      <t>Valuation of Debt</t>
    </r>
    <r>
      <rPr>
        <b/>
        <vertAlign val="superscript"/>
        <sz val="10"/>
        <color theme="1"/>
        <rFont val="Arial"/>
        <family val="2"/>
      </rPr>
      <t>2</t>
    </r>
  </si>
  <si>
    <r>
      <t>Cyprus</t>
    </r>
    <r>
      <rPr>
        <vertAlign val="superscript"/>
        <sz val="9"/>
        <rFont val="Arial"/>
        <family val="2"/>
      </rPr>
      <t>3</t>
    </r>
  </si>
  <si>
    <t>C/NC</t>
  </si>
  <si>
    <t>Note: Coverage: BCG = budgetary central government; CG = central government; EA = extrabudgetary units; FC = financial public corporations; GG = general government; LG = local governments; NFPC = nonfinancial public corporations; NFPS = nonfinancial public sector;  PS = public sector; SG = state governments; SS = social security funds; TG = territory governments. Accounting standard: C = cash; NC = noncash.</t>
  </si>
  <si>
    <r>
      <rPr>
        <vertAlign val="superscript"/>
        <sz val="9"/>
        <color theme="1"/>
        <rFont val="Arial"/>
        <family val="2"/>
      </rPr>
      <t>2</t>
    </r>
    <r>
      <rPr>
        <sz val="9"/>
        <color theme="1"/>
        <rFont val="Arial"/>
        <family val="2"/>
      </rPr>
      <t xml:space="preserve"> Nominal  = debt securities are valued at their nominal values, that is, the nominal value of a debt instrument at any moment in time is the amount that the debtor owes to the creditor. Face = undiscounted amount of principal to be repaid at (or before) maturity. The use of face value as a proxy for nominal value in measuring the gross debt position can result in an inconsistent approach across all instruments and is not recommended, unless nominal and market values are not available. Current market = debt securities are valued at market prices; insurance, pension, and standardized guarantee schemes are valued according to principles that are equivalent to market valuation; and all other debt instruments are valued at nominal prices, which are considered to be the best generally available proxies of their market prices.</t>
    </r>
  </si>
  <si>
    <r>
      <rPr>
        <vertAlign val="superscript"/>
        <sz val="9"/>
        <color theme="1"/>
        <rFont val="Arial"/>
        <family val="2"/>
      </rPr>
      <t>3</t>
    </r>
    <r>
      <rPr>
        <sz val="9"/>
        <color theme="1"/>
        <rFont val="Arial"/>
        <family val="2"/>
      </rPr>
      <t xml:space="preserve"> Historical data until 2012 are reported on an accrual basis as general government cash data are not available for years that preceded the IMF program.</t>
    </r>
  </si>
  <si>
    <t>Nominal</t>
  </si>
  <si>
    <r>
      <t>Belarus</t>
    </r>
    <r>
      <rPr>
        <vertAlign val="superscript"/>
        <sz val="9"/>
        <rFont val="Arial"/>
        <family val="2"/>
      </rPr>
      <t>3</t>
    </r>
  </si>
  <si>
    <r>
      <t>Brazil</t>
    </r>
    <r>
      <rPr>
        <vertAlign val="superscript"/>
        <sz val="10"/>
        <rFont val="Arial"/>
        <family val="2"/>
      </rPr>
      <t>4</t>
    </r>
  </si>
  <si>
    <r>
      <t>Colombia</t>
    </r>
    <r>
      <rPr>
        <vertAlign val="superscript"/>
        <sz val="10"/>
        <rFont val="Arial"/>
        <family val="2"/>
      </rPr>
      <t>5</t>
    </r>
  </si>
  <si>
    <t>CG, SG, LG, SS, NMPC</t>
  </si>
  <si>
    <t>Face</t>
  </si>
  <si>
    <r>
      <t>South Africa</t>
    </r>
    <r>
      <rPr>
        <vertAlign val="superscript"/>
        <sz val="9"/>
        <rFont val="Arial"/>
        <family val="2"/>
      </rPr>
      <t>6</t>
    </r>
  </si>
  <si>
    <r>
      <t>Thailand</t>
    </r>
    <r>
      <rPr>
        <vertAlign val="superscript"/>
        <sz val="10"/>
        <rFont val="Arial"/>
        <family val="2"/>
      </rPr>
      <t>7</t>
    </r>
  </si>
  <si>
    <t>CG, BCG, LG, SS</t>
  </si>
  <si>
    <t>United Arab Emirate8</t>
  </si>
  <si>
    <t>Note: Coverage: BCG = budgetary central government; CG = central government; EA = extrabudgetary units; FPC = financial public corporations; GG = general government; LG = local governments; MPC = monetary public corporations, including central bank; NFPC = nonfinancial public corporations; NFPS = nonfinancial public sector;  NMPC = nonmonetary financial public corporations; PS = public sector; SG = state governments; SS = social security funds. Accounting standard: C = cash; NC = noncash.</t>
  </si>
  <si>
    <r>
      <rPr>
        <vertAlign val="superscript"/>
        <sz val="9"/>
        <color theme="1"/>
        <rFont val="Arial"/>
        <family val="2"/>
      </rPr>
      <t>3</t>
    </r>
    <r>
      <rPr>
        <sz val="9"/>
        <color theme="1"/>
        <rFont val="Arial"/>
        <family val="2"/>
      </rPr>
      <t xml:space="preserve"> Gross debt refers to general government public debt, including publicly guaranteed debt.
</t>
    </r>
  </si>
  <si>
    <r>
      <rPr>
        <vertAlign val="superscript"/>
        <sz val="9"/>
        <color theme="1"/>
        <rFont val="Arial"/>
        <family val="2"/>
      </rPr>
      <t>4</t>
    </r>
    <r>
      <rPr>
        <sz val="9"/>
        <color theme="1"/>
        <rFont val="Arial"/>
        <family val="2"/>
      </rPr>
      <t xml:space="preserve"> Gross debt refers to the nonfinancial public sector, excluding Eletrobras and Petrobras, and includes sovereign debt held on the balance sheet of the central bank.
</t>
    </r>
  </si>
  <si>
    <r>
      <rPr>
        <vertAlign val="superscript"/>
        <sz val="9"/>
        <color theme="1"/>
        <rFont val="Arial"/>
        <family val="2"/>
      </rPr>
      <t xml:space="preserve">5 </t>
    </r>
    <r>
      <rPr>
        <sz val="9"/>
        <color theme="1"/>
        <rFont val="Arial"/>
        <family val="2"/>
      </rPr>
      <t>Revenue is recorded on a cash basis and expenditure on an accrual basis.</t>
    </r>
  </si>
  <si>
    <r>
      <rPr>
        <vertAlign val="superscript"/>
        <sz val="9"/>
        <color theme="1"/>
        <rFont val="Arial"/>
        <family val="2"/>
      </rPr>
      <t>6</t>
    </r>
    <r>
      <rPr>
        <sz val="9"/>
        <color theme="1"/>
        <rFont val="Arial"/>
        <family val="2"/>
      </rPr>
      <t xml:space="preserve"> Coverage for South Africa is a proxy for general government. It includes the national and provincial governments and certain public entities, while local governments are only partially covered, through the transfers to them.</t>
    </r>
  </si>
  <si>
    <r>
      <rPr>
        <vertAlign val="superscript"/>
        <sz val="9"/>
        <color theme="1"/>
        <rFont val="Arial"/>
        <family val="2"/>
      </rPr>
      <t>7</t>
    </r>
    <r>
      <rPr>
        <sz val="9"/>
        <color theme="1"/>
        <rFont val="Arial"/>
        <family val="2"/>
      </rPr>
      <t xml:space="preserve"> Data for Thailand do not include the debt of specialized financial institutions (SFIs/NMPC) without government guarantee.</t>
    </r>
  </si>
  <si>
    <r>
      <rPr>
        <vertAlign val="superscript"/>
        <sz val="9"/>
        <color theme="1"/>
        <rFont val="Arial"/>
        <family val="2"/>
      </rPr>
      <t>8</t>
    </r>
    <r>
      <rPr>
        <sz val="9"/>
        <color theme="1"/>
        <rFont val="Arial"/>
        <family val="2"/>
      </rPr>
      <t xml:space="preserve"> Gross debt covers banking system claims only.</t>
    </r>
  </si>
  <si>
    <r>
      <t>Lao P.D.R.</t>
    </r>
    <r>
      <rPr>
        <vertAlign val="superscript"/>
        <sz val="10"/>
        <rFont val="Arial"/>
        <family val="2"/>
      </rPr>
      <t>3</t>
    </r>
  </si>
  <si>
    <r>
      <t>Mongolia</t>
    </r>
    <r>
      <rPr>
        <vertAlign val="superscript"/>
        <sz val="9"/>
        <rFont val="Arial"/>
        <family val="2"/>
      </rPr>
      <t>4</t>
    </r>
  </si>
  <si>
    <r>
      <t>Myanmar</t>
    </r>
    <r>
      <rPr>
        <vertAlign val="superscript"/>
        <sz val="10"/>
        <rFont val="Arial"/>
        <family val="2"/>
      </rPr>
      <t>5</t>
    </r>
  </si>
  <si>
    <r>
      <t>Uzbekistan</t>
    </r>
    <r>
      <rPr>
        <vertAlign val="superscript"/>
        <sz val="10"/>
        <rFont val="Arial"/>
        <family val="2"/>
      </rPr>
      <t>6</t>
    </r>
  </si>
  <si>
    <t>Note: Coverage: BCG = budgetary central government; CG = central government; CPS = combined public sector; EA = extrabudgetary units; FC = financial public corporations; GG = general government; LG = local governments; MPC = monetary public corporations, including central bank; NC = non-cash; NFPC = nonfinancial public corporations; NFPS = nonfinancial public sector;   NMPC = nonmonetary financial public corporations; PS = public sector; SG = state governments; SS = social security funds. Accounting standard: C = cash; NC = noncash.</t>
  </si>
  <si>
    <r>
      <rPr>
        <vertAlign val="superscript"/>
        <sz val="9"/>
        <color theme="1"/>
        <rFont val="Arial"/>
        <family val="2"/>
      </rPr>
      <t>2</t>
    </r>
    <r>
      <rPr>
        <sz val="9"/>
        <color theme="1"/>
        <rFont val="Arial"/>
        <family val="2"/>
      </rPr>
      <t xml:space="preserve"> Nominal  = debt securities are valued at their nominal values, that is the nominal value of a debt instrument at any moment in time is the amount that the debtor owes to the creditor. Face = undiscounted amount of principal to be repaid at (or before) maturity. The use of face value as a proxy for nominal value in measuring the gross debt position can result in an inconsistent approach across all instruments and is not recommended, unless nominal and market values are not available. Current market = debt securities are valued at market prices; insurance, pension, and standardized guarantee schemes are valued according to principles that are equivalent to market valuation; and all other debt instruments are valued at nominal prices, which are considered to be the best generally available proxies of their market prices.</t>
    </r>
  </si>
  <si>
    <r>
      <t xml:space="preserve">3 </t>
    </r>
    <r>
      <rPr>
        <sz val="9"/>
        <color theme="1"/>
        <rFont val="Arial"/>
        <family val="2"/>
      </rPr>
      <t xml:space="preserve">Lao P.D.R.'s fiscal spending includes capital spending by local governments financed by loans provided by the central bank. </t>
    </r>
  </si>
  <si>
    <r>
      <t>4</t>
    </r>
    <r>
      <rPr>
        <sz val="9"/>
        <color theme="1"/>
        <rFont val="Arial"/>
        <family val="2"/>
      </rPr>
      <t xml:space="preserve"> Mongolia's listing includes the Human Development Fund.</t>
    </r>
  </si>
  <si>
    <r>
      <t xml:space="preserve">5 </t>
    </r>
    <r>
      <rPr>
        <sz val="9"/>
        <color theme="1"/>
        <rFont val="Arial"/>
        <family val="2"/>
      </rPr>
      <t>Overall and primary balances in 2012 are based on the monetary statistics and are different from the balances calculated from expenditure and revenue data.</t>
    </r>
  </si>
  <si>
    <r>
      <t xml:space="preserve">6 </t>
    </r>
    <r>
      <rPr>
        <sz val="9"/>
        <color theme="1"/>
        <rFont val="Arial"/>
        <family val="2"/>
      </rPr>
      <t>Uzbekistan's listing includes the Fund for Reconstruction and Development.</t>
    </r>
  </si>
  <si>
    <t>Current market</t>
  </si>
  <si>
    <t>Table A2. Advanced Economies: General Government Primary Balance, 2008–22</t>
  </si>
  <si>
    <t>Table A3. Advanced Economies: General Government Cyclically Adjusted Balance, 2008–22</t>
  </si>
  <si>
    <t>Table A1. Advanced Economies: General Government Overall Balance, 2008–22</t>
  </si>
  <si>
    <t>Table A4. Advanced Economies: General Government Cyclically Adjusted Primary Balance, 2008–22</t>
  </si>
  <si>
    <t>Note: Cyclically adjusted primary balance is defined as the cyclically adjusted balance plus net interest payable/paid (interest expense minus interest revenue) following the World Economic Outlook convention. For country-specific details, see Data and Conventions in text, and Table B.</t>
  </si>
  <si>
    <t>Table A5. Advanced Economies: General Government Revenue, 2008–22</t>
  </si>
  <si>
    <t>Table A6. Advanced Economies: General Government Expenditure, 2008–22</t>
  </si>
  <si>
    <t>Table A8. Advanced Economies: General Government Net Debt, 2008–22</t>
  </si>
  <si>
    <t>Table A9. Emerging Market and Middle-Income Economies: General Government Overall Balance, 2008–22</t>
  </si>
  <si>
    <t>Table A10. Emerging Market and Middle-Income Economies: General Government Primary Balance, 2008–22</t>
  </si>
  <si>
    <t>Table A11. Emerging Market and Middle-Income Economies: General Government Cyclically Adjusted Balance, 2008–22</t>
  </si>
  <si>
    <t>Table A12. Emerging Market and Middle-Income Economies: General Government Cyclically Adjusted Primary Balance, 2007–21</t>
  </si>
  <si>
    <r>
      <t xml:space="preserve">Note: Cyclically adjusted primary balance is defined as the cyclically adjusted balance plus net interest payable/paid (interest expense minus interest revenue) following the </t>
    </r>
    <r>
      <rPr>
        <i/>
        <sz val="9"/>
        <rFont val="Arial"/>
        <family val="2"/>
      </rPr>
      <t>World Economic Outlook</t>
    </r>
    <r>
      <rPr>
        <sz val="9"/>
        <rFont val="Arial"/>
        <family val="2"/>
      </rPr>
      <t xml:space="preserve"> convention. For country-specific details, see Data and Conventions in text, and Table C. MENAP = Middle East, North Africa, and Pakistan.</t>
    </r>
  </si>
  <si>
    <t>Table A13. Emerging Market and Middle-Income Economies: General Government Revenue, 2008–22</t>
  </si>
  <si>
    <t>Table A14. Emerging Market and Middle-Income Economies: General Government Expenditure, 2007–21</t>
  </si>
  <si>
    <t>Table A15. Emerging Market and Middle-Income Economies: General Government Gross Debt, 2008–22</t>
  </si>
  <si>
    <r>
      <rPr>
        <vertAlign val="superscript"/>
        <sz val="9"/>
        <color theme="1"/>
        <rFont val="Arial"/>
        <family val="2"/>
      </rPr>
      <t>2</t>
    </r>
    <r>
      <rPr>
        <sz val="9"/>
        <color theme="1"/>
        <rFont val="Arial"/>
        <family val="2"/>
      </rPr>
      <t xml:space="preserve"> In late 2016, the authorities changed the definition of debt to a consolidated basis which in 2016 was 11.5 percent of GDP lower than the previous aggregate definition. Both the historic and projection numbers are now presented on a consolidated basis.</t>
    </r>
  </si>
  <si>
    <r>
      <rPr>
        <vertAlign val="superscript"/>
        <sz val="9"/>
        <rFont val="Arial"/>
        <family val="2"/>
      </rPr>
      <t xml:space="preserve">3 </t>
    </r>
    <r>
      <rPr>
        <sz val="9"/>
        <rFont val="Arial"/>
        <family val="2"/>
      </rPr>
      <t>Based on nominal GDP series prior to the recent revision; therefore, the tables are not comparable to the authorities’ numbers because of a different denominator.</t>
    </r>
  </si>
  <si>
    <r>
      <t>Ecuador</t>
    </r>
    <r>
      <rPr>
        <vertAlign val="superscript"/>
        <sz val="9"/>
        <rFont val="Arial"/>
        <family val="2"/>
      </rPr>
      <t>2</t>
    </r>
  </si>
  <si>
    <r>
      <t>Egypt</t>
    </r>
    <r>
      <rPr>
        <vertAlign val="superscript"/>
        <sz val="9"/>
        <rFont val="Arial"/>
        <family val="2"/>
      </rPr>
      <t>3</t>
    </r>
  </si>
  <si>
    <t>Table A16. Emerging Market and Middle-Income Economies: General Government Net Debt, 2007–21</t>
  </si>
  <si>
    <t>Table A17. Low-Income Developing Countries: General Government Overall Balance, 2007–21</t>
  </si>
  <si>
    <t>Table A18. Low-Income Developing Countries: General Government Primary Balance, 2008–22</t>
  </si>
  <si>
    <t>Table A19. Low-Income Developing Countries: General Government Revenue, 2007–21</t>
  </si>
  <si>
    <t>Table A20. Low-Income Developing Countries: General Government Expenditure, 2007–21</t>
  </si>
  <si>
    <t>Table A21. Low-Income Developing Countries: General Government Gross Debt, 2007–21</t>
  </si>
  <si>
    <t>Table A22. Low-Income Developing Countries: General Government Net Debt, 2007–21</t>
  </si>
  <si>
    <t>Maturing Debt</t>
  </si>
  <si>
    <t>Budget Deficit</t>
  </si>
  <si>
    <t>Total Financing Need</t>
  </si>
  <si>
    <r>
      <t>Maturing Debt</t>
    </r>
    <r>
      <rPr>
        <vertAlign val="superscript"/>
        <sz val="9"/>
        <rFont val="Arial"/>
        <family val="2"/>
      </rPr>
      <t>1</t>
    </r>
  </si>
  <si>
    <r>
      <t>United States</t>
    </r>
    <r>
      <rPr>
        <vertAlign val="superscript"/>
        <sz val="9"/>
        <rFont val="Arial"/>
        <family val="2"/>
      </rPr>
      <t>3</t>
    </r>
  </si>
  <si>
    <t xml:space="preserve">Average </t>
  </si>
  <si>
    <t xml:space="preserve">Weighted average </t>
  </si>
  <si>
    <t xml:space="preserve">Sources: Bloomberg, L.P.; and IMF staff estimates and projections. </t>
  </si>
  <si>
    <t>Note: For most countries, data on maturing debt refer to central government securities. For some countries, general government deficits are reported on an accrual basis. For country-specific details, see Data and Conventions and Table B in the Methodological and Statistical Appendix.</t>
  </si>
  <si>
    <r>
      <rPr>
        <vertAlign val="superscript"/>
        <sz val="8"/>
        <rFont val="Arial"/>
        <family val="2"/>
      </rPr>
      <t xml:space="preserve">1 </t>
    </r>
    <r>
      <rPr>
        <sz val="8"/>
        <rFont val="Arial"/>
        <family val="2"/>
      </rPr>
      <t xml:space="preserve">Assumes that short-term debt outstanding in 2017 and 2018 will be refinanced with new short-term debt that will mature in 2018 and 2019, respectively. Countries that are projected to have budget deficits in 2017 or 2018 are assumed to issue new debt based on the maturity structure of debt outstanding at the end of 2016.  </t>
    </r>
  </si>
  <si>
    <r>
      <t>2</t>
    </r>
    <r>
      <rPr>
        <sz val="8"/>
        <rFont val="Arial"/>
        <family val="2"/>
      </rPr>
      <t xml:space="preserve"> Data refer to the general government on a consolidated basis.</t>
    </r>
  </si>
  <si>
    <r>
      <t>3</t>
    </r>
    <r>
      <rPr>
        <sz val="8"/>
        <rFont val="Arial"/>
        <family val="2"/>
      </rPr>
      <t xml:space="preserve"> For cross-country comparability, expenditure and fiscal balances of the United States are adjusted to exclude the imputed interest on unfunded pension liabilities and the imputed compensation of employees, which are counted as expenditures under the 2008 System of National Accounts (2008 SNA) adopted by the United States, but not in countries that have not yet adopted the 2008 SNA. Data for the United States in this table may thus differ from data published by the U.S. Bureau of Economic Analysis. </t>
    </r>
  </si>
  <si>
    <t xml:space="preserve">Source: IMF staff estimates and projections. </t>
  </si>
  <si>
    <t>Note: Data in the table refer to general government data. For some countries, general government deficits are reported on an accrual basis. For country-specific details, see Data and Conventions and Table C in the Methodological and Statistical Appendix.</t>
  </si>
  <si>
    <t>Table A24. Selected Emerging Market and Middle-Income Economies: Gross Financing Need, 2017-18</t>
  </si>
  <si>
    <r>
      <t>Average Term to Maturity, 2017 (years)</t>
    </r>
    <r>
      <rPr>
        <vertAlign val="superscript"/>
        <sz val="9"/>
        <rFont val="Arial"/>
        <family val="2"/>
      </rPr>
      <t>3</t>
    </r>
  </si>
  <si>
    <t>Debt-to-Average Maturity, 2017</t>
  </si>
  <si>
    <t>Projected Interest Rate–Growth Differential, 
2017–22 (percent)</t>
  </si>
  <si>
    <t>Projected Overall Balance, 
2017–22</t>
  </si>
  <si>
    <r>
      <t>Nonresident Holding of General Government Debt, 2016 
(percent of total)</t>
    </r>
    <r>
      <rPr>
        <vertAlign val="superscript"/>
        <sz val="9"/>
        <rFont val="Arial"/>
        <family val="2"/>
      </rPr>
      <t>4</t>
    </r>
  </si>
  <si>
    <r>
      <t>Gross Financing Need, 2017</t>
    </r>
    <r>
      <rPr>
        <vertAlign val="superscript"/>
        <sz val="9"/>
        <rFont val="Arial"/>
        <family val="2"/>
      </rPr>
      <t>3</t>
    </r>
  </si>
  <si>
    <r>
      <t>Average Term to Maturity, 2017 (years)</t>
    </r>
    <r>
      <rPr>
        <vertAlign val="superscript"/>
        <sz val="9"/>
        <rFont val="Arial"/>
        <family val="2"/>
      </rPr>
      <t>4</t>
    </r>
  </si>
  <si>
    <t>Projected Interest Rate–Growth Differential, 
2017–22 
(percent)</t>
  </si>
  <si>
    <r>
      <t>Nonresident Holding of General Government Debt, 2016 
(percent of total)</t>
    </r>
    <r>
      <rPr>
        <vertAlign val="superscript"/>
        <sz val="9"/>
        <rFont val="Arial"/>
        <family val="2"/>
      </rPr>
      <t>5</t>
    </r>
  </si>
  <si>
    <t>Table A25. Advanced Economies: Structural Fiscal Indicators</t>
  </si>
  <si>
    <t>Table A26. Emerging Market and Middle-Income Economies: Structural Fiscal Indicators</t>
  </si>
  <si>
    <t>Table A27. Low-Income Developing Countries: Structural Fiscal Indicators</t>
  </si>
  <si>
    <t>Figure 1.1. Mentions of Fiscal Issues in the Economic Press, 2004–16</t>
  </si>
  <si>
    <t>Figure 1.2. Potential GDP Per Capita Growth, 1990–2016</t>
  </si>
  <si>
    <t>Figure 1.3. Change in Disposable Income Inequality for Selected Countries, 1985–2015</t>
  </si>
  <si>
    <t>Figure 1.4. Fiscal Trends in Advanced Economies</t>
  </si>
  <si>
    <t>Figure 1.5. Fiscal Trends in Emerging Market and Middle-Income Economies</t>
  </si>
  <si>
    <t>Figure 1.6. Fiscal Trends in Low-Income Developing Countries</t>
  </si>
  <si>
    <t>Figure 1.7. Global Economic Policy Uncertainty Index, 2007-16</t>
  </si>
  <si>
    <t>Figure 1.8. Fiscal Risk Management Strategy</t>
  </si>
  <si>
    <t>Figure 1.9. Toward a New Role for Fiscal Policy</t>
  </si>
  <si>
    <t>Figure 1.10. Relationship between Tax Wedge and Employment Rate in Advanced Economies</t>
  </si>
  <si>
    <t>Figure 1.11. Measures of Infrastructure Access, 2015 or Latest Year Available</t>
  </si>
  <si>
    <t>Figure 1.12. Global Poverty Trends</t>
  </si>
  <si>
    <t>Figure 1.13. Per Capita Real Market Income in Advanced Economies, 1980–2012</t>
  </si>
  <si>
    <t>Figure 1.14. Benefit Generosity and Unemployment Risk in Advanced Economies, 2006-13</t>
  </si>
  <si>
    <t>Figure 1.15. Net Present Value of Future Pension Obligations in Advanced Economies, 2015–50</t>
  </si>
  <si>
    <t>Figure 1.16. World Distribution of Tax-to-GDP Ratio, 2016</t>
  </si>
  <si>
    <t>Figure 1.17. Secondary Education Spending Per Student, 2015</t>
  </si>
  <si>
    <t>Box 1.2.1 Impact of Labor Tax Wedge Cut on Public-Debt-to-GDP Ratio</t>
  </si>
  <si>
    <t>Box 1.2.2 Net Medium-Term Fiscal Benefit of Job Protection Reforms under Weak Economic Conditions</t>
  </si>
  <si>
    <t>Box 1.3.1. Redistributive Effect of Fiscal Policy in Selected Advanced and Emerging Market Economies, 2009</t>
  </si>
  <si>
    <t>Box 1.4.1. Interest–Growth Rate Differentials in Advanced Economies, 1990–2016</t>
  </si>
  <si>
    <t>Box 1.5.1. Impact of Fiscal Rules on Government’s Borrowing Costs in Countries with Weak Track Records of Fiscal Performance</t>
  </si>
  <si>
    <t>Table A23. Selected Emerging Market and Middle-Income Economies: Gross Financing Need, 2017-18</t>
  </si>
  <si>
    <r>
      <t>Israel</t>
    </r>
    <r>
      <rPr>
        <vertAlign val="superscript"/>
        <sz val="9"/>
        <rFont val="Arial"/>
        <family val="2"/>
      </rPr>
      <t>6</t>
    </r>
  </si>
  <si>
    <r>
      <t>Singapore</t>
    </r>
    <r>
      <rPr>
        <vertAlign val="superscript"/>
        <sz val="9"/>
        <rFont val="Arial"/>
        <family val="2"/>
      </rPr>
      <t>7</t>
    </r>
  </si>
  <si>
    <t>BCG, NFPC</t>
  </si>
  <si>
    <r>
      <rPr>
        <vertAlign val="superscript"/>
        <sz val="9"/>
        <color theme="1"/>
        <rFont val="Arial"/>
        <family val="2"/>
      </rPr>
      <t>9</t>
    </r>
    <r>
      <rPr>
        <sz val="9"/>
        <color theme="1"/>
        <rFont val="Arial"/>
        <family val="2"/>
      </rPr>
      <t xml:space="preserve"> The fiscal accounts for 2010–22 correspond to the budgetary central government and Petroleos de Venezuela S.A. (PDVSA); whereas the fiscal accounts for years before 2010 correspond to the budgetary central government, public enterprises (including PDVSA), Instituto Venezolano de los Seguros Sociales (IVSS—social security), and Fondo de Garantía de Depósitos y Protección Bancaria (FOGADE—deposit insurance).</t>
    </r>
  </si>
  <si>
    <t>April 2017 Fiscal Monitor "Achieving More with Less"</t>
  </si>
  <si>
    <t>Table A23. Selected Advanced Economies: Gross Financing Needs, 2017–19 (Percent of GDP)</t>
  </si>
  <si>
    <t>Table A24. Selected Emerging Market and Middle-Income Economies: Gross Financing Needs, 2017-18</t>
  </si>
  <si>
    <r>
      <t xml:space="preserve">Sources: Bloomberg L.P.; Joint External Debt Hub, Quarterly External Debt Statistics; National authorities; and IMF staff estimates and projections.
Note:
</t>
    </r>
    <r>
      <rPr>
        <vertAlign val="superscript"/>
        <sz val="8"/>
        <color theme="1"/>
        <rFont val="Arial"/>
        <family val="2"/>
      </rPr>
      <t>1</t>
    </r>
    <r>
      <rPr>
        <sz val="8"/>
        <color theme="1"/>
        <rFont val="Arial"/>
        <family val="2"/>
      </rPr>
      <t xml:space="preserve"> Gross financing needs are defined as the projected overall deficit and maturing government debt in 2017; for more details on the assumptions, see note 1 in Table A23 of the April 2017 </t>
    </r>
    <r>
      <rPr>
        <i/>
        <sz val="8"/>
        <color theme="1"/>
        <rFont val="Arial"/>
        <family val="2"/>
      </rPr>
      <t>Fiscal Monitor</t>
    </r>
    <r>
      <rPr>
        <sz val="8"/>
        <color theme="1"/>
        <rFont val="Arial"/>
        <family val="2"/>
      </rPr>
      <t xml:space="preserve">. Data are from Bloomberg L.P. and IMF staff projections.
</t>
    </r>
    <r>
      <rPr>
        <vertAlign val="superscript"/>
        <sz val="8"/>
        <color theme="1"/>
        <rFont val="Arial"/>
        <family val="2"/>
      </rPr>
      <t>2</t>
    </r>
    <r>
      <rPr>
        <sz val="8"/>
        <color theme="1"/>
        <rFont val="Arial"/>
        <family val="2"/>
      </rPr>
      <t xml:space="preserve"> Data are as of March 31, 2017.
</t>
    </r>
    <r>
      <rPr>
        <vertAlign val="superscript"/>
        <sz val="8"/>
        <color theme="1"/>
        <rFont val="Arial"/>
        <family val="2"/>
      </rPr>
      <t>3</t>
    </r>
    <r>
      <rPr>
        <sz val="8"/>
        <color theme="1"/>
        <rFont val="Arial"/>
        <family val="2"/>
      </rPr>
      <t xml:space="preserve"> Interest rate refers to the interest payments divided by outstanding debt at the end of previous year in nominal term. Growth rate refers to the nominal GDP growth rate.
</t>
    </r>
    <r>
      <rPr>
        <vertAlign val="superscript"/>
        <sz val="8"/>
        <color theme="1"/>
        <rFont val="Arial"/>
        <family val="2"/>
      </rPr>
      <t>4</t>
    </r>
    <r>
      <rPr>
        <sz val="8"/>
        <color theme="1"/>
        <rFont val="Arial"/>
        <family val="2"/>
      </rPr>
      <t xml:space="preserve"> Nonresident holdings of general government debt data are for the fourth quarter of 2016 or latest available from the Joint External Debt Hub (JEDH), Quarterly External Debt Statistics, which include marketable and nonmarketable debt. For some countries, tradable instruments in the JEDH are reported at market value. External debt in U.S. dollars is converted to local currency, then taken as a percentage of 2016 gross general government debt.
</t>
    </r>
    <r>
      <rPr>
        <vertAlign val="superscript"/>
        <sz val="8"/>
        <color theme="1"/>
        <rFont val="Arial"/>
        <family val="2"/>
      </rPr>
      <t xml:space="preserve">5 </t>
    </r>
    <r>
      <rPr>
        <sz val="8"/>
        <color theme="1"/>
        <rFont val="Arial"/>
        <family val="2"/>
      </rPr>
      <t xml:space="preserve">Primary gap in 2017 refers to the change in primary balance in 2017 (relative to the forecast in the </t>
    </r>
    <r>
      <rPr>
        <i/>
        <sz val="8"/>
        <color theme="1"/>
        <rFont val="Arial"/>
        <family val="2"/>
      </rPr>
      <t>World Economic Outlook</t>
    </r>
    <r>
      <rPr>
        <sz val="8"/>
        <color theme="1"/>
        <rFont val="Arial"/>
        <family val="2"/>
      </rPr>
      <t xml:space="preserve">) to stabilize debt-to-GDP ratio at 2016 level.
</t>
    </r>
    <r>
      <rPr>
        <vertAlign val="superscript"/>
        <sz val="8"/>
        <color theme="1"/>
        <rFont val="Arial"/>
        <family val="2"/>
      </rPr>
      <t>6</t>
    </r>
    <r>
      <rPr>
        <sz val="8"/>
        <color theme="1"/>
        <rFont val="Arial"/>
        <family val="2"/>
      </rPr>
      <t xml:space="preserve"> Primary gap in 2022 refers to the change in primary balance in 2022 (relative to the forecast in the </t>
    </r>
    <r>
      <rPr>
        <i/>
        <sz val="8"/>
        <color theme="1"/>
        <rFont val="Arial"/>
        <family val="2"/>
      </rPr>
      <t>World Economic Outlook</t>
    </r>
    <r>
      <rPr>
        <sz val="8"/>
        <color theme="1"/>
        <rFont val="Arial"/>
        <family val="2"/>
      </rPr>
      <t xml:space="preserve">) to stabilize debt-to-GDP ratio at 2021 level.
</t>
    </r>
    <r>
      <rPr>
        <vertAlign val="superscript"/>
        <sz val="8"/>
        <color theme="1"/>
        <rFont val="Arial"/>
        <family val="2"/>
      </rPr>
      <t>7</t>
    </r>
    <r>
      <rPr>
        <sz val="8"/>
        <color theme="1"/>
        <rFont val="Arial"/>
        <family val="2"/>
      </rPr>
      <t xml:space="preserve"> Pension projections rely on authorities’ estimates when these are available. For the European Union countries, pension projections are based on The 2015 Ageing Report of the European Commission. When authorities' estimates are not available, staff projections use the methodology described in Clements, Eich, and Gupta, Equitable and Sustainable Pensions: Challenges and Experience (IMF, 2014). Staff projections for health care spending are driven by demographic and other factors. The difference between the growth of health care spending and real GDP growth that is not explained by demographics (“excess cost growth”) is assumed to start at the country specific historic average and converge to the advanced economy historic average by 2050 (0.8 percent).
</t>
    </r>
    <r>
      <rPr>
        <vertAlign val="superscript"/>
        <sz val="8"/>
        <color theme="1"/>
        <rFont val="Arial"/>
        <family val="2"/>
      </rPr>
      <t>8</t>
    </r>
    <r>
      <rPr>
        <sz val="8"/>
        <color theme="1"/>
        <rFont val="Arial"/>
        <family val="2"/>
      </rPr>
      <t xml:space="preserve"> Ireland's headline metrics are affected by the one-time shift in nominal GDP recorded in 2015.
</t>
    </r>
    <r>
      <rPr>
        <vertAlign val="superscript"/>
        <sz val="8"/>
        <color theme="1"/>
        <rFont val="Arial"/>
        <family val="2"/>
      </rPr>
      <t>9</t>
    </r>
    <r>
      <rPr>
        <sz val="8"/>
        <color theme="1"/>
        <rFont val="Arial"/>
        <family val="2"/>
      </rPr>
      <t xml:space="preserve"> For the United States, 10-year sovereign yield spreads refer to 5-year credit default swap spreads.</t>
    </r>
  </si>
  <si>
    <r>
      <t xml:space="preserve">Sources: Bloomberg L.P.; Joint External Debt Hub, Quarterly External Debt Statistics; National authorities; and IMF staff estimates and projections.
Note:
</t>
    </r>
    <r>
      <rPr>
        <vertAlign val="superscript"/>
        <sz val="8"/>
        <color theme="1"/>
        <rFont val="Arial"/>
        <family val="2"/>
      </rPr>
      <t>1</t>
    </r>
    <r>
      <rPr>
        <sz val="8"/>
        <color theme="1"/>
        <rFont val="Arial"/>
        <family val="2"/>
      </rPr>
      <t xml:space="preserve"> Gross financing needs are defined as the projected overall deficit and maturing government debt in 2017; for more details on the assumptions, see note 1 in Table A23 of April 2017 Fiscal Monitor. Data are from Bloomberg L.P. and IMF staff projections.
</t>
    </r>
    <r>
      <rPr>
        <vertAlign val="superscript"/>
        <sz val="8"/>
        <color theme="1"/>
        <rFont val="Arial"/>
        <family val="2"/>
      </rPr>
      <t>2</t>
    </r>
    <r>
      <rPr>
        <sz val="8"/>
        <color theme="1"/>
        <rFont val="Arial"/>
        <family val="2"/>
      </rPr>
      <t xml:space="preserve"> Data are as of March 31, 2017.
</t>
    </r>
    <r>
      <rPr>
        <vertAlign val="superscript"/>
        <sz val="8"/>
        <color theme="1"/>
        <rFont val="Arial"/>
        <family val="2"/>
      </rPr>
      <t>3</t>
    </r>
    <r>
      <rPr>
        <sz val="8"/>
        <color theme="1"/>
        <rFont val="Arial"/>
        <family val="2"/>
      </rPr>
      <t xml:space="preserve"> Interest rate refers to the interest payments divided by outstanding debt at the end of previous year in nominal term. Growth rate refers to the nominal GDP growth rate.
</t>
    </r>
    <r>
      <rPr>
        <vertAlign val="superscript"/>
        <sz val="8"/>
        <color theme="1"/>
        <rFont val="Arial"/>
        <family val="2"/>
      </rPr>
      <t>4</t>
    </r>
    <r>
      <rPr>
        <sz val="8"/>
        <color theme="1"/>
        <rFont val="Arial"/>
        <family val="2"/>
      </rPr>
      <t xml:space="preserve"> Nonresident holdings of general government debt data are for the fourth quarter of 2016 or latest available from the Joint External Debt Hub (JEDH), Quarterly External Debt Statistics, which include marketable and nonmarketable debt. For some countries, tradable instruments in the JEDH are reported at market value. External debt in U.S. dollars is converted to local currency, then taken as a percentage of 2016 gross general government debt.
</t>
    </r>
    <r>
      <rPr>
        <vertAlign val="superscript"/>
        <sz val="8"/>
        <color theme="1"/>
        <rFont val="Arial"/>
        <family val="2"/>
      </rPr>
      <t>5</t>
    </r>
    <r>
      <rPr>
        <sz val="8"/>
        <color theme="1"/>
        <rFont val="Arial"/>
        <family val="2"/>
      </rPr>
      <t xml:space="preserve"> Primary gap in 2017 refers to the change in primary balance in 2017 (relative to the forecast in the </t>
    </r>
    <r>
      <rPr>
        <i/>
        <sz val="8"/>
        <color theme="1"/>
        <rFont val="Arial"/>
        <family val="2"/>
      </rPr>
      <t>World Economic Outlook</t>
    </r>
    <r>
      <rPr>
        <sz val="8"/>
        <color theme="1"/>
        <rFont val="Arial"/>
        <family val="2"/>
      </rPr>
      <t xml:space="preserve">) to stabilize debt-to-GDP ratio at 2016 level.
</t>
    </r>
    <r>
      <rPr>
        <vertAlign val="superscript"/>
        <sz val="8"/>
        <color theme="1"/>
        <rFont val="Arial"/>
        <family val="2"/>
      </rPr>
      <t>6</t>
    </r>
    <r>
      <rPr>
        <sz val="8"/>
        <color theme="1"/>
        <rFont val="Arial"/>
        <family val="2"/>
      </rPr>
      <t xml:space="preserve"> Primary gap in 2022 refers to the change in primary balance in 2022 (relative to the forecast in the </t>
    </r>
    <r>
      <rPr>
        <i/>
        <sz val="8"/>
        <color theme="1"/>
        <rFont val="Arial"/>
        <family val="2"/>
      </rPr>
      <t>World Economic Outlook</t>
    </r>
    <r>
      <rPr>
        <sz val="8"/>
        <color theme="1"/>
        <rFont val="Arial"/>
        <family val="2"/>
      </rPr>
      <t xml:space="preserve">) to stabilize debt-to-GDP ratio at 2021 level.
</t>
    </r>
    <r>
      <rPr>
        <vertAlign val="superscript"/>
        <sz val="8"/>
        <color theme="1"/>
        <rFont val="Arial"/>
        <family val="2"/>
      </rPr>
      <t>7</t>
    </r>
    <r>
      <rPr>
        <sz val="8"/>
        <color theme="1"/>
        <rFont val="Arial"/>
        <family val="2"/>
      </rPr>
      <t xml:space="preserve"> Pension projections rely on authorities’ estimates when these are available. For the European Union countries, pension projections are based on The 2015 Ageing Report of the European Commission. When authorities' estimates are not available, staff projections use the methodology described in Clements, Eich, and Gupta, Equitable and Sustainable Pensions: Challenges and Experience (IMF, 2014). Staff projections for health care spending are driven by demographic and other factors. The difference between the growth of health care spending and real GDP growth that is not explained by demographics (“excess cost growth”) is assumed at the advanced economy historic average by 2050 (0.8 percent).
</t>
    </r>
    <r>
      <rPr>
        <vertAlign val="superscript"/>
        <sz val="8"/>
        <color theme="1"/>
        <rFont val="Arial"/>
        <family val="2"/>
      </rPr>
      <t>8</t>
    </r>
    <r>
      <rPr>
        <sz val="8"/>
        <color theme="1"/>
        <rFont val="Arial"/>
        <family val="2"/>
      </rPr>
      <t xml:space="preserve"> IMF staff projects an increase in pension spending in Brazil to 5.9 percent of GDP by 2030. See "Fiscal Challenges of an Aging Population in Brazil", Selected Issues Paper, November 16th, 2016.</t>
    </r>
  </si>
  <si>
    <t>AE</t>
  </si>
  <si>
    <t>EM</t>
  </si>
  <si>
    <t>LIC</t>
  </si>
  <si>
    <t>More efficient country</t>
  </si>
  <si>
    <t>Less efficient country</t>
  </si>
  <si>
    <t>Growth over 20 years</t>
  </si>
  <si>
    <t>Manufacturing</t>
  </si>
  <si>
    <t>Services</t>
  </si>
  <si>
    <t>EMEs</t>
  </si>
  <si>
    <t>Bottom</t>
  </si>
  <si>
    <t>Resource allocation efficiency</t>
  </si>
  <si>
    <t>2Q Box</t>
  </si>
  <si>
    <t>3Q Box</t>
  </si>
  <si>
    <t>Top performer</t>
  </si>
  <si>
    <t>Countries with high tax disparity</t>
  </si>
  <si>
    <t>Countries with low tax disparity</t>
  </si>
  <si>
    <t>Paper</t>
  </si>
  <si>
    <t>Electronics</t>
  </si>
  <si>
    <t>Nonmetallic and plastic materials</t>
  </si>
  <si>
    <t>Textiles</t>
  </si>
  <si>
    <t>Metals and machinery</t>
  </si>
  <si>
    <t>Other manufacturing</t>
  </si>
  <si>
    <t>Garments</t>
  </si>
  <si>
    <t>Auto and auto components</t>
  </si>
  <si>
    <t>Chemicals and pharmaceutics</t>
  </si>
  <si>
    <t>Other transport equipment</t>
  </si>
  <si>
    <t>Leather</t>
  </si>
  <si>
    <t>Food and beverage</t>
  </si>
  <si>
    <t>Wood and furniture</t>
  </si>
  <si>
    <t>For country at the 50th percentile of the distribution of tax disparity</t>
  </si>
  <si>
    <t>For country at the 75th percentile of the distribution of tax disparity</t>
  </si>
  <si>
    <t>Emerging market economies: industries with higher intensity in machinery</t>
  </si>
  <si>
    <t>Low-income developing countries: industries with higher intensity in machinery</t>
  </si>
  <si>
    <t>Equity, retained earnings</t>
  </si>
  <si>
    <t>Debt</t>
  </si>
  <si>
    <t>Debt bias</t>
  </si>
  <si>
    <t>For countries at the 50th percentile of the distribution of debt bias</t>
  </si>
  <si>
    <t>For countries at the 75th percentile of the distribution of debt bias</t>
  </si>
  <si>
    <t>R&amp;D intensive industries</t>
  </si>
  <si>
    <t>TFP level</t>
  </si>
  <si>
    <t>Self-employment</t>
  </si>
  <si>
    <t>Non-contribution to pension scheme</t>
  </si>
  <si>
    <t>CPV</t>
  </si>
  <si>
    <t>EME</t>
  </si>
  <si>
    <t>LIDC</t>
  </si>
  <si>
    <t>AFG</t>
  </si>
  <si>
    <t>Tax compliant</t>
  </si>
  <si>
    <t>Cheats</t>
  </si>
  <si>
    <t>CMR</t>
  </si>
  <si>
    <t>Median-TFP</t>
  </si>
  <si>
    <t>KHM</t>
  </si>
  <si>
    <t>NPL</t>
  </si>
  <si>
    <t>MLI</t>
  </si>
  <si>
    <t>BFA</t>
  </si>
  <si>
    <t>UGA</t>
  </si>
  <si>
    <t>BWA</t>
  </si>
  <si>
    <t>SEN</t>
  </si>
  <si>
    <t>PER</t>
  </si>
  <si>
    <t>EGY</t>
  </si>
  <si>
    <t>KEN</t>
  </si>
  <si>
    <t>AGO</t>
  </si>
  <si>
    <t>TZA</t>
  </si>
  <si>
    <t>GTM</t>
  </si>
  <si>
    <t>NER</t>
  </si>
  <si>
    <t>ARG</t>
  </si>
  <si>
    <t>RWA</t>
  </si>
  <si>
    <t>COD</t>
  </si>
  <si>
    <t>Functional organization</t>
  </si>
  <si>
    <t>Integrated</t>
  </si>
  <si>
    <t>SARA</t>
  </si>
  <si>
    <t>LTO</t>
  </si>
  <si>
    <t>Tax administration cost</t>
  </si>
  <si>
    <t>CIT</t>
  </si>
  <si>
    <t>CIT + tax administration feature</t>
  </si>
  <si>
    <t>&lt;10</t>
  </si>
  <si>
    <r>
      <t>11</t>
    </r>
    <r>
      <rPr>
        <sz val="11"/>
        <color theme="1"/>
        <rFont val="Calibri"/>
        <family val="2"/>
      </rPr>
      <t>‒</t>
    </r>
    <r>
      <rPr>
        <sz val="10"/>
        <color theme="1"/>
        <rFont val="Arial"/>
        <family val="2"/>
      </rPr>
      <t>20</t>
    </r>
  </si>
  <si>
    <t>21‒30</t>
  </si>
  <si>
    <t>31‒40</t>
  </si>
  <si>
    <t>40+</t>
  </si>
  <si>
    <t>Countries with lower tax rate for small firms</t>
  </si>
  <si>
    <t>Countries without a lower tax rate for small firms</t>
  </si>
  <si>
    <t>Small firms</t>
  </si>
  <si>
    <t>Medium-sized and large firms</t>
  </si>
  <si>
    <t>Countries with low TAQI score</t>
  </si>
  <si>
    <t>Countries with high TAQI score</t>
  </si>
  <si>
    <t>Young firms</t>
  </si>
  <si>
    <t>Foreign owned</t>
  </si>
  <si>
    <t>Domestically owned</t>
  </si>
  <si>
    <t>date</t>
  </si>
  <si>
    <t>Share of workers in firms with fewer than five employees</t>
  </si>
  <si>
    <t>Share of workers unaffiliated with the pension system</t>
  </si>
  <si>
    <t>The 2012 reform reduced payroll taxes by 13.5 percentage points.</t>
  </si>
  <si>
    <t>Contribution for</t>
  </si>
  <si>
    <t>Prereform</t>
  </si>
  <si>
    <t>Postreform</t>
  </si>
  <si>
    <t>Pensions</t>
  </si>
  <si>
    <t>Employer</t>
  </si>
  <si>
    <t>Employee</t>
  </si>
  <si>
    <t>Health Care</t>
  </si>
  <si>
    <t>Professional Risks</t>
  </si>
  <si>
    <t>Other Payroll Contributions</t>
  </si>
  <si>
    <t>Training (SENA)</t>
  </si>
  <si>
    <t>In-Kind Transfers (ICBF)</t>
  </si>
  <si>
    <t>Compensation Funds</t>
  </si>
  <si>
    <t>Paid Vacations</t>
  </si>
  <si>
    <t>Severance Pay</t>
  </si>
  <si>
    <t>Mandatory Bonuses</t>
  </si>
  <si>
    <t>Total</t>
  </si>
  <si>
    <t xml:space="preserve">       Employee</t>
  </si>
  <si>
    <t>Source: Anton (2014)
Note: ICBF = Instituto Colombiano de Bienestar Familiar; SENA = Servicio Nacional de Aprendizaje.</t>
  </si>
  <si>
    <t>count</t>
  </si>
  <si>
    <t>turnover</t>
  </si>
  <si>
    <t>Annex Table 2.2.1. Number of Observations</t>
  </si>
  <si>
    <t>Manufacturing Sector</t>
  </si>
  <si>
    <t>Services Sector</t>
  </si>
  <si>
    <t>World Bank, Enterprise Surveys</t>
  </si>
  <si>
    <t>ORBIS</t>
  </si>
  <si>
    <t>Number of Countries</t>
  </si>
  <si>
    <t>30 EMEs, 24 LIDCs,    3 AEs</t>
  </si>
  <si>
    <t>9 AEs</t>
  </si>
  <si>
    <t>Number of Industries</t>
  </si>
  <si>
    <t>Number of Years</t>
  </si>
  <si>
    <t>1 year for most countries</t>
  </si>
  <si>
    <t>8 years, 2006-13</t>
  </si>
  <si>
    <t>Revenue Productivity: Firm-Level Observations</t>
  </si>
  <si>
    <t>Sector-Country-Year Average</t>
  </si>
  <si>
    <t>Country-Year Average</t>
  </si>
  <si>
    <t>Resource Allocation Efficiency: Country-Industry Observations</t>
  </si>
  <si>
    <t>Source: IMF staff compilations.</t>
  </si>
  <si>
    <t>Note: AEs = advanced economies; EMEs = emerging market economies; LIDCs = low-income developing countries.</t>
  </si>
  <si>
    <t>Productivity</t>
  </si>
  <si>
    <t>Capital stock with nondistortive tax</t>
  </si>
  <si>
    <t>Capital stock with distortive tax</t>
  </si>
  <si>
    <t>Share of total capital with nondistortive tax</t>
  </si>
  <si>
    <t>Share of total capital with distortive tax</t>
  </si>
  <si>
    <t>Annex Table 2.5.1. Developing Countries: Resource Allocation Efficiency and Disparity in Effective Marginal Tax Rates Across Asset Types</t>
  </si>
  <si>
    <t>Dependent Variable: Resource Allocation Efficiency at Industry Level in Manufacturing</t>
  </si>
  <si>
    <r>
      <t>Disparity in EMTRs</t>
    </r>
    <r>
      <rPr>
        <i/>
        <vertAlign val="subscript"/>
        <sz val="10"/>
        <color theme="1"/>
        <rFont val="Arial"/>
        <family val="2"/>
      </rPr>
      <t>k</t>
    </r>
    <r>
      <rPr>
        <sz val="10"/>
        <color theme="1"/>
        <rFont val="Arial"/>
        <family val="2"/>
      </rPr>
      <t xml:space="preserve"> x Machinery As Share of Total Assets</t>
    </r>
    <r>
      <rPr>
        <i/>
        <vertAlign val="subscript"/>
        <sz val="10"/>
        <color theme="1"/>
        <rFont val="Arial"/>
        <family val="2"/>
      </rPr>
      <t>j</t>
    </r>
  </si>
  <si>
    <t>-1.172*</t>
  </si>
  <si>
    <t>-1.267*</t>
  </si>
  <si>
    <t>-1.678***</t>
  </si>
  <si>
    <t>-1.144*</t>
  </si>
  <si>
    <t>-1.263*</t>
  </si>
  <si>
    <t>-1.663***</t>
  </si>
  <si>
    <t>(-0.642)</t>
  </si>
  <si>
    <t>(-0.617)</t>
  </si>
  <si>
    <t>(-0.518)</t>
  </si>
  <si>
    <t>(-0.631)</t>
  </si>
  <si>
    <t>(-0.622)</t>
  </si>
  <si>
    <t>(-0.526)</t>
  </si>
  <si>
    <r>
      <t>Firm Capital Intensity</t>
    </r>
    <r>
      <rPr>
        <i/>
        <vertAlign val="subscript"/>
        <sz val="10"/>
        <color theme="1"/>
        <rFont val="Arial"/>
        <family val="2"/>
      </rPr>
      <t>j,k</t>
    </r>
  </si>
  <si>
    <t>(-0.023)</t>
  </si>
  <si>
    <t>(-0.024)</t>
  </si>
  <si>
    <t>(-0.021)</t>
  </si>
  <si>
    <t>(-0.022)</t>
  </si>
  <si>
    <r>
      <t>Share of Young Firms</t>
    </r>
    <r>
      <rPr>
        <i/>
        <vertAlign val="subscript"/>
        <sz val="10"/>
        <color theme="1"/>
        <rFont val="Arial"/>
        <family val="2"/>
      </rPr>
      <t>j,k</t>
    </r>
  </si>
  <si>
    <t>(-0.103)</t>
  </si>
  <si>
    <t>(-0.106)</t>
  </si>
  <si>
    <t>(-0.119)</t>
  </si>
  <si>
    <t>(-0.117)</t>
  </si>
  <si>
    <r>
      <t>Share of Small Firms</t>
    </r>
    <r>
      <rPr>
        <i/>
        <vertAlign val="subscript"/>
        <sz val="10"/>
        <color theme="1"/>
        <rFont val="Arial"/>
        <family val="2"/>
      </rPr>
      <t>j,k</t>
    </r>
  </si>
  <si>
    <t>(-0.234)</t>
  </si>
  <si>
    <t>(-0.245)</t>
  </si>
  <si>
    <t>(-0.547)</t>
  </si>
  <si>
    <t>(-0.534)</t>
  </si>
  <si>
    <r>
      <t>Share of Exporting Firms</t>
    </r>
    <r>
      <rPr>
        <i/>
        <vertAlign val="subscript"/>
        <sz val="10"/>
        <color theme="1"/>
        <rFont val="Arial"/>
        <family val="2"/>
      </rPr>
      <t>j,k</t>
    </r>
  </si>
  <si>
    <t>0.004***</t>
  </si>
  <si>
    <t>(-0.001)</t>
  </si>
  <si>
    <r>
      <t>Share of Firms with 2+ Competitors</t>
    </r>
    <r>
      <rPr>
        <i/>
        <vertAlign val="subscript"/>
        <sz val="10"/>
        <color theme="1"/>
        <rFont val="Arial"/>
        <family val="2"/>
      </rPr>
      <t>j,k</t>
    </r>
  </si>
  <si>
    <t>(-0.085)</t>
  </si>
  <si>
    <t>(-0.081)</t>
  </si>
  <si>
    <t>(-0.08)</t>
  </si>
  <si>
    <t>(-0.086)</t>
  </si>
  <si>
    <t>(-0.083)</t>
  </si>
  <si>
    <t>(-0.082)</t>
  </si>
  <si>
    <r>
      <t>Median Perception of Access to Finance as an Obstacle</t>
    </r>
    <r>
      <rPr>
        <i/>
        <vertAlign val="subscript"/>
        <sz val="10"/>
        <color theme="1"/>
        <rFont val="Arial"/>
        <family val="2"/>
      </rPr>
      <t>j,k</t>
    </r>
  </si>
  <si>
    <r>
      <t>Share of Small Firms</t>
    </r>
    <r>
      <rPr>
        <i/>
        <vertAlign val="subscript"/>
        <sz val="10"/>
        <color theme="1"/>
        <rFont val="Arial"/>
        <family val="2"/>
      </rPr>
      <t>j,k</t>
    </r>
    <r>
      <rPr>
        <sz val="10"/>
        <color theme="1"/>
        <rFont val="Arial"/>
        <family val="2"/>
      </rPr>
      <t xml:space="preserve"> x Perception of Access to Finance as an Obstacle</t>
    </r>
    <r>
      <rPr>
        <i/>
        <vertAlign val="subscript"/>
        <sz val="10"/>
        <color theme="1"/>
        <rFont val="Arial"/>
        <family val="2"/>
      </rPr>
      <t>j,k</t>
    </r>
  </si>
  <si>
    <t>(-0.112)</t>
  </si>
  <si>
    <t>(-0.287)</t>
  </si>
  <si>
    <t>(-0.278)</t>
  </si>
  <si>
    <t>(-0.161)</t>
  </si>
  <si>
    <t>Number of Observations</t>
  </si>
  <si>
    <r>
      <t>R</t>
    </r>
    <r>
      <rPr>
        <i/>
        <vertAlign val="superscript"/>
        <sz val="10"/>
        <color theme="1"/>
        <rFont val="Arial"/>
        <family val="2"/>
      </rPr>
      <t>2</t>
    </r>
  </si>
  <si>
    <t>Country Fixed Effects</t>
  </si>
  <si>
    <t>Y</t>
  </si>
  <si>
    <t>Industry Fixed Effects</t>
  </si>
  <si>
    <r>
      <t>Source: IMF staff calculations.
Note: The disparity in effective marginal tax rates (EMTRs) is the EMTR on machinery minus the EMTR on buildings. Standard errors are in parentheses and are clustered by industry. 
*</t>
    </r>
    <r>
      <rPr>
        <i/>
        <sz val="10"/>
        <color theme="1"/>
        <rFont val="Arial"/>
        <family val="2"/>
      </rPr>
      <t>p</t>
    </r>
    <r>
      <rPr>
        <sz val="10"/>
        <color theme="1"/>
        <rFont val="Arial"/>
        <family val="2"/>
      </rPr>
      <t xml:space="preserve"> &lt; 0.1; **</t>
    </r>
    <r>
      <rPr>
        <i/>
        <sz val="10"/>
        <color theme="1"/>
        <rFont val="Arial"/>
        <family val="2"/>
      </rPr>
      <t>p</t>
    </r>
    <r>
      <rPr>
        <sz val="10"/>
        <color theme="1"/>
        <rFont val="Arial"/>
        <family val="2"/>
      </rPr>
      <t xml:space="preserve"> &lt; 0.05; ***</t>
    </r>
    <r>
      <rPr>
        <i/>
        <sz val="10"/>
        <color theme="1"/>
        <rFont val="Arial"/>
        <family val="2"/>
      </rPr>
      <t>p</t>
    </r>
    <r>
      <rPr>
        <sz val="10"/>
        <color theme="1"/>
        <rFont val="Arial"/>
        <family val="2"/>
      </rPr>
      <t xml:space="preserve"> &lt; 0.01.</t>
    </r>
  </si>
  <si>
    <t>Annex Table 2.5.2. Advanced Economies: Resource Allocation Efficiency and Corporate Debt Bias</t>
  </si>
  <si>
    <t>(1)</t>
  </si>
  <si>
    <t>(2)</t>
  </si>
  <si>
    <t>(3)</t>
  </si>
  <si>
    <t>(4)</t>
  </si>
  <si>
    <t>(5)</t>
  </si>
  <si>
    <t>(6)</t>
  </si>
  <si>
    <r>
      <t>Debt Bias</t>
    </r>
    <r>
      <rPr>
        <i/>
        <vertAlign val="subscript"/>
        <sz val="10"/>
        <rFont val="Arial"/>
        <family val="2"/>
      </rPr>
      <t>k</t>
    </r>
    <r>
      <rPr>
        <sz val="10"/>
        <color theme="1"/>
        <rFont val="Arial"/>
        <family val="2"/>
      </rPr>
      <t xml:space="preserve"> x R&amp;D Intensity</t>
    </r>
    <r>
      <rPr>
        <i/>
        <vertAlign val="subscript"/>
        <sz val="10"/>
        <rFont val="Arial"/>
        <family val="2"/>
      </rPr>
      <t>j</t>
    </r>
  </si>
  <si>
    <r>
      <t>Debt Bias</t>
    </r>
    <r>
      <rPr>
        <i/>
        <vertAlign val="subscript"/>
        <sz val="10"/>
        <rFont val="Arial"/>
        <family val="2"/>
      </rPr>
      <t>k</t>
    </r>
    <r>
      <rPr>
        <sz val="10"/>
        <color theme="1"/>
        <rFont val="Arial"/>
        <family val="2"/>
      </rPr>
      <t xml:space="preserve"> x Equity Dependence</t>
    </r>
    <r>
      <rPr>
        <i/>
        <vertAlign val="subscript"/>
        <sz val="10"/>
        <rFont val="Arial"/>
        <family val="2"/>
      </rPr>
      <t>j</t>
    </r>
  </si>
  <si>
    <r>
      <t>R</t>
    </r>
    <r>
      <rPr>
        <i/>
        <vertAlign val="superscript"/>
        <sz val="10"/>
        <rFont val="Arial"/>
        <family val="2"/>
      </rPr>
      <t>2</t>
    </r>
  </si>
  <si>
    <t>N</t>
  </si>
  <si>
    <t>Time Fixed Effects</t>
  </si>
  <si>
    <t>Country x Time Fixed Effects</t>
  </si>
  <si>
    <t>Industry x Time Fixed Effects</t>
  </si>
  <si>
    <t>Country-Industry Fixed Effects</t>
  </si>
  <si>
    <r>
      <t xml:space="preserve">Source: IMF staff calculations
Note: Robust standard errors are in parentheses and are clustered by country and industry.
* </t>
    </r>
    <r>
      <rPr>
        <i/>
        <sz val="8"/>
        <rFont val="Arial"/>
        <family val="2"/>
      </rPr>
      <t xml:space="preserve">p </t>
    </r>
    <r>
      <rPr>
        <sz val="8"/>
        <rFont val="Arial"/>
        <family val="2"/>
      </rPr>
      <t>&lt; 0.1; **</t>
    </r>
    <r>
      <rPr>
        <i/>
        <sz val="8"/>
        <rFont val="Arial"/>
        <family val="2"/>
      </rPr>
      <t>p</t>
    </r>
    <r>
      <rPr>
        <sz val="8"/>
        <rFont val="Arial"/>
        <family val="2"/>
      </rPr>
      <t xml:space="preserve"> &lt; 0.05; ***</t>
    </r>
    <r>
      <rPr>
        <i/>
        <sz val="8"/>
        <rFont val="Arial"/>
        <family val="2"/>
      </rPr>
      <t>p</t>
    </r>
    <r>
      <rPr>
        <sz val="8"/>
        <rFont val="Arial"/>
        <family val="2"/>
      </rPr>
      <t xml:space="preserve"> &lt; 0.01. </t>
    </r>
  </si>
  <si>
    <t>Annex Table 2.5.3. Developing Countries: Resource Allocation Efficiency and Preferential Taxes for Small Firms</t>
  </si>
  <si>
    <t xml:space="preserve">Dependent Variable: Revenue Allocation Efficiency at Industry Level in Manufacturing </t>
  </si>
  <si>
    <r>
      <t>Lower Tax for Small Firms Dummy</t>
    </r>
    <r>
      <rPr>
        <i/>
        <vertAlign val="subscript"/>
        <sz val="10"/>
        <color theme="1"/>
        <rFont val="Arial"/>
        <family val="2"/>
      </rPr>
      <t>k</t>
    </r>
    <r>
      <rPr>
        <sz val="10"/>
        <color theme="1"/>
        <rFont val="Arial"/>
        <family val="2"/>
      </rPr>
      <t xml:space="preserve"> x Share of Small Firms</t>
    </r>
    <r>
      <rPr>
        <i/>
        <vertAlign val="subscript"/>
        <sz val="10"/>
        <color theme="1"/>
        <rFont val="Arial"/>
        <family val="2"/>
      </rPr>
      <t>j</t>
    </r>
  </si>
  <si>
    <t>-1.193**</t>
  </si>
  <si>
    <t>-1.587**</t>
  </si>
  <si>
    <t>(-0.477)</t>
  </si>
  <si>
    <t>(-0.63)</t>
  </si>
  <si>
    <r>
      <t>Capital Intensity</t>
    </r>
    <r>
      <rPr>
        <i/>
        <vertAlign val="subscript"/>
        <sz val="10"/>
        <color theme="1"/>
        <rFont val="Arial"/>
        <family val="2"/>
      </rPr>
      <t>jk</t>
    </r>
  </si>
  <si>
    <t>0.014***</t>
  </si>
  <si>
    <t>(-0.004)</t>
  </si>
  <si>
    <r>
      <t>Share of Young Firms</t>
    </r>
    <r>
      <rPr>
        <i/>
        <vertAlign val="subscript"/>
        <sz val="10"/>
        <color theme="1"/>
        <rFont val="Arial"/>
        <family val="2"/>
      </rPr>
      <t>jk</t>
    </r>
  </si>
  <si>
    <t>(-0.066)</t>
  </si>
  <si>
    <r>
      <t>Share of Small Firms</t>
    </r>
    <r>
      <rPr>
        <i/>
        <vertAlign val="subscript"/>
        <sz val="10"/>
        <color theme="1"/>
        <rFont val="Arial"/>
        <family val="2"/>
      </rPr>
      <t>jk</t>
    </r>
  </si>
  <si>
    <t>(-0.336)</t>
  </si>
  <si>
    <r>
      <t>Share of Exporting Firms</t>
    </r>
    <r>
      <rPr>
        <i/>
        <vertAlign val="subscript"/>
        <sz val="10"/>
        <color theme="1"/>
        <rFont val="Arial"/>
        <family val="2"/>
      </rPr>
      <t>jk</t>
    </r>
  </si>
  <si>
    <t>0.001*</t>
  </si>
  <si>
    <r>
      <t>Share of Firms with 2+ Competitors</t>
    </r>
    <r>
      <rPr>
        <i/>
        <vertAlign val="subscript"/>
        <sz val="10"/>
        <color theme="1"/>
        <rFont val="Arial"/>
        <family val="2"/>
      </rPr>
      <t>jk</t>
    </r>
  </si>
  <si>
    <t>-0.092***</t>
  </si>
  <si>
    <t>(-0.018)</t>
  </si>
  <si>
    <r>
      <t>Median Perception of Access to Finance as an Obstacle</t>
    </r>
    <r>
      <rPr>
        <i/>
        <vertAlign val="subscript"/>
        <sz val="10"/>
        <color theme="1"/>
        <rFont val="Arial"/>
        <family val="2"/>
      </rPr>
      <t>jk</t>
    </r>
  </si>
  <si>
    <t>(-0.013)</t>
  </si>
  <si>
    <t>0.508***</t>
  </si>
  <si>
    <r>
      <rPr>
        <i/>
        <sz val="10"/>
        <color theme="1"/>
        <rFont val="Arial"/>
        <family val="2"/>
      </rPr>
      <t>R</t>
    </r>
    <r>
      <rPr>
        <i/>
        <vertAlign val="superscript"/>
        <sz val="10"/>
        <color theme="1"/>
        <rFont val="Arial"/>
        <family val="2"/>
      </rPr>
      <t>2</t>
    </r>
  </si>
  <si>
    <r>
      <t>Source: IMF staff calculations
Note: Standard errors are in parentheses and are clustered by industry. 
*</t>
    </r>
    <r>
      <rPr>
        <i/>
        <sz val="8"/>
        <color theme="1"/>
        <rFont val="Arial"/>
        <family val="2"/>
      </rPr>
      <t>p</t>
    </r>
    <r>
      <rPr>
        <sz val="8"/>
        <color theme="1"/>
        <rFont val="Arial"/>
        <family val="2"/>
      </rPr>
      <t xml:space="preserve"> &lt; 0.1; **</t>
    </r>
    <r>
      <rPr>
        <i/>
        <sz val="8"/>
        <color theme="1"/>
        <rFont val="Arial"/>
        <family val="2"/>
      </rPr>
      <t>p</t>
    </r>
    <r>
      <rPr>
        <sz val="8"/>
        <color theme="1"/>
        <rFont val="Arial"/>
        <family val="2"/>
      </rPr>
      <t xml:space="preserve"> &lt; 0.05; ***</t>
    </r>
    <r>
      <rPr>
        <i/>
        <sz val="8"/>
        <color theme="1"/>
        <rFont val="Arial"/>
        <family val="2"/>
      </rPr>
      <t>p</t>
    </r>
    <r>
      <rPr>
        <sz val="8"/>
        <color theme="1"/>
        <rFont val="Arial"/>
        <family val="2"/>
      </rPr>
      <t xml:space="preserve"> &lt; 0.01.</t>
    </r>
  </si>
  <si>
    <t>Annex Table 2.6.1. Firm-Level Productivity and Informality</t>
  </si>
  <si>
    <t>Dependent Variable: Firm-Level Total Factor Productivity</t>
  </si>
  <si>
    <t xml:space="preserve">All Countries </t>
  </si>
  <si>
    <r>
      <t>Age</t>
    </r>
    <r>
      <rPr>
        <i/>
        <vertAlign val="subscript"/>
        <sz val="10"/>
        <color theme="1"/>
        <rFont val="Arial"/>
        <family val="2"/>
      </rPr>
      <t>i</t>
    </r>
  </si>
  <si>
    <t>0.0065***</t>
  </si>
  <si>
    <t>0.0063***</t>
  </si>
  <si>
    <r>
      <t>Corruption</t>
    </r>
    <r>
      <rPr>
        <i/>
        <vertAlign val="subscript"/>
        <sz val="10"/>
        <color theme="1"/>
        <rFont val="Arial"/>
        <family val="2"/>
      </rPr>
      <t>i</t>
    </r>
  </si>
  <si>
    <r>
      <t>Sales Reported</t>
    </r>
    <r>
      <rPr>
        <i/>
        <vertAlign val="subscript"/>
        <sz val="10"/>
        <color theme="1"/>
        <rFont val="Arial"/>
        <family val="2"/>
      </rPr>
      <t>i</t>
    </r>
  </si>
  <si>
    <t>0.0016***</t>
  </si>
  <si>
    <t>0.0018***</t>
  </si>
  <si>
    <t>(0.000)</t>
  </si>
  <si>
    <r>
      <t>Source: IMF staff calculations.
Note: Standard errors are in parentheses and are clustered by country and industry.
*</t>
    </r>
    <r>
      <rPr>
        <i/>
        <sz val="8"/>
        <color theme="1"/>
        <rFont val="Arial"/>
        <family val="2"/>
      </rPr>
      <t>p</t>
    </r>
    <r>
      <rPr>
        <sz val="8"/>
        <color theme="1"/>
        <rFont val="Arial"/>
        <family val="2"/>
      </rPr>
      <t xml:space="preserve"> &lt; 0.1; **</t>
    </r>
    <r>
      <rPr>
        <i/>
        <sz val="8"/>
        <color theme="1"/>
        <rFont val="Arial"/>
        <family val="2"/>
      </rPr>
      <t>p</t>
    </r>
    <r>
      <rPr>
        <sz val="8"/>
        <color theme="1"/>
        <rFont val="Arial"/>
        <family val="2"/>
      </rPr>
      <t xml:space="preserve"> &lt; 0.05; ***</t>
    </r>
    <r>
      <rPr>
        <i/>
        <sz val="8"/>
        <color theme="1"/>
        <rFont val="Arial"/>
        <family val="2"/>
      </rPr>
      <t>p</t>
    </r>
    <r>
      <rPr>
        <sz val="8"/>
        <color theme="1"/>
        <rFont val="Arial"/>
        <family val="2"/>
      </rPr>
      <t xml:space="preserve"> &lt; 0.01.</t>
    </r>
  </si>
  <si>
    <t>Annex Table 2.6.2. Aggregate Total Factor Productivity and Informality</t>
  </si>
  <si>
    <t>Dependent Variable: Log Total Factor Productivity at Country Level</t>
  </si>
  <si>
    <t>GDP (log)</t>
  </si>
  <si>
    <t>(-0.05)</t>
  </si>
  <si>
    <t>(-0.048)</t>
  </si>
  <si>
    <t>Population size (log)</t>
  </si>
  <si>
    <t>(-0.075)</t>
  </si>
  <si>
    <t>(-0.07)</t>
  </si>
  <si>
    <t>Noncontributors to pensions (log)</t>
  </si>
  <si>
    <t>-0.540*</t>
  </si>
  <si>
    <t xml:space="preserve">                 </t>
  </si>
  <si>
    <t>(-0.281)</t>
  </si>
  <si>
    <t>Self-employment (log)</t>
  </si>
  <si>
    <t xml:space="preserve">-0.419** </t>
  </si>
  <si>
    <t>Underidentification (p-value)</t>
  </si>
  <si>
    <t>Weak-identification (KP F-stat)</t>
  </si>
  <si>
    <t>Weak-instrument (SW S-stat)</t>
  </si>
  <si>
    <t>Hansen (p-value)</t>
  </si>
  <si>
    <r>
      <t>Source: IMF staff calculations.
Note: Standard errors are in parentheses. The underidentification and weak-identification hypotheses are rejected. The instruments employed also pass the Hansen overidentification test. KP F-stat = Kleibergen-Paap F statistics; SW S-stat = Stock-Wright S statistics.
*</t>
    </r>
    <r>
      <rPr>
        <i/>
        <sz val="8"/>
        <color theme="1"/>
        <rFont val="Arial"/>
        <family val="2"/>
      </rPr>
      <t>p</t>
    </r>
    <r>
      <rPr>
        <sz val="8"/>
        <color theme="1"/>
        <rFont val="Arial"/>
        <family val="2"/>
      </rPr>
      <t xml:space="preserve"> &lt; 0.1; **</t>
    </r>
    <r>
      <rPr>
        <i/>
        <sz val="8"/>
        <color theme="1"/>
        <rFont val="Arial"/>
        <family val="2"/>
      </rPr>
      <t>p</t>
    </r>
    <r>
      <rPr>
        <sz val="8"/>
        <color theme="1"/>
        <rFont val="Arial"/>
        <family val="2"/>
      </rPr>
      <t xml:space="preserve"> &lt; 0.05; ***</t>
    </r>
    <r>
      <rPr>
        <i/>
        <sz val="8"/>
        <color theme="1"/>
        <rFont val="Arial"/>
        <family val="2"/>
      </rPr>
      <t>p</t>
    </r>
    <r>
      <rPr>
        <sz val="8"/>
        <color theme="1"/>
        <rFont val="Arial"/>
        <family val="2"/>
      </rPr>
      <t xml:space="preserve"> &lt; 0.01.</t>
    </r>
  </si>
  <si>
    <t>Annex Table 2.6.3. Firm-Level Informality, Tax Rates, and Tax Administration</t>
  </si>
  <si>
    <t>Dependent Variable: Percent of Total Sales Reported for Tax Purposes</t>
  </si>
  <si>
    <t>0.0599***</t>
  </si>
  <si>
    <t>0.0525**</t>
  </si>
  <si>
    <t>0.0511**</t>
  </si>
  <si>
    <t xml:space="preserve">0.0537** </t>
  </si>
  <si>
    <r>
      <t>Export Share (log)</t>
    </r>
    <r>
      <rPr>
        <i/>
        <vertAlign val="subscript"/>
        <sz val="10"/>
        <color theme="1"/>
        <rFont val="Arial"/>
        <family val="2"/>
      </rPr>
      <t>i</t>
    </r>
  </si>
  <si>
    <r>
      <t>Domestic Ownership</t>
    </r>
    <r>
      <rPr>
        <i/>
        <vertAlign val="subscript"/>
        <sz val="10"/>
        <color theme="1"/>
        <rFont val="Arial"/>
        <family val="2"/>
      </rPr>
      <t>i</t>
    </r>
  </si>
  <si>
    <r>
      <t>Licensing/Permit Constraints</t>
    </r>
    <r>
      <rPr>
        <i/>
        <vertAlign val="subscript"/>
        <sz val="10"/>
        <color theme="1"/>
        <rFont val="Arial"/>
        <family val="2"/>
      </rPr>
      <t>i</t>
    </r>
  </si>
  <si>
    <t>-1.640***</t>
  </si>
  <si>
    <t>-0.904**</t>
  </si>
  <si>
    <t>-1.116**</t>
  </si>
  <si>
    <t>-1.079**</t>
  </si>
  <si>
    <t xml:space="preserve">-1.176** </t>
  </si>
  <si>
    <r>
      <t>Perception of Access to Financing as a Constraint</t>
    </r>
    <r>
      <rPr>
        <i/>
        <vertAlign val="subscript"/>
        <sz val="10"/>
        <color theme="1"/>
        <rFont val="Arial"/>
        <family val="2"/>
      </rPr>
      <t>i</t>
    </r>
  </si>
  <si>
    <r>
      <t>Perception of Corruption as a Constraint</t>
    </r>
    <r>
      <rPr>
        <i/>
        <vertAlign val="subscript"/>
        <sz val="10"/>
        <color theme="1"/>
        <rFont val="Arial"/>
        <family val="2"/>
      </rPr>
      <t>i</t>
    </r>
  </si>
  <si>
    <t>-0.852**</t>
  </si>
  <si>
    <t>-0.753**</t>
  </si>
  <si>
    <t>-0.775**</t>
  </si>
  <si>
    <t xml:space="preserve">-0.734** </t>
  </si>
  <si>
    <r>
      <t>Informal Competition</t>
    </r>
    <r>
      <rPr>
        <i/>
        <vertAlign val="subscript"/>
        <sz val="10"/>
        <color theme="1"/>
        <rFont val="Arial"/>
        <family val="2"/>
      </rPr>
      <t>i</t>
    </r>
  </si>
  <si>
    <r>
      <t>Small Firm</t>
    </r>
    <r>
      <rPr>
        <i/>
        <vertAlign val="subscript"/>
        <sz val="10"/>
        <color theme="1"/>
        <rFont val="Arial"/>
        <family val="2"/>
      </rPr>
      <t>i</t>
    </r>
  </si>
  <si>
    <r>
      <t>CIT</t>
    </r>
    <r>
      <rPr>
        <i/>
        <vertAlign val="subscript"/>
        <sz val="10"/>
        <rFont val="Arial"/>
        <family val="2"/>
      </rPr>
      <t>k</t>
    </r>
    <r>
      <rPr>
        <sz val="10"/>
        <rFont val="Arial"/>
        <family val="2"/>
      </rPr>
      <t xml:space="preserve"> x Small Firm</t>
    </r>
    <r>
      <rPr>
        <i/>
        <vertAlign val="subscript"/>
        <sz val="10"/>
        <rFont val="Arial"/>
        <family val="2"/>
      </rPr>
      <t>i</t>
    </r>
  </si>
  <si>
    <t>-0.458***</t>
  </si>
  <si>
    <t>-0.316**</t>
  </si>
  <si>
    <t>-0.227*</t>
  </si>
  <si>
    <r>
      <t>CIT</t>
    </r>
    <r>
      <rPr>
        <i/>
        <vertAlign val="subscript"/>
        <sz val="10"/>
        <rFont val="Arial"/>
        <family val="2"/>
      </rPr>
      <t>k</t>
    </r>
    <r>
      <rPr>
        <sz val="10"/>
        <rFont val="Arial"/>
        <family val="2"/>
      </rPr>
      <t xml:space="preserve"> x Tax Adminstration Cost</t>
    </r>
    <r>
      <rPr>
        <i/>
        <vertAlign val="subscript"/>
        <sz val="10"/>
        <rFont val="Arial"/>
        <family val="2"/>
      </rPr>
      <t>k</t>
    </r>
    <r>
      <rPr>
        <vertAlign val="subscript"/>
        <sz val="10"/>
        <rFont val="Arial"/>
        <family val="2"/>
      </rPr>
      <t xml:space="preserve"> </t>
    </r>
    <r>
      <rPr>
        <sz val="10"/>
        <rFont val="Arial"/>
        <family val="2"/>
      </rPr>
      <t>x Small Firm</t>
    </r>
    <r>
      <rPr>
        <i/>
        <vertAlign val="subscript"/>
        <sz val="10"/>
        <rFont val="Arial"/>
        <family val="2"/>
      </rPr>
      <t>i</t>
    </r>
  </si>
  <si>
    <t>0.0714***</t>
  </si>
  <si>
    <t xml:space="preserve">               </t>
  </si>
  <si>
    <r>
      <t>CIT</t>
    </r>
    <r>
      <rPr>
        <i/>
        <vertAlign val="subscript"/>
        <sz val="10"/>
        <rFont val="Arial"/>
        <family val="2"/>
      </rPr>
      <t>k</t>
    </r>
    <r>
      <rPr>
        <sz val="10"/>
        <rFont val="Arial"/>
        <family val="2"/>
      </rPr>
      <t xml:space="preserve"> x Functional Organization</t>
    </r>
    <r>
      <rPr>
        <i/>
        <vertAlign val="subscript"/>
        <sz val="10"/>
        <rFont val="Arial"/>
        <family val="2"/>
      </rPr>
      <t>k</t>
    </r>
    <r>
      <rPr>
        <sz val="10"/>
        <rFont val="Arial"/>
        <family val="2"/>
      </rPr>
      <t xml:space="preserve"> x Small Firm</t>
    </r>
    <r>
      <rPr>
        <i/>
        <vertAlign val="subscript"/>
        <sz val="10"/>
        <rFont val="Arial"/>
        <family val="2"/>
      </rPr>
      <t>i</t>
    </r>
  </si>
  <si>
    <t>0.333**</t>
  </si>
  <si>
    <r>
      <t>CIT</t>
    </r>
    <r>
      <rPr>
        <i/>
        <vertAlign val="subscript"/>
        <sz val="10"/>
        <rFont val="Arial"/>
        <family val="2"/>
      </rPr>
      <t>k</t>
    </r>
    <r>
      <rPr>
        <sz val="10"/>
        <rFont val="Arial"/>
        <family val="2"/>
      </rPr>
      <t xml:space="preserve"> x Integrated Tax and Customs Agency</t>
    </r>
    <r>
      <rPr>
        <i/>
        <vertAlign val="subscript"/>
        <sz val="10"/>
        <rFont val="Arial"/>
        <family val="2"/>
      </rPr>
      <t>k</t>
    </r>
    <r>
      <rPr>
        <sz val="10"/>
        <rFont val="Arial"/>
        <family val="2"/>
      </rPr>
      <t xml:space="preserve"> x Small Firm</t>
    </r>
    <r>
      <rPr>
        <i/>
        <vertAlign val="subscript"/>
        <sz val="10"/>
        <rFont val="Arial"/>
        <family val="2"/>
      </rPr>
      <t>i</t>
    </r>
  </si>
  <si>
    <r>
      <t>CIT</t>
    </r>
    <r>
      <rPr>
        <i/>
        <vertAlign val="subscript"/>
        <sz val="10"/>
        <rFont val="Arial"/>
        <family val="2"/>
      </rPr>
      <t>k</t>
    </r>
    <r>
      <rPr>
        <sz val="10"/>
        <rFont val="Arial"/>
        <family val="2"/>
      </rPr>
      <t xml:space="preserve"> x Semi-Autonomous Revenue Agency</t>
    </r>
    <r>
      <rPr>
        <i/>
        <vertAlign val="subscript"/>
        <sz val="10"/>
        <rFont val="Arial"/>
        <family val="2"/>
      </rPr>
      <t>k</t>
    </r>
    <r>
      <rPr>
        <sz val="10"/>
        <rFont val="Arial"/>
        <family val="2"/>
      </rPr>
      <t xml:space="preserve"> x Small Firm</t>
    </r>
    <r>
      <rPr>
        <i/>
        <vertAlign val="subscript"/>
        <sz val="10"/>
        <rFont val="Arial"/>
        <family val="2"/>
      </rPr>
      <t>i</t>
    </r>
  </si>
  <si>
    <t>0.102*</t>
  </si>
  <si>
    <r>
      <t>CIT</t>
    </r>
    <r>
      <rPr>
        <i/>
        <vertAlign val="subscript"/>
        <sz val="10"/>
        <rFont val="Arial"/>
        <family val="2"/>
      </rPr>
      <t>k</t>
    </r>
    <r>
      <rPr>
        <sz val="10"/>
        <rFont val="Arial"/>
        <family val="2"/>
      </rPr>
      <t xml:space="preserve"> x Large Taxpayer Office</t>
    </r>
    <r>
      <rPr>
        <i/>
        <vertAlign val="subscript"/>
        <sz val="10"/>
        <rFont val="Arial"/>
        <family val="2"/>
      </rPr>
      <t>k</t>
    </r>
    <r>
      <rPr>
        <sz val="10"/>
        <rFont val="Arial"/>
        <family val="2"/>
      </rPr>
      <t xml:space="preserve"> x Small Firm</t>
    </r>
    <r>
      <rPr>
        <i/>
        <vertAlign val="subscript"/>
        <sz val="10"/>
        <rFont val="Arial"/>
        <family val="2"/>
      </rPr>
      <t>i</t>
    </r>
  </si>
  <si>
    <r>
      <t>Source: IMF staff calculations. 
Note: Standard errors are in parentheses and are clustered by country and industry. CIT = corporate income tax.
*</t>
    </r>
    <r>
      <rPr>
        <i/>
        <sz val="8"/>
        <color theme="1"/>
        <rFont val="Arial"/>
        <family val="2"/>
      </rPr>
      <t>p</t>
    </r>
    <r>
      <rPr>
        <sz val="8"/>
        <color theme="1"/>
        <rFont val="Arial"/>
        <family val="2"/>
      </rPr>
      <t xml:space="preserve"> &lt; 0.1; **</t>
    </r>
    <r>
      <rPr>
        <i/>
        <sz val="8"/>
        <color theme="1"/>
        <rFont val="Arial"/>
        <family val="2"/>
      </rPr>
      <t>p</t>
    </r>
    <r>
      <rPr>
        <sz val="8"/>
        <color theme="1"/>
        <rFont val="Arial"/>
        <family val="2"/>
      </rPr>
      <t xml:space="preserve"> &lt; 0.05; ***</t>
    </r>
    <r>
      <rPr>
        <i/>
        <sz val="8"/>
        <color theme="1"/>
        <rFont val="Arial"/>
        <family val="2"/>
      </rPr>
      <t>p</t>
    </r>
    <r>
      <rPr>
        <sz val="8"/>
        <color theme="1"/>
        <rFont val="Arial"/>
        <family val="2"/>
      </rPr>
      <t xml:space="preserve"> &lt; 0.01.</t>
    </r>
  </si>
  <si>
    <t>Annex Table 2.6.4. Country-Level Informality, Tax Rates, and Tax Administration</t>
  </si>
  <si>
    <t>Dependent Variable: Noncontributors to Pensions at Country Level (log)</t>
  </si>
  <si>
    <t>-0.120***</t>
  </si>
  <si>
    <t>-0.114***</t>
  </si>
  <si>
    <t>-0.0935***</t>
  </si>
  <si>
    <t>-0.0958***</t>
  </si>
  <si>
    <t>-0.103***</t>
  </si>
  <si>
    <t>Population Size (log)</t>
  </si>
  <si>
    <t>0.225***</t>
  </si>
  <si>
    <t>0.178***</t>
  </si>
  <si>
    <t>0.149***</t>
  </si>
  <si>
    <t>0.155***</t>
  </si>
  <si>
    <t>0.159***</t>
  </si>
  <si>
    <t>Log_CIT</t>
  </si>
  <si>
    <t>Tax Administration Cost</t>
  </si>
  <si>
    <t>Log_CIT x Tax Administration Cost</t>
  </si>
  <si>
    <t>Functional Organization</t>
  </si>
  <si>
    <t>Log_CIT x Functional Organization</t>
  </si>
  <si>
    <t>Integrated Tax and Customs Agency</t>
  </si>
  <si>
    <t>-1.579**</t>
  </si>
  <si>
    <t>Log_CIT x Integrated Tax and Customs Agency</t>
  </si>
  <si>
    <t>0.456**</t>
  </si>
  <si>
    <t>Semiautonomous Revenue Agency</t>
  </si>
  <si>
    <t>-1.355**</t>
  </si>
  <si>
    <t>Log_CIT x Semiautonomous Revenue Agency</t>
  </si>
  <si>
    <t>0.421***</t>
  </si>
  <si>
    <t>Large Taxpayer Office</t>
  </si>
  <si>
    <t>Log_CIT x Large Taxpayer Office</t>
  </si>
  <si>
    <r>
      <t>Source: IMF staff calculations.
Note: Standard errors are in parentheses and are clustered by country and industry. CIT = corporate income tax.
*</t>
    </r>
    <r>
      <rPr>
        <i/>
        <sz val="8"/>
        <color theme="1"/>
        <rFont val="Arial"/>
        <family val="2"/>
      </rPr>
      <t>p</t>
    </r>
    <r>
      <rPr>
        <sz val="8"/>
        <color theme="1"/>
        <rFont val="Arial"/>
        <family val="2"/>
      </rPr>
      <t xml:space="preserve"> &lt; 0.1; **</t>
    </r>
    <r>
      <rPr>
        <i/>
        <sz val="8"/>
        <color theme="1"/>
        <rFont val="Arial"/>
        <family val="2"/>
      </rPr>
      <t>p</t>
    </r>
    <r>
      <rPr>
        <sz val="8"/>
        <color theme="1"/>
        <rFont val="Arial"/>
        <family val="2"/>
      </rPr>
      <t xml:space="preserve"> &lt; 0.05; ***</t>
    </r>
    <r>
      <rPr>
        <i/>
        <sz val="8"/>
        <color theme="1"/>
        <rFont val="Arial"/>
        <family val="2"/>
      </rPr>
      <t>p</t>
    </r>
    <r>
      <rPr>
        <sz val="8"/>
        <color theme="1"/>
        <rFont val="Arial"/>
        <family val="2"/>
      </rPr>
      <t xml:space="preserve"> &lt; 0.01.</t>
    </r>
  </si>
  <si>
    <t>Annex Table 2.7.1. Developing Countries: Tax Compliance Costs and Labor Productivity</t>
  </si>
  <si>
    <t>Dependent Variable: Firm-level Labor Productivity</t>
  </si>
  <si>
    <r>
      <t>Small</t>
    </r>
    <r>
      <rPr>
        <i/>
        <vertAlign val="subscript"/>
        <sz val="10"/>
        <color theme="1"/>
        <rFont val="Arial"/>
        <family val="2"/>
      </rPr>
      <t>i</t>
    </r>
  </si>
  <si>
    <t>-1.230***</t>
  </si>
  <si>
    <t>-1.143***</t>
  </si>
  <si>
    <t>-0.224***</t>
  </si>
  <si>
    <t>-0.231***</t>
  </si>
  <si>
    <t>-0.230***</t>
  </si>
  <si>
    <t>(0.163)</t>
  </si>
  <si>
    <t>(0.174)</t>
  </si>
  <si>
    <t>(0.048)</t>
  </si>
  <si>
    <t>(0.050)</t>
  </si>
  <si>
    <r>
      <t>Young</t>
    </r>
    <r>
      <rPr>
        <i/>
        <vertAlign val="subscript"/>
        <sz val="10"/>
        <color theme="1"/>
        <rFont val="Arial"/>
        <family val="2"/>
      </rPr>
      <t>i</t>
    </r>
  </si>
  <si>
    <t>-0.163***</t>
  </si>
  <si>
    <t>-0.134***</t>
  </si>
  <si>
    <t>-0.199***</t>
  </si>
  <si>
    <t>-0.498***</t>
  </si>
  <si>
    <t>-0.412***</t>
  </si>
  <si>
    <t>(0.041)</t>
  </si>
  <si>
    <t>(0.042)</t>
  </si>
  <si>
    <t>(0.121)</t>
  </si>
  <si>
    <t>(0.119)</t>
  </si>
  <si>
    <r>
      <t>Government Owned</t>
    </r>
    <r>
      <rPr>
        <i/>
        <vertAlign val="subscript"/>
        <sz val="10"/>
        <color theme="1"/>
        <rFont val="Arial"/>
        <family val="2"/>
      </rPr>
      <t>i</t>
    </r>
  </si>
  <si>
    <t>(0.177)</t>
  </si>
  <si>
    <t>(0.190)</t>
  </si>
  <si>
    <t>(0.186)</t>
  </si>
  <si>
    <t>(0.175)</t>
  </si>
  <si>
    <t>(0.187)</t>
  </si>
  <si>
    <r>
      <t>Exporter</t>
    </r>
    <r>
      <rPr>
        <i/>
        <vertAlign val="subscript"/>
        <sz val="10"/>
        <color theme="1"/>
        <rFont val="Arial"/>
        <family val="2"/>
      </rPr>
      <t>i</t>
    </r>
  </si>
  <si>
    <t>0.330***</t>
  </si>
  <si>
    <t>0.307***</t>
  </si>
  <si>
    <t>0.374***</t>
  </si>
  <si>
    <t>0.323***</t>
  </si>
  <si>
    <t>0.305***</t>
  </si>
  <si>
    <t>0.324***</t>
  </si>
  <si>
    <t>(0.059)</t>
  </si>
  <si>
    <t>(0.062)</t>
  </si>
  <si>
    <t>(0.060)</t>
  </si>
  <si>
    <r>
      <t>Foreign</t>
    </r>
    <r>
      <rPr>
        <i/>
        <vertAlign val="subscript"/>
        <sz val="10"/>
        <color theme="1"/>
        <rFont val="Arial"/>
        <family val="2"/>
      </rPr>
      <t>i</t>
    </r>
  </si>
  <si>
    <t>0.308***</t>
  </si>
  <si>
    <t>0.326***</t>
  </si>
  <si>
    <t>0.365***</t>
  </si>
  <si>
    <t>0.310***</t>
  </si>
  <si>
    <t>0.312***</t>
  </si>
  <si>
    <t>(0.081)</t>
  </si>
  <si>
    <t>(0.082)</t>
  </si>
  <si>
    <t>(0.083)</t>
  </si>
  <si>
    <t>(0.084)</t>
  </si>
  <si>
    <r>
      <t>Perception That Tax Administration Is a Major Constraint</t>
    </r>
    <r>
      <rPr>
        <i/>
        <vertAlign val="subscript"/>
        <sz val="10"/>
        <color theme="1"/>
        <rFont val="Arial"/>
        <family val="2"/>
      </rPr>
      <t>i</t>
    </r>
  </si>
  <si>
    <t>-0.030</t>
  </si>
  <si>
    <t>(0.030)</t>
  </si>
  <si>
    <t>(0.029)</t>
  </si>
  <si>
    <r>
      <t>Small</t>
    </r>
    <r>
      <rPr>
        <i/>
        <vertAlign val="subscript"/>
        <sz val="10"/>
        <color theme="1"/>
        <rFont val="Arial"/>
        <family val="2"/>
      </rPr>
      <t>i</t>
    </r>
    <r>
      <rPr>
        <sz val="10"/>
        <color theme="1"/>
        <rFont val="Arial"/>
        <family val="2"/>
      </rPr>
      <t xml:space="preserve"> x TAQI</t>
    </r>
    <r>
      <rPr>
        <i/>
        <vertAlign val="subscript"/>
        <sz val="10"/>
        <color theme="1"/>
        <rFont val="Arial"/>
        <family val="2"/>
      </rPr>
      <t>k</t>
    </r>
  </si>
  <si>
    <t>0.563***</t>
  </si>
  <si>
    <t>(0.088)</t>
  </si>
  <si>
    <t>(0.094)</t>
  </si>
  <si>
    <r>
      <t>Small and Medium-sized Enterprises</t>
    </r>
    <r>
      <rPr>
        <i/>
        <vertAlign val="subscript"/>
        <sz val="10"/>
        <color theme="1"/>
        <rFont val="Arial"/>
        <family val="2"/>
      </rPr>
      <t>i</t>
    </r>
  </si>
  <si>
    <t>-1.271***</t>
  </si>
  <si>
    <t>(0.224)</t>
  </si>
  <si>
    <r>
      <t>Small and Medium-sized Enterprises</t>
    </r>
    <r>
      <rPr>
        <i/>
        <vertAlign val="subscript"/>
        <sz val="10"/>
        <color theme="1"/>
        <rFont val="Arial"/>
        <family val="2"/>
      </rPr>
      <t>i</t>
    </r>
    <r>
      <rPr>
        <sz val="10"/>
        <color theme="1"/>
        <rFont val="Arial"/>
        <family val="2"/>
      </rPr>
      <t xml:space="preserve"> x TAQI</t>
    </r>
    <r>
      <rPr>
        <i/>
        <vertAlign val="subscript"/>
        <sz val="10"/>
        <color theme="1"/>
        <rFont val="Arial"/>
        <family val="2"/>
      </rPr>
      <t>k</t>
    </r>
  </si>
  <si>
    <t>0.690***</t>
  </si>
  <si>
    <t>(0.118)</t>
  </si>
  <si>
    <r>
      <t>Young</t>
    </r>
    <r>
      <rPr>
        <i/>
        <vertAlign val="subscript"/>
        <sz val="10"/>
        <color theme="1"/>
        <rFont val="Arial"/>
        <family val="2"/>
      </rPr>
      <t>i</t>
    </r>
    <r>
      <rPr>
        <sz val="10"/>
        <color theme="1"/>
        <rFont val="Arial"/>
        <family val="2"/>
      </rPr>
      <t xml:space="preserve"> x TAQI</t>
    </r>
    <r>
      <rPr>
        <i/>
        <vertAlign val="subscript"/>
        <sz val="10"/>
        <color theme="1"/>
        <rFont val="Arial"/>
        <family val="2"/>
      </rPr>
      <t>k</t>
    </r>
  </si>
  <si>
    <t>0.190***</t>
  </si>
  <si>
    <t>0.158**</t>
  </si>
  <si>
    <t>(0.065)</t>
  </si>
  <si>
    <t>(0.064)</t>
  </si>
  <si>
    <t>Young2i</t>
  </si>
  <si>
    <t>-0.375**</t>
  </si>
  <si>
    <t>(0.156)</t>
  </si>
  <si>
    <r>
      <t>Young2</t>
    </r>
    <r>
      <rPr>
        <i/>
        <vertAlign val="subscript"/>
        <sz val="10"/>
        <color theme="1"/>
        <rFont val="Arial"/>
        <family val="2"/>
      </rPr>
      <t>i</t>
    </r>
    <r>
      <rPr>
        <sz val="10"/>
        <color theme="1"/>
        <rFont val="Arial"/>
        <family val="2"/>
      </rPr>
      <t xml:space="preserve"> xTAQI</t>
    </r>
    <r>
      <rPr>
        <i/>
        <vertAlign val="subscript"/>
        <sz val="10"/>
        <color theme="1"/>
        <rFont val="Arial"/>
        <family val="2"/>
      </rPr>
      <t>k</t>
    </r>
  </si>
  <si>
    <t>(0.086)</t>
  </si>
  <si>
    <t>Yes</t>
  </si>
  <si>
    <t>No</t>
  </si>
  <si>
    <t>Country x Industry</t>
  </si>
  <si>
    <t>Source: IMF staff calculations.
Note: Standard errors are in parenthesis and are clustered by country and industry. TAQI = Tax Administration Quality Index.</t>
  </si>
  <si>
    <r>
      <t>*</t>
    </r>
    <r>
      <rPr>
        <i/>
        <sz val="10"/>
        <color theme="1"/>
        <rFont val="Arial"/>
        <family val="2"/>
      </rPr>
      <t>p</t>
    </r>
    <r>
      <rPr>
        <sz val="10"/>
        <color theme="1"/>
        <rFont val="Arial"/>
        <family val="2"/>
      </rPr>
      <t xml:space="preserve"> &lt; 0.1; **</t>
    </r>
    <r>
      <rPr>
        <i/>
        <sz val="10"/>
        <color theme="1"/>
        <rFont val="Arial"/>
        <family val="2"/>
      </rPr>
      <t>p</t>
    </r>
    <r>
      <rPr>
        <sz val="10"/>
        <color theme="1"/>
        <rFont val="Arial"/>
        <family val="2"/>
      </rPr>
      <t xml:space="preserve"> &lt; 0.05; ***</t>
    </r>
    <r>
      <rPr>
        <i/>
        <sz val="10"/>
        <color theme="1"/>
        <rFont val="Arial"/>
        <family val="2"/>
      </rPr>
      <t>p</t>
    </r>
    <r>
      <rPr>
        <sz val="10"/>
        <color theme="1"/>
        <rFont val="Arial"/>
        <family val="2"/>
      </rPr>
      <t xml:space="preserve"> &lt;0.001.</t>
    </r>
  </si>
  <si>
    <t>Effective Date</t>
  </si>
  <si>
    <t>Number at start of year</t>
  </si>
  <si>
    <t>Added during the year</t>
  </si>
  <si>
    <t>81</t>
  </si>
  <si>
    <t>84</t>
  </si>
  <si>
    <t>86</t>
  </si>
  <si>
    <t>88</t>
  </si>
  <si>
    <t>92</t>
  </si>
  <si>
    <t>93</t>
  </si>
  <si>
    <t>94</t>
  </si>
  <si>
    <t>95</t>
  </si>
  <si>
    <t>96</t>
  </si>
  <si>
    <t>97</t>
  </si>
  <si>
    <t>98</t>
  </si>
  <si>
    <t>99</t>
  </si>
  <si>
    <t>02</t>
  </si>
  <si>
    <t>03</t>
  </si>
  <si>
    <t>04</t>
  </si>
  <si>
    <t>05</t>
  </si>
  <si>
    <t>06</t>
  </si>
  <si>
    <t>07</t>
  </si>
  <si>
    <t>08</t>
  </si>
  <si>
    <t>09</t>
  </si>
  <si>
    <t>10</t>
  </si>
  <si>
    <t>11</t>
  </si>
  <si>
    <t>Annex Table 2.8.1.Transfer-Pricing Regulations and Multinational Investments</t>
  </si>
  <si>
    <t>Dependent Variable: Investment per Dollar of Fixed Assets</t>
  </si>
  <si>
    <r>
      <t>MNC</t>
    </r>
    <r>
      <rPr>
        <i/>
        <vertAlign val="subscript"/>
        <sz val="10"/>
        <color theme="1"/>
        <rFont val="Arial"/>
        <family val="2"/>
      </rPr>
      <t>i</t>
    </r>
    <r>
      <rPr>
        <sz val="10"/>
        <color theme="1"/>
        <rFont val="Arial"/>
        <family val="2"/>
      </rPr>
      <t xml:space="preserve"> x TPR</t>
    </r>
    <r>
      <rPr>
        <i/>
        <vertAlign val="subscript"/>
        <sz val="10"/>
        <color theme="1"/>
        <rFont val="Arial"/>
        <family val="2"/>
      </rPr>
      <t>kt</t>
    </r>
  </si>
  <si>
    <t>-0.027***</t>
  </si>
  <si>
    <t>-0.024***</t>
  </si>
  <si>
    <t>-0.011***</t>
  </si>
  <si>
    <t>-0.010***</t>
  </si>
  <si>
    <t>(0.003)</t>
  </si>
  <si>
    <r>
      <t>MNC</t>
    </r>
    <r>
      <rPr>
        <i/>
        <vertAlign val="subscript"/>
        <sz val="10"/>
        <color theme="1"/>
        <rFont val="Arial"/>
        <family val="2"/>
      </rPr>
      <t>i</t>
    </r>
    <r>
      <rPr>
        <sz val="10"/>
        <color theme="1"/>
        <rFont val="Arial"/>
        <family val="2"/>
      </rPr>
      <t xml:space="preserve"> x TPR</t>
    </r>
    <r>
      <rPr>
        <i/>
        <vertAlign val="subscript"/>
        <sz val="10"/>
        <color theme="1"/>
        <rFont val="Arial"/>
        <family val="2"/>
      </rPr>
      <t>kt</t>
    </r>
    <r>
      <rPr>
        <vertAlign val="subscript"/>
        <sz val="10"/>
        <color theme="1"/>
        <rFont val="Arial"/>
        <family val="2"/>
      </rPr>
      <t xml:space="preserve">  </t>
    </r>
    <r>
      <rPr>
        <sz val="10"/>
        <color theme="1"/>
        <rFont val="Arial"/>
        <family val="2"/>
      </rPr>
      <t>x CIT</t>
    </r>
    <r>
      <rPr>
        <i/>
        <vertAlign val="subscript"/>
        <sz val="10"/>
        <color theme="1"/>
        <rFont val="Arial"/>
        <family val="2"/>
      </rPr>
      <t>kt</t>
    </r>
  </si>
  <si>
    <t>-0.021***</t>
  </si>
  <si>
    <t>(0.004)</t>
  </si>
  <si>
    <r>
      <t>Log(Sales</t>
    </r>
    <r>
      <rPr>
        <i/>
        <vertAlign val="subscript"/>
        <sz val="10"/>
        <color theme="1"/>
        <rFont val="Arial"/>
        <family val="2"/>
      </rPr>
      <t>t-1</t>
    </r>
    <r>
      <rPr>
        <i/>
        <sz val="10"/>
        <color theme="1"/>
        <rFont val="Arial"/>
        <family val="2"/>
      </rPr>
      <t>)</t>
    </r>
  </si>
  <si>
    <t>-0.094***</t>
  </si>
  <si>
    <t>-0.096***</t>
  </si>
  <si>
    <t>-0.088***</t>
  </si>
  <si>
    <t>Cash Flow per Dollar of Fixed Assets</t>
  </si>
  <si>
    <t>0.018***</t>
  </si>
  <si>
    <t>0.019***</t>
  </si>
  <si>
    <r>
      <t>Profitability</t>
    </r>
    <r>
      <rPr>
        <i/>
        <vertAlign val="subscript"/>
        <sz val="10"/>
        <color theme="1"/>
        <rFont val="Arial"/>
        <family val="2"/>
      </rPr>
      <t>t-1</t>
    </r>
  </si>
  <si>
    <t>0.076**</t>
  </si>
  <si>
    <t>0.072**</t>
  </si>
  <si>
    <t>0.065**</t>
  </si>
  <si>
    <t>0.064**</t>
  </si>
  <si>
    <t>0.016**</t>
  </si>
  <si>
    <t>(0.007)</t>
  </si>
  <si>
    <t>(0.008)</t>
  </si>
  <si>
    <r>
      <t>Sales Growth Rate</t>
    </r>
    <r>
      <rPr>
        <i/>
        <vertAlign val="subscript"/>
        <sz val="10"/>
        <color theme="1"/>
        <rFont val="Arial"/>
        <family val="2"/>
      </rPr>
      <t>t-1</t>
    </r>
  </si>
  <si>
    <t>0.031***</t>
  </si>
  <si>
    <t>0.029***</t>
  </si>
  <si>
    <t>0.027***</t>
  </si>
  <si>
    <t>-0.013***</t>
  </si>
  <si>
    <t>0.317</t>
  </si>
  <si>
    <t>0.318</t>
  </si>
  <si>
    <t>0.324</t>
  </si>
  <si>
    <t>0.325</t>
  </si>
  <si>
    <t>0.359</t>
  </si>
  <si>
    <t>Firm Fixed Effects</t>
  </si>
  <si>
    <t>Year Fixed Effects</t>
  </si>
  <si>
    <t>Country-Year Fixed Effects</t>
  </si>
  <si>
    <t>Industry-Year Fixed Effects</t>
  </si>
  <si>
    <r>
      <t>Source: IMF staff calculations.
Note: Standard errors are in parentheses and are clustered by country and industry. CIT = corporate income tax; MNC = multinational company; TPR = transfer pricing regulation.
*</t>
    </r>
    <r>
      <rPr>
        <i/>
        <sz val="8"/>
        <color theme="1"/>
        <rFont val="Arial"/>
        <family val="2"/>
      </rPr>
      <t>p</t>
    </r>
    <r>
      <rPr>
        <sz val="8"/>
        <color theme="1"/>
        <rFont val="Arial"/>
        <family val="2"/>
      </rPr>
      <t xml:space="preserve"> &lt; 0.1; **</t>
    </r>
    <r>
      <rPr>
        <i/>
        <sz val="8"/>
        <color theme="1"/>
        <rFont val="Arial"/>
        <family val="2"/>
      </rPr>
      <t>p</t>
    </r>
    <r>
      <rPr>
        <sz val="8"/>
        <color theme="1"/>
        <rFont val="Arial"/>
        <family val="2"/>
      </rPr>
      <t xml:space="preserve"> &lt; 0.05; ***</t>
    </r>
    <r>
      <rPr>
        <i/>
        <sz val="8"/>
        <color theme="1"/>
        <rFont val="Arial"/>
        <family val="2"/>
      </rPr>
      <t>p</t>
    </r>
    <r>
      <rPr>
        <sz val="8"/>
        <color theme="1"/>
        <rFont val="Arial"/>
        <family val="2"/>
      </rPr>
      <t xml:space="preserve"> &lt; 0.01.</t>
    </r>
  </si>
  <si>
    <t>Share</t>
  </si>
  <si>
    <t>Effect 1</t>
  </si>
  <si>
    <t>Effect 2</t>
  </si>
  <si>
    <t>Annex Table 2.8.2. Transfer-Pricing Regulations and Investments in the Case of Complex Multinational Companies</t>
  </si>
  <si>
    <t>Number of Companies
(1)</t>
  </si>
  <si>
    <t>Number of Countries
(2)</t>
  </si>
  <si>
    <r>
      <t>MNC</t>
    </r>
    <r>
      <rPr>
        <i/>
        <vertAlign val="subscript"/>
        <sz val="10"/>
        <color theme="1"/>
        <rFont val="Arial"/>
        <family val="2"/>
      </rPr>
      <t>it</t>
    </r>
    <r>
      <rPr>
        <sz val="10"/>
        <color theme="1"/>
        <rFont val="Arial"/>
        <family val="2"/>
      </rPr>
      <t xml:space="preserve"> x TPR</t>
    </r>
    <r>
      <rPr>
        <i/>
        <vertAlign val="subscript"/>
        <sz val="10"/>
        <color theme="1"/>
        <rFont val="Arial"/>
        <family val="2"/>
      </rPr>
      <t>Kt</t>
    </r>
  </si>
  <si>
    <t>-0.005</t>
  </si>
  <si>
    <t>-0.006</t>
  </si>
  <si>
    <t>(0.009)</t>
  </si>
  <si>
    <r>
      <t>MNC</t>
    </r>
    <r>
      <rPr>
        <i/>
        <vertAlign val="subscript"/>
        <sz val="10"/>
        <color theme="1"/>
        <rFont val="Arial"/>
        <family val="2"/>
      </rPr>
      <t>it</t>
    </r>
    <r>
      <rPr>
        <sz val="10"/>
        <color theme="1"/>
        <rFont val="Arial"/>
        <family val="2"/>
      </rPr>
      <t xml:space="preserve"> x TPR</t>
    </r>
    <r>
      <rPr>
        <i/>
        <vertAlign val="subscript"/>
        <sz val="10"/>
        <color theme="1"/>
        <rFont val="Arial"/>
        <family val="2"/>
      </rPr>
      <t>Kt</t>
    </r>
    <r>
      <rPr>
        <vertAlign val="subscript"/>
        <sz val="10"/>
        <color theme="1"/>
        <rFont val="Arial"/>
        <family val="2"/>
      </rPr>
      <t xml:space="preserve"> </t>
    </r>
    <r>
      <rPr>
        <sz val="10"/>
        <color theme="1"/>
        <rFont val="Arial"/>
        <family val="2"/>
      </rPr>
      <t>x MNC</t>
    </r>
    <r>
      <rPr>
        <i/>
        <vertAlign val="subscript"/>
        <sz val="10"/>
        <color theme="1"/>
        <rFont val="Arial"/>
        <family val="2"/>
      </rPr>
      <t>Complex,it</t>
    </r>
  </si>
  <si>
    <t>-0.016*</t>
  </si>
  <si>
    <t>-0.017**</t>
  </si>
  <si>
    <r>
      <t>R</t>
    </r>
    <r>
      <rPr>
        <vertAlign val="superscript"/>
        <sz val="10"/>
        <color theme="1"/>
        <rFont val="Arial"/>
        <family val="2"/>
      </rPr>
      <t>2</t>
    </r>
  </si>
  <si>
    <r>
      <t>Source: IMF staff calculations.
Note: Standard errors are in parentheses and are clustered by country and industry. MNC = multinational company; TPF = transfer-pricing regulation.
*</t>
    </r>
    <r>
      <rPr>
        <i/>
        <sz val="8"/>
        <color theme="1"/>
        <rFont val="Arial"/>
        <family val="2"/>
      </rPr>
      <t>p</t>
    </r>
    <r>
      <rPr>
        <sz val="8"/>
        <color theme="1"/>
        <rFont val="Arial"/>
        <family val="2"/>
      </rPr>
      <t xml:space="preserve"> &lt; 0.1; **</t>
    </r>
    <r>
      <rPr>
        <i/>
        <sz val="8"/>
        <color theme="1"/>
        <rFont val="Arial"/>
        <family val="2"/>
      </rPr>
      <t>p</t>
    </r>
    <r>
      <rPr>
        <sz val="8"/>
        <color theme="1"/>
        <rFont val="Arial"/>
        <family val="2"/>
      </rPr>
      <t xml:space="preserve"> &lt; 0.05; ***</t>
    </r>
    <r>
      <rPr>
        <i/>
        <sz val="8"/>
        <color theme="1"/>
        <rFont val="Arial"/>
        <family val="2"/>
      </rPr>
      <t>p</t>
    </r>
    <r>
      <rPr>
        <sz val="8"/>
        <color theme="1"/>
        <rFont val="Arial"/>
        <family val="2"/>
      </rPr>
      <t xml:space="preserve"> &lt; 0.01</t>
    </r>
  </si>
  <si>
    <r>
      <t xml:space="preserve">Table 2.2.1. Payroll Taxes
</t>
    </r>
    <r>
      <rPr>
        <i/>
        <sz val="10"/>
        <color theme="1"/>
        <rFont val="Arial"/>
        <family val="2"/>
      </rPr>
      <t>(Percent of wage rate)</t>
    </r>
  </si>
  <si>
    <t>. . .</t>
  </si>
  <si>
    <t>Table 2.3.1. Mozambique: Effective Marginal Tax Rate under Different Investment Incentives</t>
  </si>
  <si>
    <t>The dispersion in effective marginal tax rates (EMTRs) is compounded in the presence of numerous tax incentives.</t>
  </si>
  <si>
    <t>Asset Type</t>
  </si>
  <si>
    <t xml:space="preserve">
A. No Incentives</t>
  </si>
  <si>
    <t>B. With General Investment Incentives</t>
  </si>
  <si>
    <t>C. With Sector-Specific Investment Incentives</t>
  </si>
  <si>
    <t>Depreciation Rate Increased by 50 percent</t>
  </si>
  <si>
    <t>Investment Tax Credit, First Five Years</t>
  </si>
  <si>
    <t>Incentives Combined</t>
  </si>
  <si>
    <t xml:space="preserve">Agriculture and Fisheries </t>
  </si>
  <si>
    <t>Hotels and Tourism</t>
  </si>
  <si>
    <t>5 percent in Maputo</t>
  </si>
  <si>
    <t>10 percent outside Maputo</t>
  </si>
  <si>
    <t>A</t>
  </si>
  <si>
    <t>B</t>
  </si>
  <si>
    <t>D = A + B</t>
  </si>
  <si>
    <t>D + Sector Incentive</t>
  </si>
  <si>
    <t>Machinery and Equipment</t>
  </si>
  <si>
    <t>–2</t>
  </si>
  <si>
    <t>Commercial and Industrial Building</t>
  </si>
  <si>
    <t>–4</t>
  </si>
  <si>
    <t>Residential Building</t>
  </si>
  <si>
    <t>Intangible: Patents</t>
  </si>
  <si>
    <t>–3</t>
  </si>
  <si>
    <t>Source: Code of Fiscal Benefits (Law 4/ 2009); and Swistak, Liu and Varsano 2017.
Note: Assumptions: real interest rate = 0.05; economic depreciation rate for machinery = 0.175; economic depreciation rate for commercial building = 0.031; economic depreciation rate for intangible assets = 0.154. Key tax parameters are valued according to Decree 72/2013 of December 23, 2013; statutory corporate tax rate = 32 percent; depreciation of the above assets follows a straight line at a rate of 10 percent for machinery, 2 percent for commercial and industrial building, 10 percent for residential building, and 10 percent for intangible assets (patents).</t>
  </si>
  <si>
    <t>EM excluding China</t>
  </si>
  <si>
    <t>Income group</t>
  </si>
  <si>
    <t>Products</t>
  </si>
  <si>
    <t>-0.00781***</t>
  </si>
  <si>
    <t>-0.00815***</t>
  </si>
  <si>
    <t>-0.00900***</t>
  </si>
  <si>
    <t>(0.00120)</t>
  </si>
  <si>
    <t>(0.00126)</t>
  </si>
  <si>
    <t>(0.00163)</t>
  </si>
  <si>
    <t>-0.0198***</t>
  </si>
  <si>
    <t>-0.0204***</t>
  </si>
  <si>
    <t>-0.0231***</t>
  </si>
  <si>
    <t>(0.00307)</t>
  </si>
  <si>
    <t>(0.00322)</t>
  </si>
  <si>
    <t>(0.00422)</t>
  </si>
  <si>
    <t>3,784</t>
  </si>
  <si>
    <t>0.301</t>
  </si>
  <si>
    <t>0.411</t>
  </si>
  <si>
    <t>Table A.2.2.1. Number of Observations</t>
  </si>
  <si>
    <t>Table A.2.5.1. Developing Countries: Resource Allocation Efficiency and Disparity in Effective Marginal Tax Rates Across Asset Types</t>
  </si>
  <si>
    <t>Table A.2.5.2. Advanced Economies: Resource Allocation Efficiency and Corporate Debt Bias</t>
  </si>
  <si>
    <t>Table A.2.5.3. Developing Countries: Resource Allocation Efficiency and Preferential Taxes for Small Firms</t>
  </si>
  <si>
    <t>Table A.2.6.1. Firm-Level Productivity and Informality</t>
  </si>
  <si>
    <t>Table A.2.6.2. Aggregate Total Factor Productivity and Informality</t>
  </si>
  <si>
    <t>Table A.2.6.3. Firm-Level Informality, Tax Rates, and Tax Administration</t>
  </si>
  <si>
    <t>Table A.2.6.4. Country-Level Informality, Tax Rates, and Tax Administration</t>
  </si>
  <si>
    <t>Table A.2.7.1. Developing Countries: Tax Compliance Costs and Labor Productivity</t>
  </si>
  <si>
    <t>Table A.2.8.1.Transfer-Pricing Regulations and Multinational Investments</t>
  </si>
  <si>
    <t>Table A.2.8.2. Transfer-Pricing Regulations and Investments in the Case of Complex Multinational Companies</t>
  </si>
  <si>
    <t>Figure 2.1. Growth in Total Factor Productivity, 1990‒2016</t>
  </si>
  <si>
    <t>Figure 2.2. Distribution of Firm-Level Revenue Productivities</t>
  </si>
  <si>
    <t>Figure 2.3. Resource Allocation Efficiency</t>
  </si>
  <si>
    <t>Figure 2.4. Gains in Total Factor Productivity from Narrowing Dispersion of Firm Revenue Productivities within Industries</t>
  </si>
  <si>
    <t>Figure 2.5. Estimated Annual Real GDP Growth Effects from Reducing Resource Misallocation</t>
  </si>
  <si>
    <t>Figure 2.6. Tax Disparity and Investment in Machinery</t>
  </si>
  <si>
    <t>Figure 2.7. Developing Countries: Improvements in Resource Allocation Efficiency from Reducing Tax Disparity to Benchmark</t>
  </si>
  <si>
    <t>Figure 2.8. Effective Marginal Tax Rates by Source of Financing</t>
  </si>
  <si>
    <t>Figure 2.9. Advanced Economies: Improvements in Resource Allocation Efficiency in R&amp;D-Intensive Industries from Reducing Debt Bias to Benchmark</t>
  </si>
  <si>
    <t>Figure 2.10. Developing Countries: Productivity of Informal Firms</t>
  </si>
  <si>
    <t>Figure 2.11. Developing Countries: Effect of Corporate Income Tax and Tax Administration Features on the Share of Sales Reported for Tax Purposes by Small Firms</t>
  </si>
  <si>
    <t>Figure 2.13. Firm-Level Total Factor Productivity by Size</t>
  </si>
  <si>
    <t>Figure 2.14. Developing Countries: Tax Administration Quality Index and Labor Productivity of Small and Young Firms</t>
  </si>
  <si>
    <t>Figure 2.15. Developing Countries: Firm-Level Total Factor Productivity by Ownership</t>
  </si>
  <si>
    <t>Box 2.3.1. Distribution of ISPC Taxpayers, 2015 Compared with 2010</t>
  </si>
  <si>
    <t>Box Table 2.2.1. Payroll Taxes</t>
  </si>
  <si>
    <t>Box 2.2.1. Informal Employment, 2007–16</t>
  </si>
  <si>
    <t>Box Table 2.3.1. Mozambique: Effective Marginal Tax Rate under Different Investment Incentives</t>
  </si>
  <si>
    <t>Figure A.2.3.1. Capital Allocation with Distortive Taxes</t>
  </si>
  <si>
    <t>Figure A.2.3.2. Share of Total Capital: Distortive versus Nondistortive Taxes</t>
  </si>
  <si>
    <t>Figure A.2.8.1. Countries with Transfer Pricing Regulations</t>
  </si>
  <si>
    <t>Figure A.2.8.2. Estimated Effect of Transfer-Pricing Regulations on Investment, Taking into Account Intangible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</si>
</sst>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43" formatCode="_(* #,##0.00_);_(* \(#,##0.00\);_(* &quot;-&quot;??_);_(@_)"/>
    <numFmt numFmtId="164" formatCode="_-[$€-2]* #,##0.00_-;\-[$€-2]* #,##0.00_-;_-[$€-2]* &quot;-&quot;??_-"/>
    <numFmt numFmtId="165" formatCode="#,##0.0"/>
    <numFmt numFmtId="166" formatCode="#,##0.000"/>
    <numFmt numFmtId="167" formatCode="0.0"/>
    <numFmt numFmtId="168" formatCode="0.0%"/>
    <numFmt numFmtId="169" formatCode="0.000"/>
    <numFmt numFmtId="170" formatCode="_(* #,##0_);_(* \(#,##0\);_(* &quot;-&quot;??_);_(@_)"/>
    <numFmt numFmtId="171" formatCode="0_);\(0\)"/>
    <numFmt numFmtId="172" formatCode="0.000_);\(0.000\)"/>
  </numFmts>
  <fonts count="87">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sz val="11"/>
      <name val="Times New Roman"/>
      <family val="1"/>
    </font>
    <font>
      <b/>
      <sz val="11"/>
      <name val="Times New Roman"/>
      <family val="1"/>
    </font>
    <font>
      <i/>
      <sz val="11"/>
      <name val="Times New Roman"/>
      <family val="1"/>
    </font>
    <font>
      <u/>
      <sz val="11"/>
      <name val="Times New Roman"/>
      <family val="1"/>
    </font>
    <font>
      <u/>
      <sz val="11"/>
      <color theme="10"/>
      <name val="Calibri"/>
      <family val="2"/>
    </font>
    <font>
      <sz val="11"/>
      <color theme="1"/>
      <name val="Times New Roman"/>
      <family val="1"/>
    </font>
    <font>
      <u/>
      <sz val="11"/>
      <color theme="10"/>
      <name val="Times New Roman"/>
      <family val="1"/>
    </font>
    <font>
      <sz val="10"/>
      <name val="Courier"/>
      <family val="3"/>
    </font>
    <font>
      <sz val="10"/>
      <name val="MS Sans Serif"/>
      <family val="2"/>
    </font>
    <font>
      <sz val="12"/>
      <name val="Arial"/>
      <family val="2"/>
    </font>
    <font>
      <sz val="8"/>
      <name val="Arial"/>
      <family val="2"/>
    </font>
    <font>
      <b/>
      <sz val="10"/>
      <name val="Arial"/>
      <family val="2"/>
    </font>
    <font>
      <b/>
      <sz val="12"/>
      <name val="Arial"/>
      <family val="2"/>
    </font>
    <font>
      <sz val="9"/>
      <name val="Arial"/>
      <family val="2"/>
    </font>
    <font>
      <sz val="9"/>
      <color theme="1"/>
      <name val="Arial"/>
      <family val="2"/>
    </font>
    <font>
      <b/>
      <sz val="9"/>
      <name val="Arial"/>
      <family val="2"/>
    </font>
    <font>
      <i/>
      <sz val="12"/>
      <name val="Arial"/>
      <family val="2"/>
    </font>
    <font>
      <i/>
      <sz val="10"/>
      <name val="Arial"/>
      <family val="2"/>
    </font>
    <font>
      <sz val="10"/>
      <name val="Arial Cyr"/>
      <family val="2"/>
    </font>
    <font>
      <sz val="11"/>
      <color theme="1"/>
      <name val="Arial"/>
      <family val="2"/>
    </font>
    <font>
      <sz val="12"/>
      <color theme="1"/>
      <name val="Arial"/>
      <family val="2"/>
    </font>
    <font>
      <sz val="10"/>
      <color indexed="8"/>
      <name val="Times New Roman"/>
      <family val="1"/>
    </font>
    <font>
      <i/>
      <sz val="8"/>
      <name val="Times New Roman"/>
      <family val="1"/>
    </font>
    <font>
      <i/>
      <sz val="9"/>
      <name val="Arial"/>
      <family val="2"/>
    </font>
    <font>
      <sz val="10"/>
      <color indexed="62"/>
      <name val="Arial Cyr"/>
      <family val="2"/>
      <charset val="204"/>
    </font>
    <font>
      <vertAlign val="superscript"/>
      <sz val="9"/>
      <name val="Arial"/>
      <family val="2"/>
    </font>
    <font>
      <sz val="8"/>
      <color theme="1"/>
      <name val="Arial"/>
      <family val="2"/>
    </font>
    <font>
      <b/>
      <sz val="11"/>
      <color theme="1"/>
      <name val="Arial"/>
      <family val="2"/>
    </font>
    <font>
      <i/>
      <sz val="9"/>
      <color theme="1"/>
      <name val="Arial"/>
      <family val="2"/>
    </font>
    <font>
      <vertAlign val="superscript"/>
      <sz val="9"/>
      <color theme="1"/>
      <name val="Arial"/>
      <family val="2"/>
    </font>
    <font>
      <b/>
      <i/>
      <sz val="11"/>
      <color theme="1"/>
      <name val="Arial"/>
      <family val="2"/>
    </font>
    <font>
      <b/>
      <vertAlign val="superscript"/>
      <sz val="10"/>
      <color theme="1"/>
      <name val="Arial"/>
      <family val="2"/>
    </font>
    <font>
      <b/>
      <sz val="9"/>
      <color indexed="81"/>
      <name val="Tahoma"/>
      <family val="2"/>
    </font>
    <font>
      <sz val="9"/>
      <color indexed="81"/>
      <name val="Tahoma"/>
      <family val="2"/>
    </font>
    <font>
      <b/>
      <sz val="9"/>
      <color theme="1"/>
      <name val="Arial"/>
      <family val="2"/>
    </font>
    <font>
      <b/>
      <sz val="11"/>
      <name val="Arial"/>
      <family val="2"/>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sz val="11"/>
      <name val="Calibri"/>
      <family val="2"/>
      <scheme val="minor"/>
    </font>
    <font>
      <b/>
      <sz val="11"/>
      <color rgb="FFFF0000"/>
      <name val="Calibri"/>
      <family val="2"/>
      <scheme val="minor"/>
    </font>
    <font>
      <sz val="9"/>
      <color rgb="FF000000"/>
      <name val="Arial"/>
      <family val="2"/>
    </font>
    <font>
      <sz val="11"/>
      <name val="Calibri"/>
      <family val="2"/>
    </font>
    <font>
      <sz val="10"/>
      <name val="Calibri"/>
      <family val="2"/>
    </font>
    <font>
      <sz val="9"/>
      <color theme="1"/>
      <name val="Calibri"/>
      <family val="2"/>
      <scheme val="minor"/>
    </font>
    <font>
      <sz val="9"/>
      <name val="Calibri"/>
      <family val="2"/>
      <scheme val="minor"/>
    </font>
    <font>
      <u/>
      <sz val="10"/>
      <color theme="10"/>
      <name val="Arial"/>
      <family val="2"/>
    </font>
    <font>
      <i/>
      <sz val="8"/>
      <name val="Arial"/>
      <family val="2"/>
    </font>
    <font>
      <sz val="9"/>
      <color rgb="FF000000"/>
      <name val="Calibri"/>
      <family val="2"/>
      <scheme val="minor"/>
    </font>
    <font>
      <b/>
      <sz val="9"/>
      <color rgb="FF000000"/>
      <name val="Calibri"/>
      <family val="2"/>
      <scheme val="minor"/>
    </font>
    <font>
      <b/>
      <sz val="9"/>
      <color theme="1"/>
      <name val="Calibri"/>
      <family val="2"/>
      <scheme val="minor"/>
    </font>
    <font>
      <b/>
      <sz val="10"/>
      <name val="Times New Roman"/>
      <family val="1"/>
    </font>
    <font>
      <sz val="10"/>
      <name val="Times New Roman"/>
      <family val="1"/>
    </font>
    <font>
      <b/>
      <sz val="9"/>
      <color rgb="FFC00000"/>
      <name val="Calibri"/>
      <family val="2"/>
      <scheme val="minor"/>
    </font>
    <font>
      <b/>
      <sz val="11"/>
      <color rgb="FF002060"/>
      <name val="Calibri"/>
      <family val="2"/>
      <scheme val="minor"/>
    </font>
    <font>
      <b/>
      <sz val="11"/>
      <color rgb="FF002060"/>
      <name val="Calibri"/>
      <family val="2"/>
    </font>
    <font>
      <b/>
      <sz val="9"/>
      <name val="Calibri"/>
      <family val="2"/>
      <scheme val="minor"/>
    </font>
    <font>
      <sz val="9"/>
      <name val="Calibri"/>
      <family val="2"/>
    </font>
    <font>
      <vertAlign val="superscript"/>
      <sz val="8"/>
      <name val="Arial"/>
      <family val="2"/>
    </font>
    <font>
      <b/>
      <sz val="11"/>
      <name val="Calibri"/>
      <family val="2"/>
      <scheme val="minor"/>
    </font>
    <font>
      <sz val="9"/>
      <color rgb="FFFF0000"/>
      <name val="Arial"/>
      <family val="2"/>
    </font>
    <font>
      <vertAlign val="superscript"/>
      <sz val="8"/>
      <color theme="1"/>
      <name val="Arial"/>
      <family val="2"/>
    </font>
    <font>
      <i/>
      <sz val="8"/>
      <color theme="1"/>
      <name val="Arial"/>
      <family val="2"/>
    </font>
    <font>
      <vertAlign val="superscript"/>
      <sz val="10"/>
      <name val="Arial"/>
      <family val="2"/>
    </font>
    <font>
      <b/>
      <sz val="11"/>
      <color theme="1"/>
      <name val="Calibri"/>
      <family val="2"/>
      <scheme val="minor"/>
    </font>
    <font>
      <sz val="11"/>
      <color theme="1"/>
      <name val="Calibri"/>
      <family val="2"/>
    </font>
    <font>
      <i/>
      <vertAlign val="subscript"/>
      <sz val="10"/>
      <color theme="1"/>
      <name val="Arial"/>
      <family val="2"/>
    </font>
    <font>
      <i/>
      <sz val="10"/>
      <color theme="1"/>
      <name val="Arial"/>
      <family val="2"/>
    </font>
    <font>
      <i/>
      <vertAlign val="superscript"/>
      <sz val="10"/>
      <color theme="1"/>
      <name val="Arial"/>
      <family val="2"/>
    </font>
    <font>
      <b/>
      <sz val="10"/>
      <color rgb="FF000000"/>
      <name val="Arial"/>
      <family val="2"/>
    </font>
    <font>
      <i/>
      <vertAlign val="subscript"/>
      <sz val="10"/>
      <name val="Arial"/>
      <family val="2"/>
    </font>
    <font>
      <i/>
      <vertAlign val="superscript"/>
      <sz val="10"/>
      <name val="Arial"/>
      <family val="2"/>
    </font>
    <font>
      <sz val="10"/>
      <color rgb="FF000000"/>
      <name val="Arial"/>
      <family val="2"/>
    </font>
    <font>
      <vertAlign val="subscript"/>
      <sz val="10"/>
      <name val="Arial"/>
      <family val="2"/>
    </font>
    <font>
      <vertAlign val="subscript"/>
      <sz val="10"/>
      <color theme="1"/>
      <name val="Arial"/>
      <family val="2"/>
    </font>
    <font>
      <vertAlign val="superscript"/>
      <sz val="10"/>
      <color theme="1"/>
      <name val="Arial"/>
      <family val="2"/>
    </font>
    <font>
      <i/>
      <sz val="8.5"/>
      <color theme="1"/>
      <name val="Arial"/>
      <family val="2"/>
    </font>
  </fonts>
  <fills count="13">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D4B5"/>
        <bgColor indexed="64"/>
      </patternFill>
    </fill>
    <fill>
      <patternFill patternType="solid">
        <fgColor rgb="FFFCD5B4"/>
        <bgColor indexed="64"/>
      </patternFill>
    </fill>
    <fill>
      <patternFill patternType="solid">
        <fgColor rgb="FFD5E2BC"/>
        <bgColor indexed="64"/>
      </patternFill>
    </fill>
    <fill>
      <patternFill patternType="solid">
        <fgColor theme="4" tint="0.79998168889431442"/>
        <bgColor indexed="64"/>
      </patternFill>
    </fill>
    <fill>
      <patternFill patternType="solid">
        <fgColor theme="9" tint="0.59999389629810485"/>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8"/>
      </bottom>
      <diagonal/>
    </border>
    <border>
      <left/>
      <right/>
      <top style="thin">
        <color auto="1"/>
      </top>
      <bottom/>
      <diagonal/>
    </border>
    <border>
      <left/>
      <right/>
      <top/>
      <bottom style="thin">
        <color indexed="64"/>
      </bottom>
      <diagonal/>
    </border>
    <border>
      <left/>
      <right style="medium">
        <color auto="1"/>
      </right>
      <top/>
      <bottom/>
      <diagonal/>
    </border>
    <border>
      <left/>
      <right style="thin">
        <color auto="1"/>
      </right>
      <top/>
      <bottom style="thin">
        <color auto="1"/>
      </bottom>
      <diagonal/>
    </border>
    <border>
      <left style="thin">
        <color auto="1"/>
      </left>
      <right/>
      <top/>
      <bottom style="thin">
        <color auto="1"/>
      </bottom>
      <diagonal/>
    </border>
    <border>
      <left style="thin">
        <color indexed="64"/>
      </left>
      <right/>
      <top/>
      <bottom/>
      <diagonal/>
    </border>
    <border>
      <left/>
      <right style="thin">
        <color indexed="64"/>
      </right>
      <top/>
      <bottom/>
      <diagonal/>
    </border>
    <border>
      <left/>
      <right/>
      <top style="thin">
        <color auto="1"/>
      </top>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rgb="FF000000"/>
      </bottom>
      <diagonal/>
    </border>
    <border>
      <left/>
      <right/>
      <top/>
      <bottom style="medium">
        <color rgb="FF000000"/>
      </bottom>
      <diagonal/>
    </border>
    <border>
      <left/>
      <right/>
      <top style="thin">
        <color auto="1"/>
      </top>
      <bottom style="thin">
        <color auto="1"/>
      </bottom>
      <diagonal/>
    </border>
    <border>
      <left/>
      <right style="medium">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indexed="64"/>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right style="thin">
        <color auto="1"/>
      </right>
      <top style="double">
        <color indexed="64"/>
      </top>
      <bottom style="double">
        <color indexed="64"/>
      </bottom>
      <diagonal/>
    </border>
    <border>
      <left/>
      <right/>
      <top style="double">
        <color indexed="64"/>
      </top>
      <bottom style="double">
        <color indexed="64"/>
      </bottom>
      <diagonal/>
    </border>
  </borders>
  <cellStyleXfs count="94">
    <xf numFmtId="0" fontId="0" fillId="0" borderId="0"/>
    <xf numFmtId="0" fontId="8" fillId="0" borderId="0"/>
    <xf numFmtId="0" fontId="13" fillId="0" borderId="0" applyNumberFormat="0" applyFill="0" applyBorder="0" applyAlignment="0" applyProtection="0">
      <alignment vertical="top"/>
      <protection locked="0"/>
    </xf>
    <xf numFmtId="14" fontId="16" fillId="0" borderId="0" applyProtection="0">
      <alignment vertical="center"/>
    </xf>
    <xf numFmtId="6" fontId="17" fillId="0" borderId="0" applyFont="0" applyFill="0" applyBorder="0" applyAlignment="0" applyProtection="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1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1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27" fillId="0" borderId="0"/>
    <xf numFmtId="39" fontId="16" fillId="0" borderId="0"/>
    <xf numFmtId="164" fontId="30" fillId="0" borderId="13">
      <alignment horizontal="centerContinuous"/>
    </xf>
    <xf numFmtId="168" fontId="31" fillId="0" borderId="13"/>
    <xf numFmtId="0" fontId="33" fillId="4" borderId="9" applyNumberFormat="0" applyAlignment="0" applyProtection="0"/>
    <xf numFmtId="0" fontId="5" fillId="0" borderId="0"/>
    <xf numFmtId="0" fontId="8" fillId="0" borderId="0"/>
    <xf numFmtId="0" fontId="4" fillId="0" borderId="0"/>
    <xf numFmtId="0" fontId="56" fillId="0" borderId="0" applyNumberFormat="0" applyFill="0" applyBorder="0" applyAlignment="0" applyProtection="0"/>
    <xf numFmtId="0" fontId="8" fillId="0" borderId="0"/>
    <xf numFmtId="0" fontId="52" fillId="0" borderId="0"/>
    <xf numFmtId="0" fontId="3" fillId="0" borderId="0"/>
    <xf numFmtId="0" fontId="2" fillId="0" borderId="0"/>
    <xf numFmtId="43" fontId="52" fillId="0" borderId="0" applyFont="0" applyFill="0" applyBorder="0" applyAlignment="0" applyProtection="0"/>
    <xf numFmtId="43" fontId="2" fillId="0" borderId="0" applyFont="0" applyFill="0" applyBorder="0" applyAlignment="0" applyProtection="0"/>
  </cellStyleXfs>
  <cellXfs count="858">
    <xf numFmtId="0" fontId="0" fillId="0" borderId="0" xfId="0"/>
    <xf numFmtId="0" fontId="22" fillId="0" borderId="0" xfId="1" applyFont="1"/>
    <xf numFmtId="0" fontId="22" fillId="0" borderId="0" xfId="1" applyFont="1" applyFill="1"/>
    <xf numFmtId="0" fontId="22" fillId="5" borderId="0" xfId="1" applyFont="1" applyFill="1"/>
    <xf numFmtId="0" fontId="22" fillId="0" borderId="0" xfId="1" applyFont="1" applyAlignment="1">
      <alignment wrapText="1"/>
    </xf>
    <xf numFmtId="0" fontId="9" fillId="2" borderId="0" xfId="1" applyFont="1" applyFill="1"/>
    <xf numFmtId="0" fontId="9" fillId="3" borderId="1" xfId="1" applyFont="1" applyFill="1" applyBorder="1"/>
    <xf numFmtId="0" fontId="9" fillId="3" borderId="2" xfId="1" applyFont="1" applyFill="1" applyBorder="1"/>
    <xf numFmtId="0" fontId="9" fillId="3" borderId="3" xfId="1" applyFont="1" applyFill="1" applyBorder="1"/>
    <xf numFmtId="0" fontId="9" fillId="3" borderId="4" xfId="1" applyFont="1" applyFill="1" applyBorder="1"/>
    <xf numFmtId="0" fontId="9" fillId="3" borderId="0" xfId="1" applyFont="1" applyFill="1" applyBorder="1"/>
    <xf numFmtId="0" fontId="9" fillId="3" borderId="5" xfId="1" applyFont="1" applyFill="1" applyBorder="1"/>
    <xf numFmtId="0" fontId="9" fillId="3" borderId="4" xfId="1" applyFont="1" applyFill="1" applyBorder="1" applyAlignment="1">
      <alignment horizontal="centerContinuous"/>
    </xf>
    <xf numFmtId="0" fontId="9" fillId="3" borderId="0" xfId="1" applyFont="1" applyFill="1" applyBorder="1" applyAlignment="1">
      <alignment horizontal="centerContinuous"/>
    </xf>
    <xf numFmtId="0" fontId="9" fillId="3" borderId="4" xfId="1" applyNumberFormat="1" applyFont="1" applyFill="1" applyBorder="1" applyAlignment="1">
      <alignment horizontal="left" vertical="top" wrapText="1"/>
    </xf>
    <xf numFmtId="0" fontId="9" fillId="3" borderId="0" xfId="1" applyNumberFormat="1" applyFont="1" applyFill="1" applyBorder="1" applyAlignment="1">
      <alignment horizontal="left" vertical="top" wrapText="1"/>
    </xf>
    <xf numFmtId="0" fontId="9" fillId="3" borderId="5" xfId="1" applyNumberFormat="1" applyFont="1" applyFill="1" applyBorder="1" applyAlignment="1">
      <alignment horizontal="left" vertical="top" wrapText="1"/>
    </xf>
    <xf numFmtId="0" fontId="9" fillId="3" borderId="4" xfId="1" applyFont="1" applyFill="1" applyBorder="1" applyAlignment="1">
      <alignment horizontal="left"/>
    </xf>
    <xf numFmtId="0" fontId="9" fillId="3" borderId="0" xfId="1" applyFont="1" applyFill="1" applyBorder="1" applyAlignment="1">
      <alignment horizontal="left"/>
    </xf>
    <xf numFmtId="0" fontId="15" fillId="3" borderId="0" xfId="2" applyFont="1" applyFill="1" applyBorder="1" applyAlignment="1" applyProtection="1"/>
    <xf numFmtId="0" fontId="15" fillId="3" borderId="5" xfId="2" applyFont="1" applyFill="1" applyBorder="1" applyAlignment="1" applyProtection="1"/>
    <xf numFmtId="0" fontId="15" fillId="3" borderId="4" xfId="2" applyFont="1" applyFill="1" applyBorder="1" applyAlignment="1" applyProtection="1">
      <alignment horizontal="left"/>
    </xf>
    <xf numFmtId="0" fontId="15" fillId="3" borderId="0" xfId="2" applyFont="1" applyFill="1" applyBorder="1" applyAlignment="1" applyProtection="1">
      <alignment horizontal="left"/>
    </xf>
    <xf numFmtId="0" fontId="15" fillId="3" borderId="5" xfId="2" applyFont="1" applyFill="1" applyBorder="1" applyAlignment="1" applyProtection="1">
      <alignment horizontal="left"/>
    </xf>
    <xf numFmtId="0" fontId="9" fillId="3" borderId="6" xfId="1" applyFont="1" applyFill="1" applyBorder="1"/>
    <xf numFmtId="0" fontId="9" fillId="3" borderId="7" xfId="1" applyFont="1" applyFill="1" applyBorder="1"/>
    <xf numFmtId="0" fontId="9" fillId="3" borderId="8" xfId="1" applyFont="1" applyFill="1" applyBorder="1"/>
    <xf numFmtId="0" fontId="22" fillId="3" borderId="0" xfId="1" applyFont="1" applyFill="1" applyAlignment="1">
      <alignment horizontal="left" indent="2"/>
    </xf>
    <xf numFmtId="0" fontId="9" fillId="2" borderId="0" xfId="1" applyFont="1" applyFill="1" applyAlignment="1">
      <alignment vertical="top"/>
    </xf>
    <xf numFmtId="0" fontId="9" fillId="3" borderId="1" xfId="1" applyFont="1" applyFill="1" applyBorder="1" applyAlignment="1">
      <alignment vertical="top"/>
    </xf>
    <xf numFmtId="0" fontId="9" fillId="3" borderId="2" xfId="1" applyFont="1" applyFill="1" applyBorder="1" applyAlignment="1">
      <alignment vertical="top"/>
    </xf>
    <xf numFmtId="0" fontId="9" fillId="3" borderId="3" xfId="1" applyFont="1" applyFill="1" applyBorder="1" applyAlignment="1">
      <alignment vertical="top"/>
    </xf>
    <xf numFmtId="0" fontId="9" fillId="3" borderId="4" xfId="1" applyFont="1" applyFill="1" applyBorder="1" applyAlignment="1">
      <alignment vertical="top"/>
    </xf>
    <xf numFmtId="0" fontId="9" fillId="3" borderId="0" xfId="1" applyFont="1" applyFill="1" applyBorder="1" applyAlignment="1">
      <alignment vertical="top"/>
    </xf>
    <xf numFmtId="0" fontId="9" fillId="3" borderId="4" xfId="1" applyFont="1" applyFill="1" applyBorder="1" applyAlignment="1">
      <alignment horizontal="centerContinuous" vertical="top"/>
    </xf>
    <xf numFmtId="0" fontId="9" fillId="3" borderId="0" xfId="1" applyFont="1" applyFill="1" applyBorder="1" applyAlignment="1">
      <alignment horizontal="centerContinuous" vertical="top"/>
    </xf>
    <xf numFmtId="0" fontId="10" fillId="3" borderId="4" xfId="1" applyFont="1" applyFill="1" applyBorder="1" applyAlignment="1">
      <alignment vertical="top"/>
    </xf>
    <xf numFmtId="0" fontId="10" fillId="3" borderId="0" xfId="1" applyFont="1" applyFill="1" applyBorder="1" applyAlignment="1">
      <alignment vertical="top"/>
    </xf>
    <xf numFmtId="0" fontId="15" fillId="3" borderId="4" xfId="2" applyFont="1" applyFill="1" applyBorder="1" applyAlignment="1" applyProtection="1">
      <alignment vertical="top" wrapText="1"/>
    </xf>
    <xf numFmtId="0" fontId="15" fillId="3" borderId="4" xfId="2" applyFont="1" applyFill="1" applyBorder="1" applyAlignment="1" applyProtection="1">
      <alignment vertical="top"/>
    </xf>
    <xf numFmtId="0" fontId="9" fillId="3" borderId="4" xfId="1" applyFont="1" applyFill="1" applyBorder="1" applyAlignment="1">
      <alignment horizontal="center" vertical="top"/>
    </xf>
    <xf numFmtId="0" fontId="9" fillId="3" borderId="0" xfId="1" applyFont="1" applyFill="1" applyBorder="1" applyAlignment="1">
      <alignment horizontal="center" vertical="top"/>
    </xf>
    <xf numFmtId="0" fontId="10" fillId="3" borderId="16" xfId="1" applyFont="1" applyFill="1" applyBorder="1" applyAlignment="1">
      <alignment vertical="top"/>
    </xf>
    <xf numFmtId="0" fontId="9" fillId="3" borderId="16" xfId="1" applyFont="1" applyFill="1" applyBorder="1" applyAlignment="1">
      <alignment vertical="top"/>
    </xf>
    <xf numFmtId="0" fontId="9" fillId="3" borderId="16" xfId="1" applyFont="1" applyFill="1" applyBorder="1" applyAlignment="1">
      <alignment horizontal="centerContinuous" vertical="top"/>
    </xf>
    <xf numFmtId="0" fontId="9" fillId="3" borderId="16" xfId="1" applyFont="1" applyFill="1" applyBorder="1" applyAlignment="1">
      <alignment horizontal="center" vertical="top"/>
    </xf>
    <xf numFmtId="0" fontId="0" fillId="3" borderId="0" xfId="0" applyFill="1" applyBorder="1" applyAlignment="1"/>
    <xf numFmtId="0" fontId="0" fillId="3" borderId="16" xfId="0" applyFill="1" applyBorder="1" applyAlignment="1"/>
    <xf numFmtId="0" fontId="23" fillId="5" borderId="0" xfId="0" applyFont="1" applyFill="1"/>
    <xf numFmtId="0" fontId="25" fillId="5" borderId="15" xfId="0" applyFont="1" applyFill="1" applyBorder="1" applyAlignment="1">
      <alignment horizontal="left" vertical="top"/>
    </xf>
    <xf numFmtId="0" fontId="21" fillId="5" borderId="15" xfId="0" applyFont="1" applyFill="1" applyBorder="1" applyAlignment="1">
      <alignment horizontal="left" vertical="center" wrapText="1"/>
    </xf>
    <xf numFmtId="0" fontId="21" fillId="5" borderId="0" xfId="0" applyFont="1" applyFill="1" applyBorder="1" applyAlignment="1">
      <alignment horizontal="right" vertical="center" wrapText="1"/>
    </xf>
    <xf numFmtId="0" fontId="22" fillId="5" borderId="10" xfId="0" applyFont="1" applyFill="1" applyBorder="1"/>
    <xf numFmtId="0" fontId="22" fillId="5" borderId="10" xfId="0" applyFont="1" applyFill="1" applyBorder="1" applyAlignment="1">
      <alignment horizontal="right"/>
    </xf>
    <xf numFmtId="0" fontId="22" fillId="5" borderId="0" xfId="0" applyFont="1" applyFill="1"/>
    <xf numFmtId="167" fontId="22" fillId="5" borderId="0" xfId="0" applyNumberFormat="1" applyFont="1" applyFill="1" applyAlignment="1">
      <alignment horizontal="right"/>
    </xf>
    <xf numFmtId="0" fontId="22" fillId="5" borderId="0" xfId="0" applyFont="1" applyFill="1" applyBorder="1"/>
    <xf numFmtId="0" fontId="22" fillId="3" borderId="0" xfId="0" applyFont="1" applyFill="1"/>
    <xf numFmtId="0" fontId="32" fillId="3" borderId="0" xfId="0" applyFont="1" applyFill="1" applyAlignment="1">
      <alignment horizontal="left" indent="1"/>
    </xf>
    <xf numFmtId="167" fontId="22" fillId="3" borderId="0" xfId="0" applyNumberFormat="1" applyFont="1" applyFill="1" applyAlignment="1">
      <alignment horizontal="right"/>
    </xf>
    <xf numFmtId="0" fontId="22" fillId="3" borderId="0" xfId="0" applyFont="1" applyFill="1" applyAlignment="1">
      <alignment horizontal="left" indent="1"/>
    </xf>
    <xf numFmtId="0" fontId="32" fillId="3" borderId="0" xfId="0" applyFont="1" applyFill="1" applyAlignment="1">
      <alignment horizontal="left" indent="2"/>
    </xf>
    <xf numFmtId="167" fontId="22" fillId="3" borderId="15" xfId="0" applyNumberFormat="1" applyFont="1" applyFill="1" applyBorder="1" applyAlignment="1">
      <alignment horizontal="right"/>
    </xf>
    <xf numFmtId="0" fontId="23" fillId="5" borderId="0" xfId="0" applyFont="1" applyFill="1" applyAlignment="1">
      <alignment horizontal="right" wrapText="1"/>
    </xf>
    <xf numFmtId="0" fontId="23" fillId="5" borderId="0" xfId="0" applyFont="1" applyFill="1" applyAlignment="1">
      <alignment horizontal="right"/>
    </xf>
    <xf numFmtId="0" fontId="21" fillId="5" borderId="15" xfId="0" applyFont="1" applyFill="1" applyBorder="1" applyAlignment="1">
      <alignment horizontal="right" vertical="center" wrapText="1"/>
    </xf>
    <xf numFmtId="0" fontId="22" fillId="5" borderId="0" xfId="0" applyFont="1" applyFill="1" applyAlignment="1">
      <alignment horizontal="left" indent="1"/>
    </xf>
    <xf numFmtId="0" fontId="22" fillId="5" borderId="0" xfId="0" applyFont="1" applyFill="1" applyBorder="1" applyAlignment="1">
      <alignment horizontal="right" wrapText="1"/>
    </xf>
    <xf numFmtId="0" fontId="25" fillId="5" borderId="15" xfId="0" applyFont="1" applyFill="1" applyBorder="1" applyAlignment="1">
      <alignment vertical="top"/>
    </xf>
    <xf numFmtId="0" fontId="23" fillId="5" borderId="15" xfId="0" applyFont="1" applyFill="1" applyBorder="1" applyAlignment="1">
      <alignment horizontal="right"/>
    </xf>
    <xf numFmtId="0" fontId="22" fillId="5" borderId="10" xfId="0" applyFont="1" applyFill="1" applyBorder="1" applyAlignment="1"/>
    <xf numFmtId="0" fontId="22" fillId="5" borderId="0" xfId="0" applyFont="1" applyFill="1" applyBorder="1" applyAlignment="1"/>
    <xf numFmtId="0" fontId="23" fillId="5" borderId="0" xfId="0" applyFont="1" applyFill="1"/>
    <xf numFmtId="0" fontId="22" fillId="5" borderId="10" xfId="0" applyFont="1" applyFill="1" applyBorder="1"/>
    <xf numFmtId="0" fontId="22" fillId="5" borderId="10" xfId="0" applyFont="1" applyFill="1" applyBorder="1" applyAlignment="1">
      <alignment horizontal="right"/>
    </xf>
    <xf numFmtId="0" fontId="22" fillId="5" borderId="0" xfId="0" applyFont="1" applyFill="1"/>
    <xf numFmtId="167" fontId="22" fillId="5" borderId="0" xfId="0" applyNumberFormat="1" applyFont="1" applyFill="1" applyAlignment="1">
      <alignment horizontal="right"/>
    </xf>
    <xf numFmtId="0" fontId="22" fillId="5" borderId="0" xfId="0" applyFont="1" applyFill="1" applyBorder="1"/>
    <xf numFmtId="0" fontId="22" fillId="3" borderId="0" xfId="0" applyFont="1" applyFill="1"/>
    <xf numFmtId="0" fontId="49" fillId="3" borderId="0" xfId="0" applyFont="1" applyFill="1"/>
    <xf numFmtId="167" fontId="22" fillId="3" borderId="0" xfId="0" applyNumberFormat="1" applyFont="1" applyFill="1" applyAlignment="1">
      <alignment horizontal="right"/>
    </xf>
    <xf numFmtId="0" fontId="49" fillId="5" borderId="0" xfId="0" applyFont="1" applyFill="1"/>
    <xf numFmtId="0" fontId="22" fillId="3" borderId="0" xfId="0" applyFont="1" applyFill="1" applyAlignment="1">
      <alignment horizontal="left" indent="2"/>
    </xf>
    <xf numFmtId="167" fontId="22" fillId="3" borderId="15" xfId="0" applyNumberFormat="1" applyFont="1" applyFill="1" applyBorder="1" applyAlignment="1">
      <alignment horizontal="right"/>
    </xf>
    <xf numFmtId="0" fontId="22" fillId="5" borderId="0" xfId="0" applyFont="1" applyFill="1" applyBorder="1" applyAlignment="1">
      <alignment horizontal="right" wrapText="1"/>
    </xf>
    <xf numFmtId="0" fontId="23" fillId="5" borderId="0" xfId="0" applyFont="1" applyFill="1" applyAlignment="1">
      <alignment horizontal="right"/>
    </xf>
    <xf numFmtId="0" fontId="23" fillId="5" borderId="0" xfId="0" applyFont="1" applyFill="1" applyAlignment="1">
      <alignment horizontal="right" wrapText="1"/>
    </xf>
    <xf numFmtId="0" fontId="0" fillId="5" borderId="0" xfId="0" applyFill="1"/>
    <xf numFmtId="0" fontId="22" fillId="5" borderId="0" xfId="0" applyFont="1" applyFill="1" applyAlignment="1">
      <alignment horizontal="left" indent="1"/>
    </xf>
    <xf numFmtId="0" fontId="0" fillId="5" borderId="0" xfId="0" applyFill="1" applyAlignment="1">
      <alignment horizontal="right"/>
    </xf>
    <xf numFmtId="0" fontId="22" fillId="5" borderId="0" xfId="0" applyFont="1" applyFill="1" applyBorder="1" applyAlignment="1">
      <alignment horizontal="right"/>
    </xf>
    <xf numFmtId="0" fontId="49" fillId="3" borderId="15" xfId="0" applyFont="1" applyFill="1" applyBorder="1"/>
    <xf numFmtId="167" fontId="22" fillId="5" borderId="0" xfId="0" applyNumberFormat="1" applyFont="1" applyFill="1" applyBorder="1" applyAlignment="1">
      <alignment horizontal="right"/>
    </xf>
    <xf numFmtId="0" fontId="0" fillId="0" borderId="0" xfId="0" applyFill="1"/>
    <xf numFmtId="0" fontId="22" fillId="5" borderId="0" xfId="0" applyFont="1" applyFill="1" applyAlignment="1">
      <alignment horizontal="left" wrapText="1"/>
    </xf>
    <xf numFmtId="0" fontId="28" fillId="5" borderId="0" xfId="0" applyFont="1" applyFill="1"/>
    <xf numFmtId="0" fontId="6" fillId="0" borderId="0" xfId="0" applyFont="1" applyFill="1"/>
    <xf numFmtId="0" fontId="6" fillId="5" borderId="0" xfId="0" applyFont="1" applyFill="1"/>
    <xf numFmtId="0" fontId="22" fillId="0" borderId="0" xfId="0" applyFont="1"/>
    <xf numFmtId="0" fontId="22" fillId="3" borderId="0" xfId="0" applyFont="1" applyFill="1" applyAlignment="1">
      <alignment horizontal="left" indent="1"/>
    </xf>
    <xf numFmtId="0" fontId="23" fillId="3" borderId="0" xfId="0" applyFont="1" applyFill="1" applyAlignment="1">
      <alignment horizontal="left" indent="1"/>
    </xf>
    <xf numFmtId="0" fontId="50" fillId="0" borderId="0" xfId="0" applyFont="1" applyFill="1"/>
    <xf numFmtId="0" fontId="6" fillId="5" borderId="0" xfId="0" applyFont="1" applyFill="1"/>
    <xf numFmtId="0" fontId="6" fillId="5" borderId="0" xfId="0" applyFont="1" applyFill="1" applyAlignment="1">
      <alignment vertical="top"/>
    </xf>
    <xf numFmtId="0" fontId="22" fillId="5" borderId="10" xfId="0" applyFont="1" applyFill="1" applyBorder="1"/>
    <xf numFmtId="0" fontId="22" fillId="5" borderId="0" xfId="0" applyFont="1" applyFill="1"/>
    <xf numFmtId="167" fontId="22" fillId="5" borderId="0" xfId="0" applyNumberFormat="1" applyFont="1" applyFill="1" applyAlignment="1">
      <alignment horizontal="right" indent="3"/>
    </xf>
    <xf numFmtId="167" fontId="6" fillId="5" borderId="0" xfId="0" applyNumberFormat="1" applyFont="1" applyFill="1"/>
    <xf numFmtId="0" fontId="6" fillId="5" borderId="0" xfId="0" applyFont="1" applyFill="1" applyBorder="1"/>
    <xf numFmtId="0" fontId="22" fillId="5" borderId="0" xfId="0" applyFont="1" applyFill="1" applyBorder="1"/>
    <xf numFmtId="167" fontId="22" fillId="5" borderId="0" xfId="0" applyNumberFormat="1" applyFont="1" applyFill="1" applyBorder="1" applyAlignment="1">
      <alignment horizontal="right" indent="3"/>
    </xf>
    <xf numFmtId="167" fontId="22" fillId="5" borderId="0" xfId="0" applyNumberFormat="1" applyFont="1" applyFill="1" applyBorder="1" applyAlignment="1">
      <alignment horizontal="right" indent="4"/>
    </xf>
    <xf numFmtId="0" fontId="22" fillId="3" borderId="0" xfId="0" applyFont="1" applyFill="1" applyAlignment="1">
      <alignment horizontal="left" indent="1"/>
    </xf>
    <xf numFmtId="0" fontId="32" fillId="3" borderId="0" xfId="0" applyFont="1" applyFill="1" applyAlignment="1">
      <alignment horizontal="left" indent="1"/>
    </xf>
    <xf numFmtId="167" fontId="22" fillId="3" borderId="0" xfId="0" applyNumberFormat="1" applyFont="1" applyFill="1" applyBorder="1" applyAlignment="1">
      <alignment horizontal="right" indent="3"/>
    </xf>
    <xf numFmtId="0" fontId="22" fillId="3" borderId="15" xfId="0" applyFont="1" applyFill="1" applyBorder="1" applyAlignment="1">
      <alignment horizontal="left" indent="1"/>
    </xf>
    <xf numFmtId="0" fontId="32" fillId="3" borderId="15" xfId="0" applyFont="1" applyFill="1" applyBorder="1" applyAlignment="1">
      <alignment horizontal="left" indent="1"/>
    </xf>
    <xf numFmtId="167" fontId="22" fillId="3" borderId="15" xfId="0" applyNumberFormat="1" applyFont="1" applyFill="1" applyBorder="1" applyAlignment="1">
      <alignment horizontal="right" indent="3"/>
    </xf>
    <xf numFmtId="0" fontId="6" fillId="5" borderId="0" xfId="0" applyFont="1" applyFill="1" applyAlignment="1">
      <alignment horizontal="center"/>
    </xf>
    <xf numFmtId="0" fontId="44" fillId="5" borderId="0" xfId="0" applyFont="1" applyFill="1" applyBorder="1" applyAlignment="1">
      <alignment horizontal="left" vertical="center"/>
    </xf>
    <xf numFmtId="0" fontId="21" fillId="5" borderId="0" xfId="0" applyFont="1" applyFill="1" applyBorder="1" applyAlignment="1">
      <alignment horizontal="left" vertical="center"/>
    </xf>
    <xf numFmtId="0" fontId="29" fillId="5" borderId="0" xfId="0" applyFont="1" applyFill="1" applyBorder="1"/>
    <xf numFmtId="0" fontId="26" fillId="5" borderId="15" xfId="0" applyFont="1" applyFill="1" applyBorder="1" applyAlignment="1">
      <alignment horizontal="left" vertical="top"/>
    </xf>
    <xf numFmtId="0" fontId="20" fillId="5" borderId="10" xfId="0" applyFont="1" applyFill="1" applyBorder="1"/>
    <xf numFmtId="0" fontId="24" fillId="5" borderId="0" xfId="0" applyFont="1" applyFill="1" applyBorder="1"/>
    <xf numFmtId="167" fontId="22" fillId="5" borderId="0" xfId="0" applyNumberFormat="1" applyFont="1" applyFill="1" applyAlignment="1">
      <alignment horizontal="left" indent="3"/>
    </xf>
    <xf numFmtId="167" fontId="22" fillId="5" borderId="0" xfId="0" applyNumberFormat="1" applyFont="1" applyFill="1" applyAlignment="1">
      <alignment horizontal="left" indent="4"/>
    </xf>
    <xf numFmtId="167" fontId="22" fillId="5" borderId="0" xfId="0" applyNumberFormat="1" applyFont="1" applyFill="1" applyBorder="1" applyAlignment="1">
      <alignment horizontal="left" indent="4"/>
    </xf>
    <xf numFmtId="0" fontId="23" fillId="5" borderId="0" xfId="0" applyFont="1" applyFill="1"/>
    <xf numFmtId="0" fontId="22" fillId="5" borderId="0" xfId="0" applyFont="1" applyFill="1" applyAlignment="1">
      <alignment horizontal="left" indent="3"/>
    </xf>
    <xf numFmtId="167" fontId="22" fillId="5" borderId="0" xfId="0" applyNumberFormat="1" applyFont="1" applyFill="1" applyAlignment="1">
      <alignment horizontal="center"/>
    </xf>
    <xf numFmtId="0" fontId="23" fillId="5" borderId="0" xfId="0" applyFont="1" applyFill="1" applyAlignment="1">
      <alignment horizontal="left"/>
    </xf>
    <xf numFmtId="0" fontId="45" fillId="0" borderId="0" xfId="0" applyFont="1" applyAlignment="1">
      <alignment horizontal="center" wrapText="1"/>
    </xf>
    <xf numFmtId="0" fontId="46" fillId="0" borderId="21" xfId="0" applyFont="1" applyBorder="1" applyAlignment="1">
      <alignment horizontal="center"/>
    </xf>
    <xf numFmtId="165" fontId="46" fillId="0" borderId="21" xfId="0" applyNumberFormat="1" applyFont="1" applyBorder="1" applyAlignment="1">
      <alignment horizontal="center"/>
    </xf>
    <xf numFmtId="165" fontId="46" fillId="0" borderId="0" xfId="0" applyNumberFormat="1" applyFont="1" applyBorder="1" applyAlignment="1">
      <alignment horizontal="center"/>
    </xf>
    <xf numFmtId="0" fontId="0" fillId="0" borderId="0" xfId="0" applyAlignment="1">
      <alignment horizontal="center"/>
    </xf>
    <xf numFmtId="0" fontId="5" fillId="0" borderId="0" xfId="84"/>
    <xf numFmtId="0" fontId="0" fillId="5" borderId="0" xfId="0" applyFill="1"/>
    <xf numFmtId="0" fontId="0" fillId="0" borderId="0" xfId="0"/>
    <xf numFmtId="0" fontId="0" fillId="0" borderId="0" xfId="0"/>
    <xf numFmtId="0" fontId="0" fillId="5" borderId="0" xfId="0" applyFill="1"/>
    <xf numFmtId="0" fontId="46" fillId="0" borderId="0" xfId="0" applyFont="1"/>
    <xf numFmtId="0" fontId="0" fillId="0" borderId="0" xfId="0"/>
    <xf numFmtId="0" fontId="0" fillId="5" borderId="0" xfId="0" applyFill="1"/>
    <xf numFmtId="0" fontId="0" fillId="0" borderId="0" xfId="0" applyAlignment="1">
      <alignment horizontal="left"/>
    </xf>
    <xf numFmtId="0" fontId="46" fillId="0" borderId="0" xfId="0" applyFont="1"/>
    <xf numFmtId="0" fontId="54" fillId="0" borderId="0" xfId="0" applyFont="1"/>
    <xf numFmtId="0" fontId="47" fillId="0" borderId="0" xfId="0" applyFont="1"/>
    <xf numFmtId="0" fontId="53" fillId="0" borderId="0" xfId="0" applyFont="1"/>
    <xf numFmtId="0" fontId="47" fillId="0" borderId="0" xfId="85" applyFont="1"/>
    <xf numFmtId="0" fontId="46" fillId="5" borderId="0" xfId="86" applyFont="1" applyFill="1"/>
    <xf numFmtId="0" fontId="46" fillId="5" borderId="0" xfId="0" applyFont="1" applyFill="1"/>
    <xf numFmtId="0" fontId="46" fillId="0" borderId="0" xfId="0" quotePrefix="1" applyFont="1" applyBorder="1" applyAlignment="1">
      <alignment horizontal="center"/>
    </xf>
    <xf numFmtId="0" fontId="22" fillId="5" borderId="0" xfId="0" applyFont="1" applyFill="1" applyBorder="1" applyAlignment="1">
      <alignment horizontal="right" wrapText="1"/>
    </xf>
    <xf numFmtId="0" fontId="23" fillId="5" borderId="0" xfId="0" applyFont="1" applyFill="1" applyAlignment="1">
      <alignment horizontal="right"/>
    </xf>
    <xf numFmtId="0" fontId="23" fillId="5" borderId="0" xfId="0" applyFont="1" applyFill="1" applyAlignment="1">
      <alignment horizontal="right" vertical="top"/>
    </xf>
    <xf numFmtId="0" fontId="23" fillId="5" borderId="0" xfId="0" applyFont="1" applyFill="1" applyAlignment="1">
      <alignment vertical="top"/>
    </xf>
    <xf numFmtId="0" fontId="23" fillId="5" borderId="0" xfId="0" applyFont="1" applyFill="1"/>
    <xf numFmtId="0" fontId="22" fillId="5" borderId="0" xfId="0" applyFont="1" applyFill="1" applyBorder="1" applyAlignment="1">
      <alignment horizontal="right"/>
    </xf>
    <xf numFmtId="0" fontId="23" fillId="5" borderId="0" xfId="0" applyFont="1" applyFill="1" applyAlignment="1"/>
    <xf numFmtId="0" fontId="22" fillId="5" borderId="0" xfId="0" applyFont="1" applyFill="1" applyBorder="1" applyAlignment="1">
      <alignment horizontal="left"/>
    </xf>
    <xf numFmtId="0" fontId="48" fillId="0" borderId="0" xfId="0" applyFont="1" applyFill="1" applyAlignment="1">
      <alignment horizontal="left"/>
    </xf>
    <xf numFmtId="0" fontId="58" fillId="0" borderId="0" xfId="0" applyFont="1" applyAlignment="1">
      <alignment horizontal="left" vertical="top"/>
    </xf>
    <xf numFmtId="0" fontId="59" fillId="0" borderId="0" xfId="0" applyFont="1" applyAlignment="1">
      <alignment horizontal="right"/>
    </xf>
    <xf numFmtId="0" fontId="58" fillId="0" borderId="0" xfId="0" applyFont="1" applyAlignment="1">
      <alignment horizontal="left"/>
    </xf>
    <xf numFmtId="0" fontId="58" fillId="0" borderId="0" xfId="0" applyFont="1" applyAlignment="1">
      <alignment horizontal="right"/>
    </xf>
    <xf numFmtId="0" fontId="58" fillId="7" borderId="0" xfId="0" applyFont="1" applyFill="1" applyAlignment="1">
      <alignment horizontal="left"/>
    </xf>
    <xf numFmtId="0" fontId="58" fillId="7" borderId="0" xfId="0" applyFont="1" applyFill="1" applyAlignment="1">
      <alignment horizontal="center"/>
    </xf>
    <xf numFmtId="0" fontId="58" fillId="7" borderId="0" xfId="0" applyFont="1" applyFill="1" applyAlignment="1">
      <alignment horizontal="right"/>
    </xf>
    <xf numFmtId="0" fontId="58" fillId="0" borderId="24" xfId="0" applyFont="1" applyBorder="1" applyAlignment="1">
      <alignment horizontal="left" vertical="top"/>
    </xf>
    <xf numFmtId="0" fontId="59" fillId="0" borderId="25" xfId="0" applyFont="1" applyBorder="1" applyAlignment="1">
      <alignment horizontal="right"/>
    </xf>
    <xf numFmtId="0" fontId="59" fillId="0" borderId="26" xfId="0" applyFont="1" applyBorder="1" applyAlignment="1">
      <alignment horizontal="right"/>
    </xf>
    <xf numFmtId="0" fontId="58" fillId="0" borderId="19" xfId="0" applyFont="1" applyBorder="1" applyAlignment="1">
      <alignment horizontal="left"/>
    </xf>
    <xf numFmtId="0" fontId="58" fillId="7" borderId="18" xfId="0" applyFont="1" applyFill="1" applyBorder="1" applyAlignment="1">
      <alignment horizontal="left"/>
    </xf>
    <xf numFmtId="0" fontId="58" fillId="0" borderId="24" xfId="0" applyFont="1" applyBorder="1" applyAlignment="1">
      <alignment horizontal="left"/>
    </xf>
    <xf numFmtId="0" fontId="0" fillId="0" borderId="0" xfId="0"/>
    <xf numFmtId="0" fontId="59" fillId="0" borderId="0" xfId="0" applyFont="1" applyAlignment="1">
      <alignment horizontal="left"/>
    </xf>
    <xf numFmtId="0" fontId="59" fillId="8" borderId="0" xfId="0" applyFont="1" applyFill="1" applyAlignment="1">
      <alignment horizontal="left" vertical="top"/>
    </xf>
    <xf numFmtId="0" fontId="58" fillId="0" borderId="27" xfId="0" applyFont="1" applyBorder="1" applyAlignment="1">
      <alignment horizontal="right"/>
    </xf>
    <xf numFmtId="0" fontId="58" fillId="9" borderId="0" xfId="0" applyFont="1" applyFill="1" applyAlignment="1">
      <alignment horizontal="right"/>
    </xf>
    <xf numFmtId="0" fontId="59" fillId="7" borderId="0" xfId="0" applyFont="1" applyFill="1" applyAlignment="1">
      <alignment horizontal="left"/>
    </xf>
    <xf numFmtId="0" fontId="59" fillId="0" borderId="0" xfId="0" applyFont="1" applyAlignment="1">
      <alignment horizontal="center" vertical="top"/>
    </xf>
    <xf numFmtId="0" fontId="58" fillId="0" borderId="0" xfId="0" applyFont="1" applyAlignment="1">
      <alignment horizontal="center" vertical="top"/>
    </xf>
    <xf numFmtId="0" fontId="59" fillId="0" borderId="0" xfId="0" applyFont="1" applyAlignment="1">
      <alignment horizontal="left" vertical="top"/>
    </xf>
    <xf numFmtId="0" fontId="55" fillId="0" borderId="0" xfId="85" applyFont="1"/>
    <xf numFmtId="0" fontId="58" fillId="0" borderId="0" xfId="0" applyFont="1" applyAlignment="1">
      <alignment horizontal="right" vertical="top"/>
    </xf>
    <xf numFmtId="0" fontId="59" fillId="7" borderId="0" xfId="0" applyFont="1" applyFill="1" applyAlignment="1">
      <alignment horizontal="right"/>
    </xf>
    <xf numFmtId="0" fontId="58" fillId="10" borderId="0" xfId="0" applyFont="1" applyFill="1" applyAlignment="1">
      <alignment horizontal="right"/>
    </xf>
    <xf numFmtId="0" fontId="59" fillId="0" borderId="0" xfId="0" applyFont="1" applyAlignment="1">
      <alignment horizontal="right" vertical="top"/>
    </xf>
    <xf numFmtId="0" fontId="54" fillId="5" borderId="0" xfId="0" applyFont="1" applyFill="1"/>
    <xf numFmtId="0" fontId="58" fillId="0" borderId="0" xfId="0" applyFont="1" applyAlignment="1">
      <alignment horizontal="center"/>
    </xf>
    <xf numFmtId="0" fontId="58" fillId="0" borderId="28" xfId="0" applyFont="1" applyBorder="1" applyAlignment="1">
      <alignment horizontal="left"/>
    </xf>
    <xf numFmtId="0" fontId="58" fillId="7" borderId="0" xfId="0" applyFont="1" applyFill="1" applyAlignment="1">
      <alignment horizontal="left" vertical="top"/>
    </xf>
    <xf numFmtId="0" fontId="59" fillId="0" borderId="28" xfId="0" applyFont="1" applyBorder="1" applyAlignment="1">
      <alignment horizontal="left"/>
    </xf>
    <xf numFmtId="0" fontId="58" fillId="0" borderId="0" xfId="0" applyFont="1" applyAlignment="1">
      <alignment vertical="top"/>
    </xf>
    <xf numFmtId="0" fontId="54" fillId="5" borderId="0" xfId="0" applyFont="1" applyFill="1" applyAlignment="1">
      <alignment horizontal="right"/>
    </xf>
    <xf numFmtId="0" fontId="60" fillId="5" borderId="0" xfId="86" applyFont="1" applyFill="1" applyAlignment="1">
      <alignment horizontal="left"/>
    </xf>
    <xf numFmtId="0" fontId="54" fillId="5" borderId="0" xfId="86" applyFont="1" applyFill="1" applyAlignment="1">
      <alignment horizontal="left"/>
    </xf>
    <xf numFmtId="0" fontId="61" fillId="5" borderId="0" xfId="85" applyFont="1" applyFill="1"/>
    <xf numFmtId="0" fontId="62" fillId="5" borderId="0" xfId="85" applyFont="1" applyFill="1"/>
    <xf numFmtId="0" fontId="61" fillId="5" borderId="29" xfId="88" applyFont="1" applyFill="1" applyBorder="1"/>
    <xf numFmtId="0" fontId="61" fillId="5" borderId="29" xfId="85" applyFont="1" applyFill="1" applyBorder="1" applyAlignment="1">
      <alignment horizontal="center" vertical="center"/>
    </xf>
    <xf numFmtId="0" fontId="61" fillId="5" borderId="29" xfId="88" applyFont="1" applyFill="1" applyBorder="1" applyAlignment="1">
      <alignment horizontal="center" vertical="center"/>
    </xf>
    <xf numFmtId="0" fontId="61" fillId="5" borderId="0" xfId="85" applyFont="1" applyFill="1" applyBorder="1"/>
    <xf numFmtId="0" fontId="61" fillId="5" borderId="0" xfId="88" applyFont="1" applyFill="1" applyBorder="1"/>
    <xf numFmtId="167" fontId="61" fillId="5" borderId="0" xfId="85" applyNumberFormat="1" applyFont="1" applyFill="1" applyBorder="1" applyAlignment="1">
      <alignment horizontal="center" vertical="center"/>
    </xf>
    <xf numFmtId="167" fontId="61" fillId="5" borderId="0" xfId="88" applyNumberFormat="1" applyFont="1" applyFill="1" applyBorder="1" applyAlignment="1">
      <alignment horizontal="center" vertical="center"/>
    </xf>
    <xf numFmtId="0" fontId="62" fillId="5" borderId="0" xfId="85" applyFont="1" applyFill="1" applyBorder="1"/>
    <xf numFmtId="0" fontId="62" fillId="5" borderId="0" xfId="88" applyFont="1" applyFill="1" applyBorder="1"/>
    <xf numFmtId="0" fontId="62" fillId="5" borderId="0" xfId="88" applyFont="1" applyFill="1"/>
    <xf numFmtId="167" fontId="62" fillId="5" borderId="0" xfId="88" applyNumberFormat="1" applyFont="1" applyFill="1" applyBorder="1" applyAlignment="1">
      <alignment horizontal="center" vertical="center"/>
    </xf>
    <xf numFmtId="0" fontId="62" fillId="5" borderId="0" xfId="85" applyFont="1" applyFill="1" applyAlignment="1">
      <alignment wrapText="1"/>
    </xf>
    <xf numFmtId="167" fontId="62" fillId="5" borderId="0" xfId="85" applyNumberFormat="1" applyFont="1" applyFill="1"/>
    <xf numFmtId="0" fontId="54" fillId="0" borderId="0" xfId="0" applyFont="1"/>
    <xf numFmtId="0" fontId="54" fillId="0" borderId="1" xfId="0" applyFont="1" applyBorder="1"/>
    <xf numFmtId="0" fontId="54" fillId="0" borderId="4" xfId="0" applyFont="1" applyBorder="1"/>
    <xf numFmtId="0" fontId="60" fillId="0" borderId="15" xfId="0" applyFont="1" applyBorder="1" applyAlignment="1">
      <alignment horizontal="center" wrapText="1"/>
    </xf>
    <xf numFmtId="0" fontId="60" fillId="0" borderId="30" xfId="0" applyFont="1" applyBorder="1" applyAlignment="1">
      <alignment horizontal="center" wrapText="1"/>
    </xf>
    <xf numFmtId="0" fontId="64" fillId="0" borderId="4" xfId="0" applyFont="1" applyFill="1" applyBorder="1"/>
    <xf numFmtId="167" fontId="54" fillId="0" borderId="0" xfId="0" applyNumberFormat="1" applyFont="1" applyBorder="1" applyAlignment="1">
      <alignment horizontal="center"/>
    </xf>
    <xf numFmtId="167" fontId="54" fillId="0" borderId="16" xfId="0" applyNumberFormat="1" applyFont="1" applyBorder="1" applyAlignment="1">
      <alignment horizontal="center"/>
    </xf>
    <xf numFmtId="0" fontId="65" fillId="0" borderId="4" xfId="89" applyFont="1" applyFill="1" applyBorder="1"/>
    <xf numFmtId="0" fontId="64" fillId="0" borderId="6" xfId="0" applyFont="1" applyFill="1" applyBorder="1"/>
    <xf numFmtId="167" fontId="54" fillId="0" borderId="7" xfId="0" applyNumberFormat="1" applyFont="1" applyBorder="1" applyAlignment="1">
      <alignment horizontal="center"/>
    </xf>
    <xf numFmtId="167" fontId="54" fillId="0" borderId="8" xfId="0" applyNumberFormat="1" applyFont="1" applyBorder="1" applyAlignment="1">
      <alignment horizontal="center"/>
    </xf>
    <xf numFmtId="0" fontId="54" fillId="0" borderId="0" xfId="0" quotePrefix="1" applyFont="1"/>
    <xf numFmtId="0" fontId="0" fillId="0" borderId="0" xfId="0"/>
    <xf numFmtId="0" fontId="54" fillId="0" borderId="0" xfId="0" applyFont="1" applyAlignment="1">
      <alignment horizontal="center"/>
    </xf>
    <xf numFmtId="0" fontId="55" fillId="0" borderId="0" xfId="0" applyFont="1" applyAlignment="1">
      <alignment horizontal="left"/>
    </xf>
    <xf numFmtId="0" fontId="66" fillId="0" borderId="0" xfId="0" applyFont="1" applyAlignment="1">
      <alignment horizontal="left"/>
    </xf>
    <xf numFmtId="0" fontId="51" fillId="0" borderId="0" xfId="0" applyFont="1" applyAlignment="1">
      <alignment horizontal="left"/>
    </xf>
    <xf numFmtId="0" fontId="51" fillId="0" borderId="0" xfId="0" applyFont="1" applyAlignment="1">
      <alignment horizontal="right"/>
    </xf>
    <xf numFmtId="0" fontId="51" fillId="0" borderId="0" xfId="0" applyFont="1" applyAlignment="1">
      <alignment horizontal="left" vertical="top"/>
    </xf>
    <xf numFmtId="165" fontId="51" fillId="0" borderId="0" xfId="0" applyNumberFormat="1" applyFont="1" applyAlignment="1">
      <alignment horizontal="right"/>
    </xf>
    <xf numFmtId="0" fontId="23" fillId="0" borderId="0" xfId="0" applyFont="1"/>
    <xf numFmtId="0" fontId="23" fillId="0" borderId="0" xfId="0" applyFont="1" applyAlignment="1">
      <alignment horizontal="left"/>
    </xf>
    <xf numFmtId="165" fontId="23" fillId="0" borderId="0" xfId="0" applyNumberFormat="1" applyFont="1" applyAlignment="1">
      <alignment horizontal="left"/>
    </xf>
    <xf numFmtId="0" fontId="23" fillId="0" borderId="0" xfId="0" applyFont="1" applyAlignment="1">
      <alignment horizontal="center"/>
    </xf>
    <xf numFmtId="0" fontId="23" fillId="0" borderId="19" xfId="0" applyFont="1" applyBorder="1"/>
    <xf numFmtId="0" fontId="23" fillId="0" borderId="0" xfId="0" applyFont="1" applyBorder="1"/>
    <xf numFmtId="0" fontId="23" fillId="0" borderId="18" xfId="0" applyFont="1" applyBorder="1"/>
    <xf numFmtId="0" fontId="23" fillId="0" borderId="15" xfId="0" applyFont="1" applyBorder="1"/>
    <xf numFmtId="0" fontId="43" fillId="0" borderId="34" xfId="0" applyFont="1" applyBorder="1"/>
    <xf numFmtId="0" fontId="43" fillId="0" borderId="35" xfId="0" applyFont="1" applyBorder="1"/>
    <xf numFmtId="0" fontId="43" fillId="0" borderId="35" xfId="0" applyFont="1" applyBorder="1" applyAlignment="1">
      <alignment wrapText="1"/>
    </xf>
    <xf numFmtId="0" fontId="43" fillId="0" borderId="36" xfId="0" applyFont="1" applyBorder="1" applyAlignment="1">
      <alignment wrapText="1"/>
    </xf>
    <xf numFmtId="166" fontId="23" fillId="0" borderId="0" xfId="0" applyNumberFormat="1" applyFont="1" applyBorder="1"/>
    <xf numFmtId="166" fontId="23" fillId="0" borderId="20" xfId="0" applyNumberFormat="1" applyFont="1" applyBorder="1"/>
    <xf numFmtId="166" fontId="23" fillId="0" borderId="15" xfId="0" applyNumberFormat="1" applyFont="1" applyBorder="1"/>
    <xf numFmtId="166" fontId="23" fillId="0" borderId="17" xfId="0" applyNumberFormat="1" applyFont="1" applyBorder="1"/>
    <xf numFmtId="0" fontId="67" fillId="0" borderId="0" xfId="0" applyFont="1"/>
    <xf numFmtId="0" fontId="54" fillId="5" borderId="0" xfId="0" applyFont="1" applyFill="1"/>
    <xf numFmtId="0" fontId="60" fillId="5" borderId="0" xfId="0" applyFont="1" applyFill="1"/>
    <xf numFmtId="0" fontId="54" fillId="5" borderId="0" xfId="0" applyFont="1" applyFill="1"/>
    <xf numFmtId="0" fontId="54" fillId="0" borderId="0" xfId="0" applyFont="1"/>
    <xf numFmtId="0" fontId="54" fillId="5" borderId="31" xfId="0" applyFont="1" applyFill="1" applyBorder="1"/>
    <xf numFmtId="0" fontId="60" fillId="5" borderId="32" xfId="0" applyFont="1" applyFill="1" applyBorder="1"/>
    <xf numFmtId="0" fontId="60" fillId="0" borderId="32" xfId="0" applyFont="1" applyBorder="1"/>
    <xf numFmtId="0" fontId="60" fillId="0" borderId="33" xfId="0" applyFont="1" applyBorder="1"/>
    <xf numFmtId="0" fontId="60" fillId="5" borderId="19" xfId="0" applyFont="1" applyFill="1" applyBorder="1"/>
    <xf numFmtId="165" fontId="54" fillId="5" borderId="0" xfId="0" applyNumberFormat="1" applyFont="1" applyFill="1" applyBorder="1"/>
    <xf numFmtId="165" fontId="54" fillId="0" borderId="0" xfId="0" applyNumberFormat="1" applyFont="1" applyBorder="1"/>
    <xf numFmtId="165" fontId="54" fillId="0" borderId="20" xfId="0" applyNumberFormat="1" applyFont="1" applyBorder="1"/>
    <xf numFmtId="0" fontId="60" fillId="5" borderId="18" xfId="0" applyFont="1" applyFill="1" applyBorder="1"/>
    <xf numFmtId="165" fontId="54" fillId="5" borderId="15" xfId="0" applyNumberFormat="1" applyFont="1" applyFill="1" applyBorder="1"/>
    <xf numFmtId="165" fontId="54" fillId="0" borderId="15" xfId="0" applyNumberFormat="1" applyFont="1" applyBorder="1"/>
    <xf numFmtId="165" fontId="54" fillId="0" borderId="17" xfId="0" applyNumberFormat="1" applyFont="1" applyBorder="1"/>
    <xf numFmtId="0" fontId="60" fillId="5" borderId="31" xfId="0" applyFont="1" applyFill="1" applyBorder="1"/>
    <xf numFmtId="165" fontId="54" fillId="5" borderId="32" xfId="0" applyNumberFormat="1" applyFont="1" applyFill="1" applyBorder="1"/>
    <xf numFmtId="165" fontId="54" fillId="0" borderId="32" xfId="0" applyNumberFormat="1" applyFont="1" applyBorder="1"/>
    <xf numFmtId="165" fontId="54" fillId="0" borderId="33" xfId="0" applyNumberFormat="1" applyFont="1" applyBorder="1"/>
    <xf numFmtId="0" fontId="43" fillId="5" borderId="0" xfId="0" applyFont="1" applyFill="1" applyAlignment="1">
      <alignment horizontal="left"/>
    </xf>
    <xf numFmtId="166" fontId="23" fillId="5" borderId="0" xfId="0" applyNumberFormat="1" applyFont="1" applyFill="1" applyAlignment="1">
      <alignment horizontal="left"/>
    </xf>
    <xf numFmtId="0" fontId="60" fillId="0" borderId="37" xfId="0" applyFont="1" applyBorder="1"/>
    <xf numFmtId="0" fontId="60" fillId="0" borderId="38" xfId="0" applyFont="1" applyBorder="1"/>
    <xf numFmtId="0" fontId="54" fillId="0" borderId="19" xfId="0" applyFont="1" applyBorder="1"/>
    <xf numFmtId="0" fontId="54" fillId="0" borderId="20" xfId="0" applyFont="1" applyBorder="1"/>
    <xf numFmtId="0" fontId="54" fillId="0" borderId="18" xfId="0" applyFont="1" applyBorder="1"/>
    <xf numFmtId="0" fontId="54" fillId="0" borderId="17" xfId="0" applyFont="1" applyBorder="1"/>
    <xf numFmtId="0" fontId="54" fillId="0" borderId="37" xfId="0" applyFont="1" applyBorder="1"/>
    <xf numFmtId="0" fontId="54" fillId="0" borderId="38" xfId="0" applyFont="1" applyBorder="1"/>
    <xf numFmtId="0" fontId="58" fillId="0" borderId="0" xfId="0" applyFont="1" applyAlignment="1">
      <alignment horizontal="right"/>
    </xf>
    <xf numFmtId="0" fontId="15" fillId="3" borderId="4" xfId="2" applyFont="1" applyFill="1" applyBorder="1" applyAlignment="1" applyProtection="1">
      <alignment horizontal="left" vertical="top" wrapText="1"/>
    </xf>
    <xf numFmtId="0" fontId="0" fillId="3" borderId="0" xfId="0" applyFill="1" applyBorder="1"/>
    <xf numFmtId="0" fontId="0" fillId="3" borderId="16" xfId="0" applyFill="1" applyBorder="1"/>
    <xf numFmtId="0" fontId="21" fillId="5" borderId="15" xfId="0" applyFont="1" applyFill="1" applyBorder="1" applyAlignment="1">
      <alignment horizontal="left" vertical="center" wrapText="1"/>
    </xf>
    <xf numFmtId="4" fontId="58" fillId="0" borderId="0" xfId="0" applyNumberFormat="1" applyFont="1" applyAlignment="1">
      <alignment horizontal="right"/>
    </xf>
    <xf numFmtId="4" fontId="58" fillId="0" borderId="0" xfId="0" applyNumberFormat="1" applyFont="1" applyAlignment="1"/>
    <xf numFmtId="0" fontId="22" fillId="5" borderId="0" xfId="1" applyFont="1" applyFill="1" applyBorder="1" applyAlignment="1">
      <alignment vertical="top" wrapText="1"/>
    </xf>
    <xf numFmtId="0" fontId="22" fillId="0" borderId="0" xfId="1" applyFont="1" applyBorder="1"/>
    <xf numFmtId="167" fontId="22" fillId="0" borderId="39" xfId="1" applyNumberFormat="1" applyFont="1" applyFill="1" applyBorder="1" applyAlignment="1">
      <alignment horizontal="right"/>
    </xf>
    <xf numFmtId="0" fontId="22" fillId="0" borderId="39" xfId="1" applyFont="1" applyBorder="1"/>
    <xf numFmtId="167" fontId="22" fillId="3" borderId="39" xfId="1" applyNumberFormat="1" applyFont="1" applyFill="1" applyBorder="1" applyAlignment="1">
      <alignment horizontal="right"/>
    </xf>
    <xf numFmtId="167" fontId="22" fillId="5" borderId="39" xfId="1" applyNumberFormat="1" applyFont="1" applyFill="1" applyBorder="1" applyAlignment="1">
      <alignment horizontal="right"/>
    </xf>
    <xf numFmtId="167" fontId="22" fillId="0" borderId="39" xfId="1" applyNumberFormat="1" applyFont="1" applyBorder="1" applyAlignment="1">
      <alignment horizontal="right"/>
    </xf>
    <xf numFmtId="0" fontId="22" fillId="0" borderId="39" xfId="1" applyFont="1" applyFill="1" applyBorder="1" applyAlignment="1">
      <alignment horizontal="left" wrapText="1"/>
    </xf>
    <xf numFmtId="0" fontId="22" fillId="0" borderId="39" xfId="1" applyFont="1" applyFill="1" applyBorder="1" applyAlignment="1">
      <alignment horizontal="left" indent="1"/>
    </xf>
    <xf numFmtId="167" fontId="22" fillId="0" borderId="0" xfId="1" applyNumberFormat="1" applyFont="1" applyFill="1" applyBorder="1" applyAlignment="1">
      <alignment horizontal="right"/>
    </xf>
    <xf numFmtId="167" fontId="22" fillId="3" borderId="0" xfId="1" applyNumberFormat="1" applyFont="1" applyFill="1" applyBorder="1" applyAlignment="1">
      <alignment horizontal="right"/>
    </xf>
    <xf numFmtId="167" fontId="22" fillId="5" borderId="0" xfId="1" applyNumberFormat="1" applyFont="1" applyFill="1" applyBorder="1" applyAlignment="1">
      <alignment horizontal="right"/>
    </xf>
    <xf numFmtId="167" fontId="22" fillId="0" borderId="0" xfId="1" applyNumberFormat="1" applyFont="1" applyBorder="1" applyAlignment="1">
      <alignment horizontal="right"/>
    </xf>
    <xf numFmtId="0" fontId="22" fillId="0" borderId="0" xfId="1" applyFont="1" applyFill="1" applyBorder="1" applyAlignment="1">
      <alignment horizontal="left" wrapText="1"/>
    </xf>
    <xf numFmtId="0" fontId="22" fillId="0" borderId="0" xfId="1" applyFont="1" applyFill="1" applyBorder="1" applyAlignment="1">
      <alignment horizontal="left" indent="1"/>
    </xf>
    <xf numFmtId="0" fontId="24" fillId="5" borderId="0" xfId="1" applyFont="1" applyFill="1" applyBorder="1"/>
    <xf numFmtId="167" fontId="24" fillId="3" borderId="0" xfId="1" applyNumberFormat="1" applyFont="1" applyFill="1" applyAlignment="1">
      <alignment horizontal="right"/>
    </xf>
    <xf numFmtId="167" fontId="24" fillId="0" borderId="0" xfId="1" applyNumberFormat="1" applyFont="1" applyFill="1" applyAlignment="1">
      <alignment horizontal="right"/>
    </xf>
    <xf numFmtId="167" fontId="24" fillId="0" borderId="0" xfId="1" applyNumberFormat="1" applyFont="1" applyAlignment="1">
      <alignment horizontal="right"/>
    </xf>
    <xf numFmtId="167" fontId="24" fillId="5" borderId="0" xfId="1" applyNumberFormat="1" applyFont="1" applyFill="1" applyAlignment="1">
      <alignment horizontal="right"/>
    </xf>
    <xf numFmtId="0" fontId="24" fillId="11" borderId="0" xfId="1" applyFont="1" applyFill="1" applyBorder="1" applyAlignment="1">
      <alignment horizontal="left" wrapText="1"/>
    </xf>
    <xf numFmtId="0" fontId="24" fillId="11" borderId="0" xfId="1" applyFont="1" applyFill="1" applyAlignment="1">
      <alignment wrapText="1"/>
    </xf>
    <xf numFmtId="0" fontId="24" fillId="0" borderId="0" xfId="1" applyFont="1" applyFill="1"/>
    <xf numFmtId="167" fontId="24" fillId="5" borderId="0" xfId="1" applyNumberFormat="1" applyFont="1" applyFill="1"/>
    <xf numFmtId="0" fontId="22" fillId="11" borderId="0" xfId="1" applyFont="1" applyFill="1" applyAlignment="1">
      <alignment horizontal="left" wrapText="1"/>
    </xf>
    <xf numFmtId="0" fontId="22" fillId="0" borderId="0" xfId="1" applyFont="1" applyFill="1" applyAlignment="1">
      <alignment horizontal="left" indent="1"/>
    </xf>
    <xf numFmtId="0" fontId="24" fillId="0" borderId="0" xfId="1" applyFont="1" applyFill="1" applyAlignment="1">
      <alignment horizontal="left"/>
    </xf>
    <xf numFmtId="167" fontId="22" fillId="5" borderId="0" xfId="1" applyNumberFormat="1" applyFont="1" applyFill="1"/>
    <xf numFmtId="167" fontId="22" fillId="3" borderId="0" xfId="1" applyNumberFormat="1" applyFont="1" applyFill="1" applyAlignment="1">
      <alignment horizontal="right"/>
    </xf>
    <xf numFmtId="167" fontId="22" fillId="0" borderId="0" xfId="1" applyNumberFormat="1" applyFont="1" applyFill="1" applyAlignment="1">
      <alignment horizontal="right"/>
    </xf>
    <xf numFmtId="167" fontId="22" fillId="0" borderId="0" xfId="1" applyNumberFormat="1" applyFont="1" applyAlignment="1">
      <alignment horizontal="right"/>
    </xf>
    <xf numFmtId="167" fontId="22" fillId="5" borderId="0" xfId="1" applyNumberFormat="1" applyFont="1" applyFill="1" applyAlignment="1">
      <alignment horizontal="right"/>
    </xf>
    <xf numFmtId="0" fontId="69" fillId="0" borderId="0" xfId="90" applyFont="1" applyFill="1" applyAlignment="1">
      <alignment wrapText="1"/>
    </xf>
    <xf numFmtId="0" fontId="22" fillId="5" borderId="0" xfId="1" applyFont="1" applyFill="1" applyAlignment="1">
      <alignment horizontal="left" vertical="center" indent="2"/>
    </xf>
    <xf numFmtId="0" fontId="22" fillId="5" borderId="0" xfId="1" applyFont="1" applyFill="1" applyAlignment="1">
      <alignment horizontal="left" indent="3"/>
    </xf>
    <xf numFmtId="0" fontId="22" fillId="5" borderId="0" xfId="1" applyFont="1" applyFill="1" applyAlignment="1">
      <alignment horizontal="left" indent="1"/>
    </xf>
    <xf numFmtId="167" fontId="70" fillId="5" borderId="0" xfId="1" applyNumberFormat="1" applyFont="1" applyFill="1"/>
    <xf numFmtId="0" fontId="49" fillId="0" borderId="0" xfId="90" applyFont="1" applyFill="1" applyAlignment="1"/>
    <xf numFmtId="0" fontId="22" fillId="5" borderId="0" xfId="1" applyFont="1" applyFill="1" applyAlignment="1">
      <alignment horizontal="left" indent="2"/>
    </xf>
    <xf numFmtId="0" fontId="49" fillId="0" borderId="0" xfId="90" applyFont="1" applyFill="1" applyAlignment="1">
      <alignment wrapText="1"/>
    </xf>
    <xf numFmtId="0" fontId="49" fillId="0" borderId="0" xfId="90" applyFont="1" applyFill="1"/>
    <xf numFmtId="0" fontId="22" fillId="5" borderId="0" xfId="1" applyFont="1" applyFill="1" applyAlignment="1">
      <alignment horizontal="left" wrapText="1" indent="1"/>
    </xf>
    <xf numFmtId="0" fontId="24" fillId="5" borderId="0" xfId="1" applyFont="1" applyFill="1" applyAlignment="1">
      <alignment horizontal="left"/>
    </xf>
    <xf numFmtId="0" fontId="23" fillId="11" borderId="0" xfId="90" applyFont="1" applyFill="1" applyAlignment="1">
      <alignment wrapText="1"/>
    </xf>
    <xf numFmtId="0" fontId="22" fillId="0" borderId="0" xfId="1" applyFont="1" applyFill="1" applyAlignment="1">
      <alignment horizontal="left" indent="3"/>
    </xf>
    <xf numFmtId="0" fontId="24" fillId="0" borderId="0" xfId="1" applyFont="1"/>
    <xf numFmtId="0" fontId="24" fillId="11" borderId="0" xfId="1" applyFont="1" applyFill="1" applyAlignment="1">
      <alignment horizontal="left" wrapText="1"/>
    </xf>
    <xf numFmtId="0" fontId="24" fillId="5" borderId="0" xfId="1" applyFont="1" applyFill="1" applyAlignment="1">
      <alignment horizontal="left" indent="1"/>
    </xf>
    <xf numFmtId="167" fontId="22" fillId="3" borderId="0" xfId="1" applyNumberFormat="1" applyFont="1" applyFill="1" applyAlignment="1">
      <alignment horizontal="center"/>
    </xf>
    <xf numFmtId="167" fontId="22" fillId="5" borderId="0" xfId="1" applyNumberFormat="1" applyFont="1" applyFill="1" applyAlignment="1">
      <alignment horizontal="center"/>
    </xf>
    <xf numFmtId="167" fontId="22" fillId="0" borderId="0" xfId="1" applyNumberFormat="1" applyFont="1" applyAlignment="1">
      <alignment horizontal="center"/>
    </xf>
    <xf numFmtId="1" fontId="22" fillId="3" borderId="15" xfId="1" applyNumberFormat="1" applyFont="1" applyFill="1" applyBorder="1" applyAlignment="1">
      <alignment horizontal="right"/>
    </xf>
    <xf numFmtId="1" fontId="22" fillId="0" borderId="15" xfId="1" applyNumberFormat="1" applyFont="1" applyFill="1" applyBorder="1" applyAlignment="1">
      <alignment horizontal="right"/>
    </xf>
    <xf numFmtId="0" fontId="22" fillId="0" borderId="0" xfId="1" applyFont="1" applyBorder="1" applyAlignment="1">
      <alignment horizontal="right"/>
    </xf>
    <xf numFmtId="1" fontId="22" fillId="5" borderId="15" xfId="1" applyNumberFormat="1" applyFont="1" applyFill="1" applyBorder="1" applyAlignment="1">
      <alignment horizontal="right"/>
    </xf>
    <xf numFmtId="1" fontId="22" fillId="0" borderId="15" xfId="1" applyNumberFormat="1" applyFont="1" applyBorder="1" applyAlignment="1">
      <alignment horizontal="right"/>
    </xf>
    <xf numFmtId="0" fontId="22" fillId="0" borderId="15" xfId="1" quotePrefix="1" applyFont="1" applyFill="1" applyBorder="1" applyAlignment="1">
      <alignment wrapText="1"/>
    </xf>
    <xf numFmtId="0" fontId="22" fillId="0" borderId="15" xfId="1" quotePrefix="1" applyFont="1" applyFill="1" applyBorder="1"/>
    <xf numFmtId="0" fontId="22" fillId="0" borderId="0" xfId="1" quotePrefix="1" applyFont="1" applyFill="1" applyBorder="1" applyAlignment="1">
      <alignment wrapText="1"/>
    </xf>
    <xf numFmtId="0" fontId="22" fillId="0" borderId="0" xfId="1" quotePrefix="1" applyFont="1" applyFill="1" applyBorder="1"/>
    <xf numFmtId="0" fontId="32" fillId="0" borderId="0" xfId="1" applyFont="1"/>
    <xf numFmtId="0" fontId="22" fillId="0" borderId="39" xfId="1" applyFont="1" applyFill="1" applyBorder="1"/>
    <xf numFmtId="0" fontId="22" fillId="0" borderId="0" xfId="1" applyFont="1" applyFill="1" applyBorder="1"/>
    <xf numFmtId="0" fontId="22" fillId="0" borderId="0" xfId="1" applyFont="1" applyAlignment="1"/>
    <xf numFmtId="167" fontId="24" fillId="0" borderId="0" xfId="1" applyNumberFormat="1" applyFont="1" applyFill="1" applyAlignment="1"/>
    <xf numFmtId="0" fontId="22" fillId="0" borderId="0" xfId="1" applyFont="1" applyFill="1" applyAlignment="1">
      <alignment horizontal="left" wrapText="1"/>
    </xf>
    <xf numFmtId="0" fontId="22" fillId="0" borderId="0" xfId="1" applyFont="1" applyFill="1" applyAlignment="1">
      <alignment horizontal="left" indent="2"/>
    </xf>
    <xf numFmtId="0" fontId="24" fillId="0" borderId="0" xfId="1" applyFont="1" applyFill="1" applyAlignment="1">
      <alignment horizontal="left" wrapText="1"/>
    </xf>
    <xf numFmtId="0" fontId="24" fillId="0" borderId="0" xfId="1" applyFont="1" applyFill="1" applyAlignment="1">
      <alignment horizontal="left" indent="1"/>
    </xf>
    <xf numFmtId="0" fontId="22" fillId="0" borderId="0" xfId="1" applyFont="1" applyAlignment="1">
      <alignment vertical="top"/>
    </xf>
    <xf numFmtId="0" fontId="22" fillId="5" borderId="0" xfId="1" applyFont="1" applyFill="1" applyAlignment="1">
      <alignment vertical="top"/>
    </xf>
    <xf numFmtId="0" fontId="32" fillId="0" borderId="0" xfId="1" applyFont="1" applyAlignment="1">
      <alignment vertical="top"/>
    </xf>
    <xf numFmtId="167" fontId="22" fillId="0" borderId="39" xfId="1" applyNumberFormat="1" applyFont="1" applyFill="1" applyBorder="1" applyAlignment="1">
      <alignment horizontal="right" vertical="top"/>
    </xf>
    <xf numFmtId="0" fontId="22" fillId="0" borderId="39" xfId="1" applyFont="1" applyFill="1" applyBorder="1" applyAlignment="1">
      <alignment vertical="top"/>
    </xf>
    <xf numFmtId="0" fontId="22" fillId="0" borderId="39" xfId="1" applyFont="1" applyFill="1" applyBorder="1" applyAlignment="1">
      <alignment horizontal="left" vertical="top"/>
    </xf>
    <xf numFmtId="167" fontId="22" fillId="3" borderId="0" xfId="1" applyNumberFormat="1" applyFont="1" applyFill="1" applyAlignment="1">
      <alignment horizontal="right" vertical="top"/>
    </xf>
    <xf numFmtId="167" fontId="22" fillId="5" borderId="0" xfId="1" applyNumberFormat="1" applyFont="1" applyFill="1" applyAlignment="1">
      <alignment horizontal="right" vertical="top"/>
    </xf>
    <xf numFmtId="0" fontId="22" fillId="0" borderId="0" xfId="1" applyFont="1" applyBorder="1" applyAlignment="1">
      <alignment vertical="top"/>
    </xf>
    <xf numFmtId="167" fontId="22" fillId="0" borderId="0" xfId="1" applyNumberFormat="1" applyFont="1" applyBorder="1" applyAlignment="1">
      <alignment horizontal="right" vertical="top"/>
    </xf>
    <xf numFmtId="0" fontId="22" fillId="0" borderId="0" xfId="1" applyFont="1" applyFill="1" applyBorder="1" applyAlignment="1">
      <alignment horizontal="left" vertical="top"/>
    </xf>
    <xf numFmtId="167" fontId="24" fillId="3" borderId="0" xfId="1" applyNumberFormat="1" applyFont="1" applyFill="1" applyAlignment="1">
      <alignment horizontal="right" vertical="top"/>
    </xf>
    <xf numFmtId="167" fontId="24" fillId="0" borderId="0" xfId="1" applyNumberFormat="1" applyFont="1" applyAlignment="1">
      <alignment horizontal="right" vertical="top"/>
    </xf>
    <xf numFmtId="167" fontId="24" fillId="5" borderId="0" xfId="1" applyNumberFormat="1" applyFont="1" applyFill="1" applyAlignment="1">
      <alignment horizontal="right" vertical="top"/>
    </xf>
    <xf numFmtId="0" fontId="69" fillId="0" borderId="0" xfId="90" applyFont="1" applyFill="1"/>
    <xf numFmtId="167" fontId="22" fillId="0" borderId="0" xfId="1" applyNumberFormat="1" applyFont="1" applyAlignment="1">
      <alignment horizontal="right" vertical="top"/>
    </xf>
    <xf numFmtId="0" fontId="22" fillId="5" borderId="0" xfId="1" applyFont="1" applyFill="1" applyAlignment="1">
      <alignment horizontal="left" vertical="top" indent="1"/>
    </xf>
    <xf numFmtId="167" fontId="22" fillId="0" borderId="0" xfId="1" applyNumberFormat="1" applyFont="1" applyFill="1" applyAlignment="1">
      <alignment horizontal="right" vertical="top"/>
    </xf>
    <xf numFmtId="0" fontId="24" fillId="11" borderId="0" xfId="1" applyFont="1" applyFill="1" applyAlignment="1">
      <alignment horizontal="left"/>
    </xf>
    <xf numFmtId="0" fontId="22" fillId="11" borderId="0" xfId="1" applyFont="1" applyFill="1" applyAlignment="1">
      <alignment horizontal="left" vertical="top"/>
    </xf>
    <xf numFmtId="0" fontId="22" fillId="5" borderId="0" xfId="1" applyFont="1" applyFill="1" applyAlignment="1">
      <alignment horizontal="left" vertical="top"/>
    </xf>
    <xf numFmtId="0" fontId="24" fillId="11" borderId="0" xfId="1" applyFont="1" applyFill="1" applyAlignment="1">
      <alignment horizontal="left" vertical="top"/>
    </xf>
    <xf numFmtId="0" fontId="24" fillId="5" borderId="0" xfId="1" applyFont="1" applyFill="1" applyAlignment="1">
      <alignment horizontal="left" vertical="top"/>
    </xf>
    <xf numFmtId="0" fontId="24" fillId="11" borderId="0" xfId="1" applyFont="1" applyFill="1" applyAlignment="1">
      <alignment vertical="top"/>
    </xf>
    <xf numFmtId="0" fontId="24" fillId="5" borderId="0" xfId="1" applyFont="1" applyFill="1" applyAlignment="1">
      <alignment vertical="top"/>
    </xf>
    <xf numFmtId="0" fontId="22" fillId="5" borderId="0" xfId="1" applyFont="1" applyFill="1" applyAlignment="1">
      <alignment horizontal="left" vertical="top" indent="2"/>
    </xf>
    <xf numFmtId="0" fontId="22" fillId="11" borderId="0" xfId="1" applyFont="1" applyFill="1" applyAlignment="1">
      <alignment horizontal="left"/>
    </xf>
    <xf numFmtId="0" fontId="22" fillId="0" borderId="0" xfId="1" applyFont="1" applyFill="1" applyAlignment="1">
      <alignment horizontal="left" vertical="top" indent="1"/>
    </xf>
    <xf numFmtId="0" fontId="24" fillId="0" borderId="0" xfId="1" applyFont="1" applyFill="1" applyAlignment="1">
      <alignment horizontal="left" vertical="top"/>
    </xf>
    <xf numFmtId="0" fontId="43" fillId="11" borderId="0" xfId="90" applyFont="1" applyFill="1" applyAlignment="1">
      <alignment vertical="top"/>
    </xf>
    <xf numFmtId="0" fontId="24" fillId="0" borderId="0" xfId="1" applyFont="1" applyFill="1" applyAlignment="1">
      <alignment vertical="top"/>
    </xf>
    <xf numFmtId="167" fontId="22" fillId="3" borderId="0" xfId="1" applyNumberFormat="1" applyFont="1" applyFill="1" applyAlignment="1">
      <alignment vertical="top"/>
    </xf>
    <xf numFmtId="167" fontId="22" fillId="5" borderId="0" xfId="1" applyNumberFormat="1" applyFont="1" applyFill="1" applyAlignment="1">
      <alignment vertical="top"/>
    </xf>
    <xf numFmtId="167" fontId="22" fillId="3" borderId="0" xfId="1" applyNumberFormat="1" applyFont="1" applyFill="1" applyAlignment="1">
      <alignment horizontal="center" vertical="top"/>
    </xf>
    <xf numFmtId="167" fontId="22" fillId="5" borderId="0" xfId="1" applyNumberFormat="1" applyFont="1" applyFill="1" applyAlignment="1">
      <alignment horizontal="center" vertical="top"/>
    </xf>
    <xf numFmtId="167" fontId="22" fillId="0" borderId="0" xfId="1" applyNumberFormat="1" applyFont="1" applyAlignment="1">
      <alignment horizontal="center" vertical="top"/>
    </xf>
    <xf numFmtId="0" fontId="22" fillId="3" borderId="0" xfId="1" applyFont="1" applyFill="1" applyAlignment="1">
      <alignment vertical="top"/>
    </xf>
    <xf numFmtId="0" fontId="22" fillId="3" borderId="15" xfId="1" applyFont="1" applyFill="1" applyBorder="1" applyAlignment="1">
      <alignment horizontal="right" vertical="top"/>
    </xf>
    <xf numFmtId="1" fontId="22" fillId="5" borderId="15" xfId="1" applyNumberFormat="1" applyFont="1" applyFill="1" applyBorder="1" applyAlignment="1">
      <alignment horizontal="right" vertical="top"/>
    </xf>
    <xf numFmtId="0" fontId="22" fillId="0" borderId="0" xfId="1" applyFont="1" applyBorder="1" applyAlignment="1">
      <alignment horizontal="right" vertical="top"/>
    </xf>
    <xf numFmtId="1" fontId="22" fillId="3" borderId="15" xfId="1" applyNumberFormat="1" applyFont="1" applyFill="1" applyBorder="1" applyAlignment="1">
      <alignment horizontal="right" vertical="top"/>
    </xf>
    <xf numFmtId="1" fontId="22" fillId="0" borderId="15" xfId="1" applyNumberFormat="1" applyFont="1" applyBorder="1" applyAlignment="1">
      <alignment horizontal="right" vertical="top"/>
    </xf>
    <xf numFmtId="0" fontId="22" fillId="0" borderId="15" xfId="1" quotePrefix="1" applyFont="1" applyFill="1" applyBorder="1" applyAlignment="1">
      <alignment vertical="top"/>
    </xf>
    <xf numFmtId="0" fontId="22" fillId="0" borderId="0" xfId="1" quotePrefix="1" applyFont="1" applyFill="1" applyBorder="1" applyAlignment="1">
      <alignment vertical="top"/>
    </xf>
    <xf numFmtId="0" fontId="26" fillId="5" borderId="15" xfId="1" applyFont="1" applyFill="1" applyBorder="1" applyAlignment="1">
      <alignment vertical="top"/>
    </xf>
    <xf numFmtId="0" fontId="26" fillId="5" borderId="0" xfId="1" applyFont="1" applyFill="1" applyBorder="1" applyAlignment="1">
      <alignment vertical="top"/>
    </xf>
    <xf numFmtId="0" fontId="20" fillId="0" borderId="0" xfId="1" applyFont="1" applyBorder="1" applyAlignment="1">
      <alignment vertical="top"/>
    </xf>
    <xf numFmtId="0" fontId="20" fillId="5" borderId="0" xfId="1" applyFont="1" applyFill="1" applyBorder="1" applyAlignment="1">
      <alignment vertical="top"/>
    </xf>
    <xf numFmtId="0" fontId="23" fillId="0" borderId="0" xfId="90" applyFont="1"/>
    <xf numFmtId="0" fontId="36" fillId="0" borderId="0" xfId="90" applyFont="1" applyAlignment="1"/>
    <xf numFmtId="0" fontId="23" fillId="0" borderId="0" xfId="90" applyFont="1" applyAlignment="1">
      <alignment horizontal="center"/>
    </xf>
    <xf numFmtId="0" fontId="23" fillId="0" borderId="40" xfId="90" applyFont="1" applyBorder="1"/>
    <xf numFmtId="0" fontId="23" fillId="0" borderId="22" xfId="90" applyFont="1" applyBorder="1"/>
    <xf numFmtId="0" fontId="23" fillId="0" borderId="44" xfId="90" applyFont="1" applyFill="1" applyBorder="1" applyAlignment="1">
      <alignment horizontal="center" vertical="center" wrapText="1"/>
    </xf>
    <xf numFmtId="0" fontId="23" fillId="0" borderId="45" xfId="90" applyFont="1" applyFill="1" applyBorder="1" applyAlignment="1">
      <alignment horizontal="center" vertical="center" wrapText="1"/>
    </xf>
    <xf numFmtId="0" fontId="23" fillId="0" borderId="39" xfId="90" applyFont="1" applyFill="1" applyBorder="1" applyAlignment="1">
      <alignment horizontal="center" vertical="center" wrapText="1"/>
    </xf>
    <xf numFmtId="0" fontId="43" fillId="0" borderId="0" xfId="90" applyFont="1" applyAlignment="1">
      <alignment horizontal="center" vertical="center" wrapText="1"/>
    </xf>
    <xf numFmtId="0" fontId="23" fillId="0" borderId="12" xfId="90" applyFont="1" applyBorder="1"/>
    <xf numFmtId="0" fontId="37" fillId="0" borderId="18" xfId="90" applyFont="1" applyBorder="1" applyAlignment="1">
      <alignment horizontal="center" wrapText="1"/>
    </xf>
    <xf numFmtId="0" fontId="37" fillId="0" borderId="17" xfId="90" applyFont="1" applyBorder="1" applyAlignment="1">
      <alignment horizontal="center" wrapText="1"/>
    </xf>
    <xf numFmtId="0" fontId="37" fillId="0" borderId="15" xfId="90" applyFont="1" applyBorder="1" applyAlignment="1">
      <alignment horizontal="center" wrapText="1"/>
    </xf>
    <xf numFmtId="0" fontId="37" fillId="0" borderId="0" xfId="90" applyFont="1" applyAlignment="1">
      <alignment horizontal="center"/>
    </xf>
    <xf numFmtId="0" fontId="37" fillId="0" borderId="19" xfId="90" applyFont="1" applyBorder="1" applyAlignment="1">
      <alignment horizontal="center" wrapText="1"/>
    </xf>
    <xf numFmtId="0" fontId="37" fillId="0" borderId="20" xfId="90" applyFont="1" applyBorder="1" applyAlignment="1">
      <alignment horizontal="center" wrapText="1"/>
    </xf>
    <xf numFmtId="0" fontId="37" fillId="0" borderId="0" xfId="90" applyFont="1" applyBorder="1" applyAlignment="1">
      <alignment horizontal="center" wrapText="1"/>
    </xf>
    <xf numFmtId="0" fontId="22" fillId="5" borderId="22" xfId="90" applyFont="1" applyFill="1" applyBorder="1"/>
    <xf numFmtId="165" fontId="22" fillId="5" borderId="19" xfId="90" applyNumberFormat="1" applyFont="1" applyFill="1" applyBorder="1" applyAlignment="1">
      <alignment horizontal="center" vertical="center"/>
    </xf>
    <xf numFmtId="165" fontId="22" fillId="5" borderId="20" xfId="90" applyNumberFormat="1" applyFont="1" applyFill="1" applyBorder="1" applyAlignment="1">
      <alignment horizontal="center" vertical="center"/>
    </xf>
    <xf numFmtId="165" fontId="22" fillId="5" borderId="0" xfId="90" applyNumberFormat="1" applyFont="1" applyFill="1" applyBorder="1" applyAlignment="1">
      <alignment horizontal="center" vertical="center"/>
    </xf>
    <xf numFmtId="167" fontId="22" fillId="5" borderId="0" xfId="90" applyNumberFormat="1" applyFont="1" applyFill="1" applyAlignment="1">
      <alignment horizontal="right" indent="3"/>
    </xf>
    <xf numFmtId="165" fontId="23" fillId="0" borderId="0" xfId="90" applyNumberFormat="1" applyFont="1"/>
    <xf numFmtId="0" fontId="23" fillId="0" borderId="22" xfId="90" applyFont="1" applyBorder="1" applyAlignment="1">
      <alignment horizontal="center"/>
    </xf>
    <xf numFmtId="0" fontId="23" fillId="0" borderId="19" xfId="90" applyFont="1" applyBorder="1" applyAlignment="1">
      <alignment horizontal="center"/>
    </xf>
    <xf numFmtId="0" fontId="23" fillId="0" borderId="20" xfId="90" applyFont="1" applyBorder="1" applyAlignment="1">
      <alignment horizontal="center"/>
    </xf>
    <xf numFmtId="0" fontId="23" fillId="0" borderId="0" xfId="90" applyFont="1" applyBorder="1" applyAlignment="1">
      <alignment horizontal="center"/>
    </xf>
    <xf numFmtId="0" fontId="22" fillId="5" borderId="46" xfId="90" applyFont="1" applyFill="1" applyBorder="1"/>
    <xf numFmtId="165" fontId="22" fillId="5" borderId="47" xfId="90" applyNumberFormat="1" applyFont="1" applyFill="1" applyBorder="1" applyAlignment="1">
      <alignment horizontal="center" vertical="center"/>
    </xf>
    <xf numFmtId="165" fontId="22" fillId="5" borderId="48" xfId="90" applyNumberFormat="1" applyFont="1" applyFill="1" applyBorder="1" applyAlignment="1">
      <alignment horizontal="center" vertical="center"/>
    </xf>
    <xf numFmtId="165" fontId="22" fillId="5" borderId="49" xfId="90" applyNumberFormat="1" applyFont="1" applyFill="1" applyBorder="1" applyAlignment="1">
      <alignment horizontal="center" vertical="center"/>
    </xf>
    <xf numFmtId="0" fontId="22" fillId="5" borderId="0" xfId="90" applyFont="1" applyFill="1" applyBorder="1"/>
    <xf numFmtId="165" fontId="22" fillId="5" borderId="0" xfId="90" applyNumberFormat="1" applyFont="1" applyFill="1" applyAlignment="1">
      <alignment horizontal="center" vertical="center"/>
    </xf>
    <xf numFmtId="0" fontId="28" fillId="5" borderId="0" xfId="90" applyFont="1" applyFill="1" applyBorder="1"/>
    <xf numFmtId="0" fontId="7" fillId="5" borderId="0" xfId="90" applyFont="1" applyFill="1" applyBorder="1"/>
    <xf numFmtId="0" fontId="6" fillId="5" borderId="0" xfId="90" applyFont="1" applyFill="1"/>
    <xf numFmtId="0" fontId="6" fillId="5" borderId="0" xfId="90" applyFont="1" applyFill="1" applyAlignment="1">
      <alignment horizontal="left"/>
    </xf>
    <xf numFmtId="0" fontId="23" fillId="5" borderId="0" xfId="90" applyFont="1" applyFill="1" applyBorder="1"/>
    <xf numFmtId="0" fontId="6" fillId="5" borderId="0" xfId="90" applyFont="1" applyFill="1" applyBorder="1"/>
    <xf numFmtId="0" fontId="6" fillId="5" borderId="0" xfId="90" applyFont="1" applyFill="1" applyBorder="1" applyAlignment="1">
      <alignment horizontal="left"/>
    </xf>
    <xf numFmtId="0" fontId="7" fillId="5" borderId="0" xfId="90" applyFont="1" applyFill="1" applyBorder="1" applyAlignment="1">
      <alignment horizontal="center"/>
    </xf>
    <xf numFmtId="0" fontId="7" fillId="5" borderId="43" xfId="90" applyFont="1" applyFill="1" applyBorder="1" applyAlignment="1"/>
    <xf numFmtId="0" fontId="7" fillId="5" borderId="0" xfId="90" applyFont="1" applyFill="1" applyBorder="1" applyAlignment="1">
      <alignment horizontal="center" vertical="center"/>
    </xf>
    <xf numFmtId="0" fontId="7" fillId="5" borderId="0" xfId="90" applyFont="1" applyFill="1" applyBorder="1" applyAlignment="1">
      <alignment horizontal="center" wrapText="1"/>
    </xf>
    <xf numFmtId="0" fontId="7" fillId="5" borderId="39" xfId="90" applyFont="1" applyFill="1" applyBorder="1" applyAlignment="1">
      <alignment horizontal="center"/>
    </xf>
    <xf numFmtId="0" fontId="22" fillId="6" borderId="0" xfId="90" applyFont="1" applyFill="1"/>
    <xf numFmtId="0" fontId="22" fillId="6" borderId="39" xfId="90" applyFont="1" applyFill="1" applyBorder="1"/>
    <xf numFmtId="0" fontId="22" fillId="6" borderId="39" xfId="90" applyFont="1" applyFill="1" applyBorder="1" applyAlignment="1">
      <alignment horizontal="center"/>
    </xf>
    <xf numFmtId="167" fontId="22" fillId="6" borderId="39" xfId="90" applyNumberFormat="1" applyFont="1" applyFill="1" applyBorder="1" applyAlignment="1">
      <alignment horizontal="center"/>
    </xf>
    <xf numFmtId="167" fontId="22" fillId="6" borderId="0" xfId="90" applyNumberFormat="1" applyFont="1" applyFill="1" applyAlignment="1">
      <alignment horizontal="center"/>
    </xf>
    <xf numFmtId="0" fontId="23" fillId="5" borderId="0" xfId="90" applyFont="1" applyFill="1"/>
    <xf numFmtId="0" fontId="22" fillId="5" borderId="0" xfId="90" applyFont="1" applyFill="1"/>
    <xf numFmtId="0" fontId="22" fillId="5" borderId="0" xfId="90" applyFont="1" applyFill="1" applyAlignment="1">
      <alignment horizontal="center"/>
    </xf>
    <xf numFmtId="167" fontId="22" fillId="5" borderId="0" xfId="90" applyNumberFormat="1" applyFont="1" applyFill="1" applyAlignment="1">
      <alignment horizontal="center"/>
    </xf>
    <xf numFmtId="0" fontId="28" fillId="5" borderId="0" xfId="90" applyFont="1" applyFill="1"/>
    <xf numFmtId="0" fontId="22" fillId="6" borderId="0" xfId="90" applyFont="1" applyFill="1" applyAlignment="1">
      <alignment horizontal="center"/>
    </xf>
    <xf numFmtId="0" fontId="22" fillId="6" borderId="15" xfId="90" applyFont="1" applyFill="1" applyBorder="1"/>
    <xf numFmtId="0" fontId="22" fillId="6" borderId="15" xfId="90" applyFont="1" applyFill="1" applyBorder="1" applyAlignment="1">
      <alignment horizontal="center"/>
    </xf>
    <xf numFmtId="167" fontId="22" fillId="6" borderId="15" xfId="90" applyNumberFormat="1" applyFont="1" applyFill="1" applyBorder="1" applyAlignment="1">
      <alignment horizontal="center"/>
    </xf>
    <xf numFmtId="0" fontId="6" fillId="5" borderId="0" xfId="90" applyFont="1" applyFill="1" applyAlignment="1">
      <alignment horizontal="center"/>
    </xf>
    <xf numFmtId="0" fontId="36" fillId="5" borderId="15" xfId="90" applyFont="1" applyFill="1" applyBorder="1" applyAlignment="1">
      <alignment horizontal="left"/>
    </xf>
    <xf numFmtId="0" fontId="7" fillId="5" borderId="15" xfId="90" applyFont="1" applyFill="1" applyBorder="1" applyAlignment="1">
      <alignment horizontal="center" vertical="center"/>
    </xf>
    <xf numFmtId="0" fontId="22" fillId="5" borderId="39" xfId="90" applyFont="1" applyFill="1" applyBorder="1"/>
    <xf numFmtId="0" fontId="22" fillId="5" borderId="39" xfId="90" applyFont="1" applyFill="1" applyBorder="1" applyAlignment="1">
      <alignment horizontal="center"/>
    </xf>
    <xf numFmtId="167" fontId="22" fillId="5" borderId="39" xfId="90" applyNumberFormat="1" applyFont="1" applyFill="1" applyBorder="1" applyAlignment="1">
      <alignment horizontal="center"/>
    </xf>
    <xf numFmtId="0" fontId="22" fillId="5" borderId="0" xfId="90" applyFont="1" applyFill="1" applyBorder="1" applyAlignment="1">
      <alignment horizontal="center"/>
    </xf>
    <xf numFmtId="167" fontId="22" fillId="5" borderId="0" xfId="90" applyNumberFormat="1" applyFont="1" applyFill="1" applyBorder="1" applyAlignment="1">
      <alignment horizontal="center"/>
    </xf>
    <xf numFmtId="0" fontId="23" fillId="5" borderId="0" xfId="90" applyFont="1" applyFill="1" applyAlignment="1">
      <alignment horizontal="center"/>
    </xf>
    <xf numFmtId="0" fontId="22" fillId="5" borderId="15" xfId="90" applyFont="1" applyFill="1" applyBorder="1"/>
    <xf numFmtId="0" fontId="22" fillId="5" borderId="15" xfId="90" applyFont="1" applyFill="1" applyBorder="1" applyAlignment="1">
      <alignment horizontal="center"/>
    </xf>
    <xf numFmtId="167" fontId="22" fillId="5" borderId="15" xfId="90" applyNumberFormat="1" applyFont="1" applyFill="1" applyBorder="1" applyAlignment="1">
      <alignment horizontal="center"/>
    </xf>
    <xf numFmtId="0" fontId="23" fillId="5" borderId="0" xfId="90" applyFont="1" applyFill="1" applyBorder="1" applyAlignment="1">
      <alignment horizontal="left" wrapText="1"/>
    </xf>
    <xf numFmtId="0" fontId="38" fillId="5" borderId="0" xfId="90" applyFont="1" applyFill="1" applyBorder="1"/>
    <xf numFmtId="0" fontId="23" fillId="5" borderId="0" xfId="90" applyFont="1" applyFill="1" applyAlignment="1">
      <alignment horizontal="left"/>
    </xf>
    <xf numFmtId="0" fontId="25" fillId="5" borderId="15" xfId="0" applyFont="1" applyFill="1" applyBorder="1" applyAlignment="1">
      <alignment horizontal="left" vertical="center"/>
    </xf>
    <xf numFmtId="0" fontId="8" fillId="0" borderId="0" xfId="85" applyFont="1"/>
    <xf numFmtId="0" fontId="22" fillId="5" borderId="0" xfId="0" applyFont="1" applyFill="1"/>
    <xf numFmtId="0" fontId="22" fillId="0" borderId="39" xfId="85" applyFont="1" applyBorder="1"/>
    <xf numFmtId="0" fontId="22" fillId="0" borderId="15" xfId="85" applyFont="1" applyBorder="1"/>
    <xf numFmtId="0" fontId="22" fillId="0" borderId="15" xfId="85" applyFont="1" applyBorder="1" applyAlignment="1">
      <alignment horizontal="centerContinuous"/>
    </xf>
    <xf numFmtId="0" fontId="22" fillId="0" borderId="39" xfId="85" applyFont="1" applyBorder="1" applyAlignment="1">
      <alignment horizontal="center"/>
    </xf>
    <xf numFmtId="0" fontId="22" fillId="0" borderId="15" xfId="85" applyFont="1" applyBorder="1" applyAlignment="1">
      <alignment horizontal="center" wrapText="1"/>
    </xf>
    <xf numFmtId="0" fontId="22" fillId="5" borderId="15"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2" fillId="5" borderId="0" xfId="85" applyFont="1" applyFill="1"/>
    <xf numFmtId="167" fontId="22" fillId="5" borderId="0" xfId="85" applyNumberFormat="1" applyFont="1" applyFill="1" applyAlignment="1">
      <alignment horizontal="right"/>
    </xf>
    <xf numFmtId="167" fontId="22" fillId="5" borderId="0" xfId="85" applyNumberFormat="1" applyFont="1" applyFill="1" applyAlignment="1">
      <alignment horizontal="right" indent="2"/>
    </xf>
    <xf numFmtId="167" fontId="22" fillId="0" borderId="15" xfId="85" applyNumberFormat="1" applyFont="1" applyBorder="1" applyAlignment="1">
      <alignment horizontal="center"/>
    </xf>
    <xf numFmtId="167" fontId="22" fillId="0" borderId="15" xfId="85" applyNumberFormat="1" applyFont="1" applyBorder="1" applyAlignment="1">
      <alignment horizontal="right" indent="2"/>
    </xf>
    <xf numFmtId="0" fontId="20" fillId="0" borderId="0" xfId="85" applyFont="1"/>
    <xf numFmtId="0" fontId="8" fillId="0" borderId="0" xfId="85" applyFont="1" applyBorder="1"/>
    <xf numFmtId="0" fontId="22" fillId="5" borderId="0" xfId="0" applyFont="1" applyFill="1" applyBorder="1"/>
    <xf numFmtId="0" fontId="20" fillId="5" borderId="0" xfId="0" applyFont="1" applyFill="1" applyBorder="1" applyAlignment="1">
      <alignment horizontal="left" wrapText="1"/>
    </xf>
    <xf numFmtId="0" fontId="20" fillId="5" borderId="15" xfId="0" applyFont="1" applyFill="1" applyBorder="1" applyAlignment="1">
      <alignment horizontal="left" wrapText="1"/>
    </xf>
    <xf numFmtId="0" fontId="22" fillId="5" borderId="39" xfId="0" applyFont="1" applyFill="1" applyBorder="1"/>
    <xf numFmtId="0" fontId="22" fillId="5" borderId="39" xfId="0" applyFont="1" applyFill="1" applyBorder="1" applyAlignment="1">
      <alignment horizontal="center" vertical="center" wrapText="1"/>
    </xf>
    <xf numFmtId="0" fontId="22" fillId="5" borderId="39" xfId="0" applyFont="1" applyFill="1" applyBorder="1" applyAlignment="1">
      <alignment horizontal="centerContinuous"/>
    </xf>
    <xf numFmtId="0" fontId="22" fillId="5" borderId="15" xfId="0" applyFont="1" applyFill="1" applyBorder="1" applyAlignment="1"/>
    <xf numFmtId="0" fontId="22" fillId="5" borderId="15" xfId="0" applyFont="1" applyFill="1" applyBorder="1"/>
    <xf numFmtId="0" fontId="22" fillId="5" borderId="0" xfId="0" applyFont="1" applyFill="1" applyBorder="1" applyAlignment="1">
      <alignment horizontal="center" vertical="center" wrapText="1"/>
    </xf>
    <xf numFmtId="0" fontId="22" fillId="5" borderId="15" xfId="0" applyFont="1" applyFill="1" applyBorder="1" applyAlignment="1">
      <alignment horizontal="center" wrapText="1"/>
    </xf>
    <xf numFmtId="0" fontId="24" fillId="5" borderId="0" xfId="0" applyFont="1" applyFill="1"/>
    <xf numFmtId="0" fontId="23" fillId="5" borderId="0" xfId="0" applyFont="1" applyFill="1" applyBorder="1"/>
    <xf numFmtId="167" fontId="22" fillId="5" borderId="0" xfId="0" applyNumberFormat="1" applyFont="1" applyFill="1" applyBorder="1" applyAlignment="1">
      <alignment horizontal="center"/>
    </xf>
    <xf numFmtId="0" fontId="22" fillId="5" borderId="0" xfId="0" applyFont="1" applyFill="1" applyBorder="1" applyAlignment="1">
      <alignment horizontal="center"/>
    </xf>
    <xf numFmtId="167" fontId="22" fillId="5" borderId="15" xfId="0" applyNumberFormat="1" applyFont="1" applyFill="1" applyBorder="1" applyAlignment="1">
      <alignment horizontal="center"/>
    </xf>
    <xf numFmtId="0" fontId="22" fillId="5" borderId="15" xfId="0" applyFont="1" applyFill="1" applyBorder="1" applyAlignment="1">
      <alignment horizontal="center"/>
    </xf>
    <xf numFmtId="0" fontId="19" fillId="5" borderId="0" xfId="0" applyFont="1" applyFill="1" applyAlignment="1">
      <alignment horizontal="left"/>
    </xf>
    <xf numFmtId="0" fontId="22" fillId="5" borderId="43" xfId="0" applyFont="1" applyFill="1" applyBorder="1" applyAlignment="1">
      <alignment horizontal="center" vertical="center" wrapText="1"/>
    </xf>
    <xf numFmtId="165" fontId="58" fillId="0" borderId="25" xfId="0" applyNumberFormat="1" applyFont="1" applyBorder="1" applyAlignment="1">
      <alignment horizontal="right"/>
    </xf>
    <xf numFmtId="165" fontId="58" fillId="0" borderId="26" xfId="0" applyNumberFormat="1" applyFont="1" applyBorder="1" applyAlignment="1">
      <alignment horizontal="right"/>
    </xf>
    <xf numFmtId="165" fontId="58" fillId="0" borderId="0" xfId="0" applyNumberFormat="1" applyFont="1" applyBorder="1" applyAlignment="1">
      <alignment horizontal="right"/>
    </xf>
    <xf numFmtId="165" fontId="58" fillId="0" borderId="20" xfId="0" applyNumberFormat="1" applyFont="1" applyBorder="1" applyAlignment="1">
      <alignment horizontal="right"/>
    </xf>
    <xf numFmtId="165" fontId="58" fillId="7" borderId="15" xfId="0" applyNumberFormat="1" applyFont="1" applyFill="1" applyBorder="1" applyAlignment="1">
      <alignment horizontal="center"/>
    </xf>
    <xf numFmtId="165" fontId="58" fillId="7" borderId="15" xfId="0" applyNumberFormat="1" applyFont="1" applyFill="1" applyBorder="1" applyAlignment="1">
      <alignment horizontal="right"/>
    </xf>
    <xf numFmtId="165" fontId="58" fillId="7" borderId="17" xfId="0" applyNumberFormat="1" applyFont="1" applyFill="1" applyBorder="1" applyAlignment="1">
      <alignment horizontal="right"/>
    </xf>
    <xf numFmtId="0" fontId="0" fillId="5" borderId="0" xfId="0" applyFill="1"/>
    <xf numFmtId="0" fontId="0" fillId="5" borderId="0" xfId="0" applyFill="1"/>
    <xf numFmtId="0" fontId="2" fillId="5" borderId="0" xfId="91" applyFill="1"/>
    <xf numFmtId="0" fontId="0" fillId="5" borderId="0" xfId="0" applyFill="1"/>
    <xf numFmtId="0" fontId="8" fillId="5" borderId="0" xfId="85" applyFill="1"/>
    <xf numFmtId="0" fontId="0" fillId="5" borderId="0" xfId="0" applyFill="1"/>
    <xf numFmtId="0" fontId="0" fillId="12" borderId="0" xfId="0" applyFill="1"/>
    <xf numFmtId="0" fontId="0" fillId="5" borderId="0" xfId="0" applyFill="1"/>
    <xf numFmtId="0" fontId="0" fillId="5" borderId="0" xfId="0" applyFill="1" applyAlignment="1">
      <alignment horizontal="center"/>
    </xf>
    <xf numFmtId="0" fontId="0" fillId="5" borderId="0" xfId="0" applyFill="1" applyBorder="1"/>
    <xf numFmtId="0" fontId="2" fillId="5" borderId="0" xfId="91" quotePrefix="1" applyFill="1"/>
    <xf numFmtId="167" fontId="2" fillId="5" borderId="0" xfId="91" applyNumberFormat="1" applyFill="1"/>
    <xf numFmtId="0" fontId="2" fillId="0" borderId="0" xfId="91"/>
    <xf numFmtId="0" fontId="6" fillId="5" borderId="0" xfId="91" applyFont="1" applyFill="1" applyAlignment="1">
      <alignment vertical="top" wrapText="1"/>
    </xf>
    <xf numFmtId="169" fontId="2" fillId="5" borderId="0" xfId="91" applyNumberFormat="1" applyFill="1"/>
    <xf numFmtId="0" fontId="8" fillId="5" borderId="0" xfId="85" applyFill="1" applyAlignment="1">
      <alignment horizontal="left" vertical="center"/>
    </xf>
    <xf numFmtId="0" fontId="8" fillId="5" borderId="0" xfId="85" applyFont="1" applyFill="1" applyAlignment="1">
      <alignment horizontal="left" vertical="center" wrapText="1"/>
    </xf>
    <xf numFmtId="0" fontId="22" fillId="5" borderId="0" xfId="85" applyFont="1" applyFill="1" applyAlignment="1">
      <alignment horizontal="left" vertical="center" wrapText="1"/>
    </xf>
    <xf numFmtId="14" fontId="20" fillId="5" borderId="0" xfId="85" applyNumberFormat="1" applyFont="1" applyFill="1" applyBorder="1" applyAlignment="1">
      <alignment horizontal="left"/>
    </xf>
    <xf numFmtId="0" fontId="8" fillId="5" borderId="0" xfId="85" applyFont="1" applyFill="1"/>
    <xf numFmtId="0" fontId="22" fillId="5" borderId="0" xfId="89" applyFont="1" applyFill="1" applyBorder="1"/>
    <xf numFmtId="0" fontId="22" fillId="5" borderId="0" xfId="89" applyFont="1" applyFill="1"/>
    <xf numFmtId="0" fontId="24" fillId="5" borderId="0" xfId="89" applyFont="1" applyFill="1" applyBorder="1"/>
    <xf numFmtId="0" fontId="24" fillId="5" borderId="39" xfId="89" applyFont="1" applyFill="1" applyBorder="1" applyAlignment="1">
      <alignment vertical="center"/>
    </xf>
    <xf numFmtId="0" fontId="24" fillId="5" borderId="15" xfId="89" applyFont="1" applyFill="1" applyBorder="1" applyAlignment="1">
      <alignment horizontal="center" wrapText="1"/>
    </xf>
    <xf numFmtId="0" fontId="24" fillId="5" borderId="15" xfId="89" applyFont="1" applyFill="1" applyBorder="1" applyAlignment="1">
      <alignment horizontal="center" vertical="center"/>
    </xf>
    <xf numFmtId="0" fontId="24" fillId="5" borderId="43" xfId="89" applyFont="1" applyFill="1" applyBorder="1" applyAlignment="1">
      <alignment horizontal="center" vertical="center"/>
    </xf>
    <xf numFmtId="0" fontId="24" fillId="5" borderId="0" xfId="89" applyFont="1" applyFill="1" applyBorder="1" applyAlignment="1">
      <alignment horizontal="center" wrapText="1"/>
    </xf>
    <xf numFmtId="0" fontId="24" fillId="5" borderId="0" xfId="89" applyFont="1" applyFill="1" applyBorder="1" applyAlignment="1">
      <alignment horizontal="center"/>
    </xf>
    <xf numFmtId="0" fontId="22" fillId="5" borderId="0" xfId="89" applyFont="1" applyFill="1" applyBorder="1" applyAlignment="1">
      <alignment horizontal="left" vertical="center"/>
    </xf>
    <xf numFmtId="0" fontId="22" fillId="5" borderId="0" xfId="89" applyFont="1" applyFill="1" applyBorder="1" applyAlignment="1">
      <alignment horizontal="center" vertical="center" wrapText="1"/>
    </xf>
    <xf numFmtId="0" fontId="22" fillId="5" borderId="0" xfId="89" applyFont="1" applyFill="1" applyBorder="1" applyAlignment="1">
      <alignment horizontal="center" vertical="center"/>
    </xf>
    <xf numFmtId="0" fontId="22" fillId="5" borderId="0" xfId="89" applyFont="1" applyFill="1" applyBorder="1" applyAlignment="1">
      <alignment vertical="center"/>
    </xf>
    <xf numFmtId="0" fontId="22" fillId="5" borderId="0" xfId="89" applyFont="1" applyFill="1" applyAlignment="1">
      <alignment vertical="center"/>
    </xf>
    <xf numFmtId="0" fontId="22" fillId="5" borderId="0" xfId="89" applyFont="1" applyFill="1" applyBorder="1" applyAlignment="1">
      <alignment horizontal="left" indent="2"/>
    </xf>
    <xf numFmtId="170" fontId="22" fillId="5" borderId="0" xfId="92" applyNumberFormat="1" applyFont="1" applyFill="1" applyBorder="1" applyAlignment="1">
      <alignment horizontal="right"/>
    </xf>
    <xf numFmtId="0" fontId="22" fillId="5" borderId="0" xfId="89" applyFont="1" applyFill="1" applyBorder="1" applyAlignment="1">
      <alignment horizontal="right"/>
    </xf>
    <xf numFmtId="1" fontId="22" fillId="5" borderId="0" xfId="89" applyNumberFormat="1" applyFont="1" applyFill="1" applyBorder="1" applyAlignment="1">
      <alignment horizontal="right"/>
    </xf>
    <xf numFmtId="0" fontId="24" fillId="5" borderId="0" xfId="89" applyFont="1" applyFill="1" applyBorder="1" applyAlignment="1"/>
    <xf numFmtId="0" fontId="22" fillId="5" borderId="15" xfId="89" applyFont="1" applyFill="1" applyBorder="1" applyAlignment="1">
      <alignment horizontal="left" indent="2"/>
    </xf>
    <xf numFmtId="0" fontId="22" fillId="5" borderId="15" xfId="89" applyFont="1" applyFill="1" applyBorder="1" applyAlignment="1">
      <alignment horizontal="right"/>
    </xf>
    <xf numFmtId="0" fontId="22" fillId="5" borderId="15" xfId="89" applyFont="1" applyFill="1" applyBorder="1"/>
    <xf numFmtId="0" fontId="6" fillId="5" borderId="0" xfId="91" applyFont="1" applyFill="1"/>
    <xf numFmtId="0" fontId="7" fillId="5" borderId="0" xfId="91" applyFont="1" applyFill="1" applyBorder="1" applyAlignment="1">
      <alignment vertical="center" wrapText="1"/>
    </xf>
    <xf numFmtId="0" fontId="7" fillId="5" borderId="0" xfId="91" applyFont="1" applyFill="1" applyBorder="1" applyAlignment="1">
      <alignment horizontal="center" vertical="center" wrapText="1"/>
    </xf>
    <xf numFmtId="0" fontId="7" fillId="5" borderId="2" xfId="91" applyFont="1" applyFill="1" applyBorder="1" applyAlignment="1">
      <alignment vertical="center"/>
    </xf>
    <xf numFmtId="170" fontId="6" fillId="5" borderId="2" xfId="93" applyNumberFormat="1" applyFont="1" applyFill="1" applyBorder="1" applyAlignment="1">
      <alignment horizontal="center" vertical="center" wrapText="1"/>
    </xf>
    <xf numFmtId="0" fontId="6" fillId="5" borderId="7" xfId="91" applyFont="1" applyFill="1" applyBorder="1" applyAlignment="1">
      <alignment vertical="center" wrapText="1"/>
    </xf>
    <xf numFmtId="0" fontId="6" fillId="5" borderId="0" xfId="91" applyFont="1" applyFill="1" applyAlignment="1">
      <alignment vertical="center" wrapText="1"/>
    </xf>
    <xf numFmtId="0" fontId="6" fillId="5" borderId="0" xfId="91" applyFont="1" applyFill="1" applyAlignment="1">
      <alignment horizontal="center" vertical="center" wrapText="1"/>
    </xf>
    <xf numFmtId="0" fontId="6" fillId="5" borderId="0" xfId="91" applyFont="1" applyFill="1" applyAlignment="1">
      <alignment horizontal="center" wrapText="1"/>
    </xf>
    <xf numFmtId="0" fontId="6" fillId="5" borderId="0" xfId="91" applyFont="1" applyFill="1" applyBorder="1"/>
    <xf numFmtId="0" fontId="6" fillId="5" borderId="0" xfId="91" applyFont="1" applyFill="1" applyBorder="1" applyAlignment="1">
      <alignment vertical="center" wrapText="1"/>
    </xf>
    <xf numFmtId="0" fontId="6" fillId="5" borderId="0" xfId="91" applyFont="1" applyFill="1" applyBorder="1" applyAlignment="1">
      <alignment horizontal="center" vertical="center" wrapText="1"/>
    </xf>
    <xf numFmtId="0" fontId="6" fillId="5" borderId="39" xfId="91" applyFont="1" applyFill="1" applyBorder="1" applyAlignment="1">
      <alignment vertical="center" wrapText="1"/>
    </xf>
    <xf numFmtId="0" fontId="6" fillId="5" borderId="39" xfId="91" applyFont="1" applyFill="1" applyBorder="1" applyAlignment="1">
      <alignment horizontal="center" vertical="center" wrapText="1"/>
    </xf>
    <xf numFmtId="0" fontId="77" fillId="5" borderId="0" xfId="91" applyFont="1" applyFill="1" applyBorder="1" applyAlignment="1">
      <alignment vertical="center" wrapText="1"/>
    </xf>
    <xf numFmtId="0" fontId="6" fillId="5" borderId="0" xfId="91" applyFont="1" applyFill="1" applyBorder="1" applyAlignment="1">
      <alignment horizontal="center"/>
    </xf>
    <xf numFmtId="0" fontId="6" fillId="5" borderId="15" xfId="91" applyFont="1" applyFill="1" applyBorder="1"/>
    <xf numFmtId="0" fontId="6" fillId="5" borderId="15" xfId="91" applyFont="1" applyFill="1" applyBorder="1" applyAlignment="1">
      <alignment horizontal="center"/>
    </xf>
    <xf numFmtId="0" fontId="79" fillId="0" borderId="0" xfId="85" applyFont="1"/>
    <xf numFmtId="0" fontId="8" fillId="5" borderId="0" xfId="85" applyFill="1" applyBorder="1"/>
    <xf numFmtId="0" fontId="8" fillId="5" borderId="2" xfId="85" applyFont="1" applyFill="1" applyBorder="1"/>
    <xf numFmtId="0" fontId="20" fillId="5" borderId="0" xfId="85" applyFont="1" applyFill="1" applyBorder="1"/>
    <xf numFmtId="0" fontId="8" fillId="5" borderId="0" xfId="85" applyFont="1" applyFill="1" applyBorder="1"/>
    <xf numFmtId="0" fontId="8" fillId="5" borderId="0" xfId="85" applyFont="1" applyFill="1" applyBorder="1" applyAlignment="1">
      <alignment horizontal="center"/>
    </xf>
    <xf numFmtId="0" fontId="8" fillId="5" borderId="0" xfId="85" quotePrefix="1" applyFont="1" applyFill="1" applyBorder="1" applyAlignment="1">
      <alignment horizontal="center"/>
    </xf>
    <xf numFmtId="0" fontId="8" fillId="5" borderId="7" xfId="85" applyFont="1" applyFill="1" applyBorder="1"/>
    <xf numFmtId="0" fontId="8" fillId="5" borderId="7" xfId="85" quotePrefix="1" applyNumberFormat="1" applyFont="1" applyFill="1" applyBorder="1" applyAlignment="1">
      <alignment horizontal="center"/>
    </xf>
    <xf numFmtId="0" fontId="8" fillId="5" borderId="0" xfId="85" applyNumberFormat="1" applyFont="1" applyFill="1" applyBorder="1" applyAlignment="1">
      <alignment horizontal="center"/>
    </xf>
    <xf numFmtId="0" fontId="8" fillId="5" borderId="0" xfId="85" applyNumberFormat="1" applyFont="1" applyFill="1" applyAlignment="1">
      <alignment horizontal="center"/>
    </xf>
    <xf numFmtId="0" fontId="8" fillId="5" borderId="39" xfId="85" applyFont="1" applyFill="1" applyBorder="1"/>
    <xf numFmtId="0" fontId="8" fillId="5" borderId="39" xfId="85" applyNumberFormat="1" applyFont="1" applyFill="1" applyBorder="1" applyAlignment="1">
      <alignment horizontal="center"/>
    </xf>
    <xf numFmtId="0" fontId="26" fillId="5" borderId="0" xfId="85" applyFont="1" applyFill="1" applyBorder="1"/>
    <xf numFmtId="0" fontId="8" fillId="5" borderId="15" xfId="85" applyFont="1" applyFill="1" applyBorder="1"/>
    <xf numFmtId="0" fontId="8" fillId="5" borderId="15" xfId="85" applyNumberFormat="1" applyFont="1" applyFill="1" applyBorder="1" applyAlignment="1">
      <alignment horizontal="center"/>
    </xf>
    <xf numFmtId="0" fontId="19" fillId="5" borderId="39" xfId="85" applyNumberFormat="1" applyFont="1" applyFill="1" applyBorder="1" applyAlignment="1"/>
    <xf numFmtId="0" fontId="19" fillId="5" borderId="0" xfId="85" applyNumberFormat="1" applyFont="1" applyFill="1" applyBorder="1" applyAlignment="1"/>
    <xf numFmtId="0" fontId="8" fillId="5" borderId="0" xfId="85" applyNumberFormat="1" applyFont="1" applyFill="1"/>
    <xf numFmtId="0" fontId="8" fillId="5" borderId="0" xfId="85" applyFont="1" applyFill="1" applyAlignment="1"/>
    <xf numFmtId="170" fontId="6" fillId="5" borderId="7" xfId="93" applyNumberFormat="1" applyFont="1" applyFill="1" applyBorder="1" applyAlignment="1">
      <alignment horizontal="center" vertical="top" wrapText="1"/>
    </xf>
    <xf numFmtId="0" fontId="7" fillId="5" borderId="0" xfId="91" applyFont="1" applyFill="1" applyAlignment="1">
      <alignment horizontal="center" vertical="center" wrapText="1"/>
    </xf>
    <xf numFmtId="0" fontId="2" fillId="5" borderId="2" xfId="91" applyFill="1" applyBorder="1" applyAlignment="1"/>
    <xf numFmtId="170" fontId="6" fillId="5" borderId="7" xfId="93" quotePrefix="1" applyNumberFormat="1" applyFont="1" applyFill="1" applyBorder="1" applyAlignment="1">
      <alignment horizontal="center" vertical="center" wrapText="1"/>
    </xf>
    <xf numFmtId="0" fontId="6" fillId="5" borderId="15" xfId="91" applyFont="1" applyFill="1" applyBorder="1" applyAlignment="1">
      <alignment vertical="center" wrapText="1"/>
    </xf>
    <xf numFmtId="0" fontId="6" fillId="5" borderId="15" xfId="91" applyFont="1" applyFill="1" applyBorder="1" applyAlignment="1">
      <alignment horizontal="center" vertical="center" wrapText="1"/>
    </xf>
    <xf numFmtId="0" fontId="20" fillId="5" borderId="15" xfId="89" applyFont="1" applyFill="1" applyBorder="1" applyAlignment="1">
      <alignment vertical="top"/>
    </xf>
    <xf numFmtId="0" fontId="2" fillId="5" borderId="0" xfId="91" applyFont="1" applyFill="1"/>
    <xf numFmtId="0" fontId="7" fillId="5" borderId="0" xfId="91" applyFont="1" applyFill="1" applyBorder="1"/>
    <xf numFmtId="0" fontId="6" fillId="5" borderId="0" xfId="91" applyFont="1" applyFill="1" applyAlignment="1">
      <alignment horizontal="right"/>
    </xf>
    <xf numFmtId="0" fontId="6" fillId="5" borderId="2" xfId="91" applyFont="1" applyFill="1" applyBorder="1" applyAlignment="1">
      <alignment horizontal="left"/>
    </xf>
    <xf numFmtId="171" fontId="6" fillId="5" borderId="0" xfId="91" applyNumberFormat="1" applyFont="1" applyFill="1" applyBorder="1" applyAlignment="1">
      <alignment horizontal="center"/>
    </xf>
    <xf numFmtId="0" fontId="6" fillId="5" borderId="7" xfId="91" applyFont="1" applyFill="1" applyBorder="1"/>
    <xf numFmtId="171" fontId="6" fillId="5" borderId="7" xfId="91" applyNumberFormat="1" applyFont="1" applyFill="1" applyBorder="1" applyAlignment="1">
      <alignment horizontal="right"/>
    </xf>
    <xf numFmtId="172" fontId="6" fillId="5" borderId="0" xfId="91" applyNumberFormat="1" applyFont="1" applyFill="1" applyAlignment="1">
      <alignment horizontal="center"/>
    </xf>
    <xf numFmtId="0" fontId="6" fillId="5" borderId="0" xfId="91" quotePrefix="1" applyFont="1" applyFill="1" applyAlignment="1">
      <alignment horizontal="center"/>
    </xf>
    <xf numFmtId="0" fontId="6" fillId="5" borderId="0" xfId="91" applyFont="1" applyFill="1" applyAlignment="1">
      <alignment horizontal="center"/>
    </xf>
    <xf numFmtId="172" fontId="6" fillId="5" borderId="0" xfId="91" quotePrefix="1" applyNumberFormat="1" applyFont="1" applyFill="1" applyAlignment="1">
      <alignment horizontal="center"/>
    </xf>
    <xf numFmtId="0" fontId="6" fillId="5" borderId="39" xfId="91" applyFont="1" applyFill="1" applyBorder="1"/>
    <xf numFmtId="170" fontId="6" fillId="5" borderId="39" xfId="93" applyNumberFormat="1" applyFont="1" applyFill="1" applyBorder="1" applyAlignment="1">
      <alignment horizontal="center"/>
    </xf>
    <xf numFmtId="0" fontId="77" fillId="5" borderId="0" xfId="91" applyFont="1" applyFill="1" applyBorder="1"/>
    <xf numFmtId="167" fontId="6" fillId="5" borderId="0" xfId="91" applyNumberFormat="1" applyFont="1" applyFill="1"/>
    <xf numFmtId="2" fontId="6" fillId="5" borderId="0" xfId="91" applyNumberFormat="1" applyFont="1" applyFill="1"/>
    <xf numFmtId="0" fontId="82" fillId="5" borderId="0" xfId="91" applyFont="1" applyFill="1" applyBorder="1" applyAlignment="1">
      <alignment vertical="center"/>
    </xf>
    <xf numFmtId="0" fontId="82" fillId="5" borderId="7" xfId="91" applyFont="1" applyFill="1" applyBorder="1" applyAlignment="1">
      <alignment vertical="center"/>
    </xf>
    <xf numFmtId="0" fontId="82" fillId="5" borderId="0" xfId="91" applyFont="1" applyFill="1" applyAlignment="1">
      <alignment vertical="center"/>
    </xf>
    <xf numFmtId="0" fontId="82" fillId="5" borderId="39" xfId="91" applyFont="1" applyFill="1" applyBorder="1" applyAlignment="1">
      <alignment vertical="center"/>
    </xf>
    <xf numFmtId="0" fontId="82" fillId="5" borderId="15" xfId="91" applyFont="1" applyFill="1" applyBorder="1" applyAlignment="1">
      <alignment vertical="center"/>
    </xf>
    <xf numFmtId="0" fontId="7" fillId="5" borderId="0" xfId="91" applyFont="1" applyFill="1"/>
    <xf numFmtId="0" fontId="2" fillId="5" borderId="0" xfId="91" applyFill="1" applyBorder="1"/>
    <xf numFmtId="0" fontId="6" fillId="5" borderId="2" xfId="91" applyFont="1" applyFill="1" applyBorder="1" applyAlignment="1"/>
    <xf numFmtId="0" fontId="6" fillId="5" borderId="0" xfId="91" applyFont="1" applyFill="1" applyBorder="1" applyAlignment="1"/>
    <xf numFmtId="172" fontId="6" fillId="5" borderId="0" xfId="91" applyNumberFormat="1" applyFont="1" applyFill="1" applyAlignment="1">
      <alignment horizontal="right"/>
    </xf>
    <xf numFmtId="172" fontId="6" fillId="5" borderId="0" xfId="91" applyNumberFormat="1" applyFont="1" applyFill="1"/>
    <xf numFmtId="0" fontId="8" fillId="5" borderId="0" xfId="91" applyFont="1" applyFill="1"/>
    <xf numFmtId="0" fontId="6" fillId="5" borderId="0" xfId="91" applyFont="1" applyFill="1" applyAlignment="1">
      <alignment horizontal="right" vertical="center"/>
    </xf>
    <xf numFmtId="172" fontId="6" fillId="5" borderId="0" xfId="91" applyNumberFormat="1" applyFont="1" applyFill="1" applyAlignment="1">
      <alignment horizontal="right" vertical="center"/>
    </xf>
    <xf numFmtId="170" fontId="6" fillId="5" borderId="39" xfId="93" applyNumberFormat="1" applyFont="1" applyFill="1" applyBorder="1" applyAlignment="1">
      <alignment horizontal="center" vertical="center"/>
    </xf>
    <xf numFmtId="0" fontId="35" fillId="5" borderId="0" xfId="91" applyFont="1" applyFill="1"/>
    <xf numFmtId="171" fontId="6" fillId="5" borderId="7" xfId="91" quotePrefix="1" applyNumberFormat="1" applyFont="1" applyFill="1" applyBorder="1" applyAlignment="1">
      <alignment horizontal="center" vertical="center"/>
    </xf>
    <xf numFmtId="171" fontId="6" fillId="5" borderId="0" xfId="91" applyNumberFormat="1" applyFont="1" applyFill="1" applyBorder="1" applyAlignment="1">
      <alignment horizontal="right"/>
    </xf>
    <xf numFmtId="0" fontId="6" fillId="5" borderId="39" xfId="91" applyFont="1" applyFill="1" applyBorder="1" applyAlignment="1">
      <alignment horizontal="right"/>
    </xf>
    <xf numFmtId="0" fontId="77" fillId="5" borderId="15" xfId="91" applyFont="1" applyFill="1" applyBorder="1"/>
    <xf numFmtId="0" fontId="6" fillId="5" borderId="15" xfId="91" applyFont="1" applyFill="1" applyBorder="1" applyAlignment="1">
      <alignment horizontal="right"/>
    </xf>
    <xf numFmtId="0" fontId="7" fillId="5" borderId="2" xfId="91" applyFont="1" applyFill="1" applyBorder="1" applyAlignment="1"/>
    <xf numFmtId="0" fontId="82" fillId="5" borderId="7" xfId="91" quotePrefix="1" applyFont="1" applyFill="1" applyBorder="1" applyAlignment="1">
      <alignment horizontal="center" vertical="top"/>
    </xf>
    <xf numFmtId="0" fontId="82" fillId="5" borderId="0" xfId="91" applyFont="1" applyFill="1" applyAlignment="1">
      <alignment horizontal="center" vertical="center"/>
    </xf>
    <xf numFmtId="0" fontId="82" fillId="5" borderId="39" xfId="91" applyFont="1" applyFill="1" applyBorder="1" applyAlignment="1">
      <alignment horizontal="center" vertical="center"/>
    </xf>
    <xf numFmtId="0" fontId="82" fillId="5" borderId="0" xfId="91" applyFont="1" applyFill="1" applyBorder="1" applyAlignment="1">
      <alignment horizontal="center" vertical="center"/>
    </xf>
    <xf numFmtId="0" fontId="82" fillId="5" borderId="15" xfId="91" applyFont="1" applyFill="1" applyBorder="1" applyAlignment="1">
      <alignment horizontal="center" vertical="center"/>
    </xf>
    <xf numFmtId="0" fontId="6" fillId="5" borderId="0" xfId="91" applyFont="1" applyFill="1" applyBorder="1" applyAlignment="1">
      <alignment vertical="center"/>
    </xf>
    <xf numFmtId="0" fontId="2" fillId="5" borderId="0" xfId="91" applyFill="1" applyBorder="1" applyAlignment="1">
      <alignment vertical="top"/>
    </xf>
    <xf numFmtId="0" fontId="6" fillId="5" borderId="15" xfId="91" applyFont="1" applyFill="1" applyBorder="1" applyAlignment="1">
      <alignment vertical="top"/>
    </xf>
    <xf numFmtId="171" fontId="6" fillId="5" borderId="15" xfId="91" applyNumberFormat="1" applyFont="1" applyFill="1" applyBorder="1" applyAlignment="1">
      <alignment horizontal="center" vertical="top"/>
    </xf>
    <xf numFmtId="0" fontId="6" fillId="5" borderId="0" xfId="91" applyFont="1" applyFill="1" applyBorder="1" applyAlignment="1">
      <alignment vertical="top"/>
    </xf>
    <xf numFmtId="0" fontId="2" fillId="5" borderId="0" xfId="91" applyFill="1" applyAlignment="1">
      <alignment vertical="top"/>
    </xf>
    <xf numFmtId="0" fontId="20" fillId="5" borderId="0" xfId="91" applyNumberFormat="1" applyFont="1" applyFill="1" applyAlignment="1"/>
    <xf numFmtId="0" fontId="6" fillId="5" borderId="2" xfId="91" applyFont="1" applyFill="1" applyBorder="1"/>
    <xf numFmtId="170" fontId="6" fillId="5" borderId="2" xfId="93" applyNumberFormat="1" applyFont="1" applyFill="1" applyBorder="1" applyAlignment="1">
      <alignment horizontal="center"/>
    </xf>
    <xf numFmtId="170" fontId="6" fillId="5" borderId="2" xfId="93" applyNumberFormat="1" applyFont="1" applyFill="1" applyBorder="1" applyAlignment="1">
      <alignment horizontal="center" vertical="center"/>
    </xf>
    <xf numFmtId="170" fontId="6" fillId="5" borderId="0" xfId="93" quotePrefix="1" applyNumberFormat="1" applyFont="1" applyFill="1" applyBorder="1" applyAlignment="1">
      <alignment horizontal="center"/>
    </xf>
    <xf numFmtId="0" fontId="6" fillId="0" borderId="0" xfId="91" applyFont="1" applyFill="1"/>
    <xf numFmtId="170" fontId="6" fillId="5" borderId="7" xfId="93" quotePrefix="1" applyNumberFormat="1" applyFont="1" applyFill="1" applyBorder="1" applyAlignment="1">
      <alignment horizontal="center"/>
    </xf>
    <xf numFmtId="0" fontId="6" fillId="5" borderId="0" xfId="91" applyNumberFormat="1" applyFont="1" applyFill="1" applyBorder="1" applyAlignment="1">
      <alignment horizontal="center"/>
    </xf>
    <xf numFmtId="0" fontId="6" fillId="5" borderId="0" xfId="91" applyNumberFormat="1" applyFont="1" applyFill="1" applyAlignment="1">
      <alignment horizontal="center"/>
    </xf>
    <xf numFmtId="0" fontId="6" fillId="5" borderId="0" xfId="91" quotePrefix="1" applyNumberFormat="1" applyFont="1" applyFill="1" applyAlignment="1">
      <alignment horizontal="center"/>
    </xf>
    <xf numFmtId="3" fontId="6" fillId="5" borderId="39" xfId="91" applyNumberFormat="1" applyFont="1" applyFill="1" applyBorder="1" applyAlignment="1">
      <alignment horizontal="center"/>
    </xf>
    <xf numFmtId="0" fontId="6" fillId="5" borderId="15" xfId="91" applyNumberFormat="1" applyFont="1" applyFill="1" applyBorder="1" applyAlignment="1">
      <alignment horizontal="center"/>
    </xf>
    <xf numFmtId="0" fontId="6" fillId="5" borderId="0" xfId="91" applyNumberFormat="1" applyFont="1" applyFill="1"/>
    <xf numFmtId="0" fontId="74" fillId="5" borderId="15" xfId="91" applyFont="1" applyFill="1" applyBorder="1"/>
    <xf numFmtId="0" fontId="2" fillId="5" borderId="0" xfId="91" applyFill="1" applyAlignment="1">
      <alignment horizontal="center"/>
    </xf>
    <xf numFmtId="0" fontId="2" fillId="5" borderId="0" xfId="91" quotePrefix="1" applyFill="1" applyAlignment="1">
      <alignment horizontal="center"/>
    </xf>
    <xf numFmtId="49" fontId="7" fillId="5" borderId="2" xfId="91" applyNumberFormat="1" applyFont="1" applyFill="1" applyBorder="1"/>
    <xf numFmtId="49" fontId="6" fillId="5" borderId="2" xfId="91" applyNumberFormat="1" applyFont="1" applyFill="1" applyBorder="1"/>
    <xf numFmtId="49" fontId="2" fillId="5" borderId="0" xfId="91" applyNumberFormat="1" applyFill="1" applyBorder="1"/>
    <xf numFmtId="49" fontId="6" fillId="5" borderId="7" xfId="91" applyNumberFormat="1" applyFont="1" applyFill="1" applyBorder="1"/>
    <xf numFmtId="49" fontId="6" fillId="5" borderId="7" xfId="93" applyNumberFormat="1" applyFont="1" applyFill="1" applyBorder="1" applyAlignment="1">
      <alignment horizontal="center" vertical="center"/>
    </xf>
    <xf numFmtId="49" fontId="6" fillId="5" borderId="0" xfId="91" applyNumberFormat="1" applyFont="1" applyFill="1"/>
    <xf numFmtId="49" fontId="2" fillId="5" borderId="0" xfId="91" applyNumberFormat="1" applyFill="1"/>
    <xf numFmtId="49" fontId="6" fillId="5" borderId="0" xfId="91" applyNumberFormat="1" applyFont="1" applyFill="1" applyAlignment="1">
      <alignment horizontal="right"/>
    </xf>
    <xf numFmtId="49" fontId="2" fillId="5" borderId="0" xfId="91" applyNumberFormat="1" applyFill="1" applyAlignment="1">
      <alignment horizontal="center"/>
    </xf>
    <xf numFmtId="49" fontId="6" fillId="5" borderId="0" xfId="91" applyNumberFormat="1" applyFont="1" applyFill="1" applyBorder="1"/>
    <xf numFmtId="49" fontId="6" fillId="5" borderId="15" xfId="91" applyNumberFormat="1" applyFont="1" applyFill="1" applyBorder="1"/>
    <xf numFmtId="0" fontId="35" fillId="5" borderId="0" xfId="91" applyNumberFormat="1" applyFont="1" applyFill="1"/>
    <xf numFmtId="49" fontId="2" fillId="5" borderId="0" xfId="91" applyNumberFormat="1" applyFont="1" applyFill="1"/>
    <xf numFmtId="49" fontId="6" fillId="5" borderId="0" xfId="91" applyNumberFormat="1" applyFont="1" applyFill="1" applyBorder="1" applyAlignment="1">
      <alignment horizontal="center"/>
    </xf>
    <xf numFmtId="49" fontId="6" fillId="5" borderId="15" xfId="91" applyNumberFormat="1" applyFont="1" applyFill="1" applyBorder="1" applyAlignment="1">
      <alignment horizontal="center"/>
    </xf>
    <xf numFmtId="49" fontId="6" fillId="5" borderId="0" xfId="91" applyNumberFormat="1" applyFont="1" applyFill="1" applyAlignment="1">
      <alignment horizontal="center"/>
    </xf>
    <xf numFmtId="49" fontId="6" fillId="5" borderId="0" xfId="91" quotePrefix="1" applyNumberFormat="1" applyFont="1" applyFill="1" applyAlignment="1">
      <alignment horizontal="center"/>
    </xf>
    <xf numFmtId="49" fontId="6" fillId="5" borderId="0" xfId="93" applyNumberFormat="1" applyFont="1" applyFill="1" applyAlignment="1">
      <alignment horizontal="center"/>
    </xf>
    <xf numFmtId="0" fontId="35" fillId="5" borderId="0" xfId="91" applyFont="1" applyFill="1" applyBorder="1" applyAlignment="1">
      <alignment vertical="top" wrapText="1"/>
    </xf>
    <xf numFmtId="0" fontId="7" fillId="5" borderId="0" xfId="91" applyFont="1" applyFill="1" applyBorder="1" applyAlignment="1">
      <alignment wrapText="1"/>
    </xf>
    <xf numFmtId="0" fontId="28" fillId="5" borderId="0" xfId="91" applyFont="1" applyFill="1"/>
    <xf numFmtId="0" fontId="36" fillId="5" borderId="0" xfId="91" applyFont="1" applyFill="1" applyBorder="1"/>
    <xf numFmtId="0" fontId="86" fillId="5" borderId="0" xfId="91" applyFont="1" applyFill="1" applyBorder="1"/>
    <xf numFmtId="0" fontId="36" fillId="5" borderId="43" xfId="91" applyFont="1" applyFill="1" applyBorder="1" applyAlignment="1">
      <alignment horizontal="left"/>
    </xf>
    <xf numFmtId="0" fontId="36" fillId="5" borderId="43" xfId="91" applyFont="1" applyFill="1" applyBorder="1" applyAlignment="1">
      <alignment horizontal="center"/>
    </xf>
    <xf numFmtId="0" fontId="28" fillId="5" borderId="0" xfId="91" applyFont="1" applyFill="1" applyBorder="1" applyAlignment="1">
      <alignment horizontal="left"/>
    </xf>
    <xf numFmtId="167" fontId="28" fillId="5" borderId="0" xfId="91" applyNumberFormat="1" applyFont="1" applyFill="1" applyBorder="1" applyAlignment="1">
      <alignment horizontal="center"/>
    </xf>
    <xf numFmtId="0" fontId="28" fillId="5" borderId="0" xfId="91" applyFont="1" applyFill="1" applyBorder="1" applyAlignment="1">
      <alignment horizontal="left" indent="3"/>
    </xf>
    <xf numFmtId="0" fontId="28" fillId="5" borderId="15" xfId="91" applyFont="1" applyFill="1" applyBorder="1" applyAlignment="1">
      <alignment horizontal="left" vertical="top"/>
    </xf>
    <xf numFmtId="167" fontId="28" fillId="5" borderId="15" xfId="91" applyNumberFormat="1" applyFont="1" applyFill="1" applyBorder="1" applyAlignment="1">
      <alignment horizontal="center" vertical="top"/>
    </xf>
    <xf numFmtId="0" fontId="86" fillId="5" borderId="0" xfId="91" applyFont="1" applyFill="1"/>
    <xf numFmtId="0" fontId="43" fillId="5" borderId="0" xfId="91" applyFont="1" applyFill="1" applyBorder="1" applyAlignment="1">
      <alignment horizontal="center" vertical="center" wrapText="1"/>
    </xf>
    <xf numFmtId="0" fontId="28" fillId="5" borderId="0" xfId="91" applyFont="1" applyFill="1" applyBorder="1"/>
    <xf numFmtId="0" fontId="43" fillId="5" borderId="15" xfId="91" applyFont="1" applyFill="1" applyBorder="1" applyAlignment="1">
      <alignment horizontal="center" vertical="center" wrapText="1"/>
    </xf>
    <xf numFmtId="0" fontId="23" fillId="5" borderId="0" xfId="91" applyFont="1" applyFill="1" applyBorder="1" applyAlignment="1">
      <alignment horizontal="left" vertical="center" wrapText="1" indent="1"/>
    </xf>
    <xf numFmtId="1" fontId="23" fillId="5" borderId="0" xfId="91" applyNumberFormat="1" applyFont="1" applyFill="1" applyBorder="1" applyAlignment="1">
      <alignment horizontal="center" vertical="center"/>
    </xf>
    <xf numFmtId="0" fontId="75" fillId="5" borderId="0" xfId="91" applyFont="1" applyFill="1"/>
    <xf numFmtId="0" fontId="23" fillId="5" borderId="15" xfId="91" applyFont="1" applyFill="1" applyBorder="1" applyAlignment="1">
      <alignment horizontal="left" vertical="center" wrapText="1" indent="1"/>
    </xf>
    <xf numFmtId="1" fontId="23" fillId="5" borderId="15" xfId="91" applyNumberFormat="1" applyFont="1" applyFill="1" applyBorder="1" applyAlignment="1">
      <alignment horizontal="center" vertical="center"/>
    </xf>
    <xf numFmtId="0" fontId="6" fillId="5" borderId="0" xfId="91" applyFont="1" applyFill="1" applyBorder="1" applyAlignment="1">
      <alignment horizontal="right" vertical="center"/>
    </xf>
    <xf numFmtId="0" fontId="0" fillId="5" borderId="15" xfId="0" applyFill="1" applyBorder="1"/>
    <xf numFmtId="0" fontId="8" fillId="5" borderId="15" xfId="0" applyFont="1" applyFill="1" applyBorder="1"/>
    <xf numFmtId="0" fontId="0" fillId="12" borderId="15" xfId="0" applyFill="1" applyBorder="1"/>
    <xf numFmtId="0" fontId="0" fillId="5" borderId="15" xfId="0" applyFill="1" applyBorder="1" applyAlignment="1">
      <alignment horizontal="left"/>
    </xf>
    <xf numFmtId="0" fontId="6" fillId="5" borderId="0" xfId="0" applyFont="1" applyFill="1"/>
    <xf numFmtId="0" fontId="6" fillId="5" borderId="15" xfId="0" applyFont="1" applyFill="1" applyBorder="1"/>
    <xf numFmtId="0" fontId="6" fillId="5" borderId="0" xfId="0" applyFont="1" applyFill="1" applyBorder="1"/>
    <xf numFmtId="0" fontId="6" fillId="5" borderId="0" xfId="0" applyFont="1" applyFill="1" applyAlignment="1">
      <alignment horizontal="center"/>
    </xf>
    <xf numFmtId="0" fontId="6" fillId="12" borderId="15" xfId="0" applyFont="1" applyFill="1" applyBorder="1"/>
    <xf numFmtId="0" fontId="0" fillId="5" borderId="15" xfId="0" applyFont="1" applyFill="1" applyBorder="1"/>
    <xf numFmtId="0" fontId="6" fillId="5" borderId="0" xfId="0" applyFont="1" applyFill="1"/>
    <xf numFmtId="0" fontId="0" fillId="5" borderId="15" xfId="91" applyFont="1" applyFill="1" applyBorder="1"/>
    <xf numFmtId="0" fontId="6" fillId="12" borderId="0" xfId="91" applyFont="1" applyFill="1"/>
    <xf numFmtId="0" fontId="6" fillId="12" borderId="15" xfId="0" applyFont="1" applyFill="1" applyBorder="1"/>
    <xf numFmtId="0" fontId="6" fillId="5" borderId="15" xfId="0" applyFont="1" applyFill="1" applyBorder="1"/>
    <xf numFmtId="2" fontId="0" fillId="5" borderId="0" xfId="0" applyNumberFormat="1" applyFill="1" applyAlignment="1">
      <alignment horizontal="center"/>
    </xf>
    <xf numFmtId="2" fontId="6" fillId="5" borderId="0" xfId="0" applyNumberFormat="1" applyFont="1" applyFill="1"/>
    <xf numFmtId="2" fontId="6" fillId="5" borderId="0" xfId="0" applyNumberFormat="1" applyFont="1" applyFill="1" applyAlignment="1">
      <alignment horizontal="center"/>
    </xf>
    <xf numFmtId="2" fontId="8" fillId="5" borderId="0" xfId="85" applyNumberFormat="1" applyFill="1"/>
    <xf numFmtId="0" fontId="8" fillId="5" borderId="15" xfId="85" applyFill="1" applyBorder="1"/>
    <xf numFmtId="0" fontId="1" fillId="5" borderId="0" xfId="91" applyFont="1" applyFill="1"/>
    <xf numFmtId="0" fontId="15" fillId="3" borderId="4" xfId="2" applyFont="1" applyFill="1" applyBorder="1" applyAlignment="1" applyProtection="1">
      <alignment horizontal="left" vertical="top" wrapText="1"/>
    </xf>
    <xf numFmtId="0" fontId="0" fillId="3" borderId="0" xfId="0" applyFill="1" applyBorder="1"/>
    <xf numFmtId="0" fontId="0" fillId="3" borderId="16" xfId="0" applyFill="1" applyBorder="1"/>
    <xf numFmtId="0" fontId="15" fillId="3" borderId="6" xfId="2" applyFont="1" applyFill="1" applyBorder="1" applyAlignment="1" applyProtection="1">
      <alignment horizontal="left" vertical="top" wrapText="1"/>
    </xf>
    <xf numFmtId="0" fontId="15" fillId="3" borderId="7" xfId="2" applyFont="1" applyFill="1" applyBorder="1" applyAlignment="1" applyProtection="1">
      <alignment horizontal="left" vertical="top" wrapText="1"/>
    </xf>
    <xf numFmtId="0" fontId="15" fillId="3" borderId="8" xfId="2" applyFont="1" applyFill="1" applyBorder="1" applyAlignment="1" applyProtection="1">
      <alignment horizontal="left" vertical="top" wrapText="1"/>
    </xf>
    <xf numFmtId="0" fontId="15" fillId="3" borderId="4" xfId="2" applyFont="1" applyFill="1" applyBorder="1" applyAlignment="1" applyProtection="1">
      <alignment horizontal="left" vertical="top" wrapText="1"/>
    </xf>
    <xf numFmtId="0" fontId="15" fillId="3" borderId="0" xfId="2" applyFont="1" applyFill="1" applyBorder="1" applyAlignment="1" applyProtection="1">
      <alignment horizontal="left" vertical="top" wrapText="1"/>
    </xf>
    <xf numFmtId="0" fontId="15" fillId="3" borderId="16" xfId="2" applyFont="1" applyFill="1" applyBorder="1" applyAlignment="1" applyProtection="1">
      <alignment horizontal="left" vertical="top" wrapText="1"/>
    </xf>
    <xf numFmtId="0" fontId="9" fillId="3" borderId="4" xfId="1" applyNumberFormat="1" applyFont="1" applyFill="1" applyBorder="1" applyAlignment="1">
      <alignment horizontal="left" vertical="top" wrapText="1"/>
    </xf>
    <xf numFmtId="0" fontId="9" fillId="3" borderId="0" xfId="1" applyNumberFormat="1" applyFont="1" applyFill="1" applyBorder="1" applyAlignment="1">
      <alignment horizontal="left" vertical="top" wrapText="1"/>
    </xf>
    <xf numFmtId="0" fontId="9" fillId="3" borderId="5" xfId="1" applyNumberFormat="1" applyFont="1" applyFill="1" applyBorder="1" applyAlignment="1">
      <alignment horizontal="left" vertical="top" wrapText="1"/>
    </xf>
    <xf numFmtId="0" fontId="14" fillId="3" borderId="4" xfId="2" applyFont="1" applyFill="1" applyBorder="1" applyAlignment="1" applyProtection="1">
      <alignment horizontal="right"/>
    </xf>
    <xf numFmtId="0" fontId="14" fillId="3" borderId="0" xfId="2" applyFont="1" applyFill="1" applyBorder="1" applyAlignment="1" applyProtection="1">
      <alignment horizontal="right"/>
    </xf>
    <xf numFmtId="0" fontId="10" fillId="3" borderId="4" xfId="1" applyFont="1" applyFill="1" applyBorder="1" applyAlignment="1">
      <alignment horizontal="center"/>
    </xf>
    <xf numFmtId="0" fontId="10" fillId="3" borderId="0" xfId="1" applyFont="1" applyFill="1" applyBorder="1" applyAlignment="1">
      <alignment horizontal="center"/>
    </xf>
    <xf numFmtId="0" fontId="10" fillId="3" borderId="5" xfId="1" applyFont="1" applyFill="1" applyBorder="1" applyAlignment="1">
      <alignment horizontal="center"/>
    </xf>
    <xf numFmtId="0" fontId="10" fillId="3" borderId="4" xfId="1" applyFont="1" applyFill="1" applyBorder="1" applyAlignment="1">
      <alignment horizontal="center" wrapText="1"/>
    </xf>
    <xf numFmtId="0" fontId="10" fillId="3" borderId="0" xfId="1" applyFont="1" applyFill="1" applyBorder="1" applyAlignment="1">
      <alignment horizontal="center" wrapText="1"/>
    </xf>
    <xf numFmtId="0" fontId="10" fillId="3" borderId="5" xfId="1" applyFont="1" applyFill="1" applyBorder="1" applyAlignment="1">
      <alignment horizontal="center" wrapText="1"/>
    </xf>
    <xf numFmtId="0" fontId="9" fillId="3" borderId="4" xfId="1" applyNumberFormat="1" applyFont="1" applyFill="1" applyBorder="1" applyAlignment="1">
      <alignment horizontal="left" vertical="top" wrapText="1" indent="1"/>
    </xf>
    <xf numFmtId="0" fontId="9" fillId="3" borderId="0" xfId="1" applyNumberFormat="1" applyFont="1" applyFill="1" applyBorder="1" applyAlignment="1">
      <alignment horizontal="left" vertical="top" wrapText="1" indent="1"/>
    </xf>
    <xf numFmtId="0" fontId="9" fillId="3" borderId="5" xfId="1" applyNumberFormat="1" applyFont="1" applyFill="1" applyBorder="1" applyAlignment="1">
      <alignment horizontal="left" vertical="top" wrapText="1" indent="1"/>
    </xf>
    <xf numFmtId="0" fontId="15" fillId="3" borderId="4" xfId="2" applyFont="1" applyFill="1" applyBorder="1" applyAlignment="1" applyProtection="1">
      <alignment horizontal="left" vertical="top" wrapText="1"/>
    </xf>
    <xf numFmtId="0" fontId="0" fillId="3" borderId="0" xfId="0" applyFill="1" applyBorder="1"/>
    <xf numFmtId="0" fontId="0" fillId="3" borderId="16" xfId="0" applyFill="1" applyBorder="1"/>
    <xf numFmtId="0" fontId="15" fillId="3" borderId="0" xfId="2" applyFont="1" applyFill="1" applyBorder="1" applyAlignment="1" applyProtection="1">
      <alignment horizontal="left" vertical="top" wrapText="1"/>
    </xf>
    <xf numFmtId="0" fontId="15" fillId="3" borderId="16" xfId="2" applyFont="1" applyFill="1" applyBorder="1" applyAlignment="1" applyProtection="1">
      <alignment horizontal="left" vertical="top" wrapText="1"/>
    </xf>
    <xf numFmtId="0" fontId="9" fillId="3" borderId="4" xfId="1" applyFont="1" applyFill="1" applyBorder="1" applyAlignment="1">
      <alignment horizontal="center" vertical="top"/>
    </xf>
    <xf numFmtId="0" fontId="9" fillId="3" borderId="0" xfId="1" applyFont="1" applyFill="1" applyBorder="1" applyAlignment="1">
      <alignment horizontal="center" vertical="top"/>
    </xf>
    <xf numFmtId="0" fontId="9" fillId="3" borderId="16" xfId="1" applyFont="1" applyFill="1" applyBorder="1" applyAlignment="1">
      <alignment horizontal="center" vertical="top"/>
    </xf>
    <xf numFmtId="0" fontId="10" fillId="3" borderId="4" xfId="1" applyFont="1" applyFill="1" applyBorder="1" applyAlignment="1">
      <alignment horizontal="center" vertical="top"/>
    </xf>
    <xf numFmtId="0" fontId="10" fillId="3" borderId="0" xfId="1" applyFont="1" applyFill="1" applyBorder="1" applyAlignment="1">
      <alignment horizontal="center" vertical="top"/>
    </xf>
    <xf numFmtId="0" fontId="10" fillId="3" borderId="16" xfId="1" applyFont="1" applyFill="1" applyBorder="1" applyAlignment="1">
      <alignment horizontal="center" vertical="top"/>
    </xf>
    <xf numFmtId="0" fontId="10" fillId="3" borderId="4" xfId="1" applyFont="1" applyFill="1" applyBorder="1" applyAlignment="1">
      <alignment horizontal="center" vertical="top" wrapText="1"/>
    </xf>
    <xf numFmtId="0" fontId="14" fillId="3" borderId="0" xfId="0" applyFont="1" applyFill="1" applyBorder="1" applyAlignment="1">
      <alignment vertical="top" wrapText="1"/>
    </xf>
    <xf numFmtId="0" fontId="14" fillId="3" borderId="16" xfId="0" applyFont="1" applyFill="1" applyBorder="1" applyAlignment="1">
      <alignment vertical="top" wrapText="1"/>
    </xf>
    <xf numFmtId="0" fontId="15" fillId="3" borderId="4" xfId="87" applyFont="1" applyFill="1" applyBorder="1" applyAlignment="1" applyProtection="1">
      <alignment horizontal="left" vertical="top" wrapText="1"/>
    </xf>
    <xf numFmtId="0" fontId="15" fillId="3" borderId="0" xfId="87" applyFont="1" applyFill="1" applyBorder="1" applyAlignment="1" applyProtection="1">
      <alignment horizontal="left" vertical="top" wrapText="1"/>
    </xf>
    <xf numFmtId="0" fontId="15" fillId="3" borderId="16" xfId="87" applyFont="1" applyFill="1" applyBorder="1" applyAlignment="1" applyProtection="1">
      <alignment horizontal="left" vertical="top" wrapText="1"/>
    </xf>
    <xf numFmtId="0" fontId="19" fillId="0" borderId="0" xfId="1" applyFont="1" applyAlignment="1">
      <alignment horizontal="left" vertical="top" wrapText="1"/>
    </xf>
    <xf numFmtId="0" fontId="19" fillId="5" borderId="0" xfId="1" applyFont="1" applyFill="1" applyAlignment="1">
      <alignment horizontal="left" vertical="top" wrapText="1"/>
    </xf>
    <xf numFmtId="0" fontId="20" fillId="0" borderId="0" xfId="1" applyFont="1" applyBorder="1" applyAlignment="1">
      <alignment horizontal="left"/>
    </xf>
    <xf numFmtId="0" fontId="32" fillId="5" borderId="15" xfId="1" applyFont="1" applyFill="1" applyBorder="1" applyAlignment="1">
      <alignment horizontal="center"/>
    </xf>
    <xf numFmtId="0" fontId="22" fillId="0" borderId="35" xfId="1" applyFont="1" applyBorder="1" applyAlignment="1">
      <alignment horizontal="center" vertical="center"/>
    </xf>
    <xf numFmtId="0" fontId="22" fillId="0" borderId="35" xfId="1" applyFont="1" applyFill="1" applyBorder="1" applyAlignment="1">
      <alignment horizontal="center" wrapText="1"/>
    </xf>
    <xf numFmtId="0" fontId="19" fillId="5" borderId="0" xfId="1" applyFont="1" applyFill="1" applyBorder="1" applyAlignment="1">
      <alignment horizontal="left" vertical="top"/>
    </xf>
    <xf numFmtId="0" fontId="19" fillId="5" borderId="0" xfId="1" applyFont="1" applyFill="1" applyBorder="1" applyAlignment="1">
      <alignment horizontal="left" vertical="top" wrapText="1"/>
    </xf>
    <xf numFmtId="0" fontId="35" fillId="5" borderId="0" xfId="90" applyFont="1" applyFill="1" applyAlignment="1">
      <alignment vertical="top" wrapText="1"/>
    </xf>
    <xf numFmtId="0" fontId="22" fillId="0" borderId="15" xfId="1" applyFont="1" applyBorder="1" applyAlignment="1">
      <alignment horizontal="center" vertical="center"/>
    </xf>
    <xf numFmtId="0" fontId="22" fillId="0" borderId="15" xfId="1" applyFont="1" applyBorder="1" applyAlignment="1">
      <alignment horizontal="center" wrapText="1"/>
    </xf>
    <xf numFmtId="0" fontId="19" fillId="5" borderId="0" xfId="1" applyFont="1" applyFill="1" applyBorder="1" applyAlignment="1">
      <alignment vertical="top"/>
    </xf>
    <xf numFmtId="0" fontId="19" fillId="5" borderId="0" xfId="1" applyFont="1" applyFill="1" applyBorder="1" applyAlignment="1">
      <alignment vertical="top" wrapText="1"/>
    </xf>
    <xf numFmtId="0" fontId="19" fillId="5" borderId="0" xfId="1" applyFont="1" applyFill="1" applyAlignment="1">
      <alignment vertical="top" wrapText="1"/>
    </xf>
    <xf numFmtId="0" fontId="43" fillId="0" borderId="41" xfId="90" applyFont="1" applyBorder="1" applyAlignment="1">
      <alignment horizontal="center" vertical="center"/>
    </xf>
    <xf numFmtId="0" fontId="43" fillId="0" borderId="42" xfId="90" applyFont="1" applyBorder="1" applyAlignment="1">
      <alignment horizontal="center" vertical="center"/>
    </xf>
    <xf numFmtId="0" fontId="43" fillId="0" borderId="43" xfId="90" applyFont="1" applyBorder="1" applyAlignment="1">
      <alignment horizontal="center" vertical="center"/>
    </xf>
    <xf numFmtId="0" fontId="35" fillId="0" borderId="0" xfId="90" applyFont="1" applyAlignment="1">
      <alignment horizontal="left" vertical="top" wrapText="1"/>
    </xf>
    <xf numFmtId="0" fontId="24" fillId="5" borderId="43" xfId="89" applyFont="1" applyFill="1" applyBorder="1" applyAlignment="1">
      <alignment horizontal="center" vertical="center"/>
    </xf>
    <xf numFmtId="0" fontId="24" fillId="5" borderId="0" xfId="89" applyFont="1" applyFill="1" applyBorder="1" applyAlignment="1">
      <alignment horizontal="left"/>
    </xf>
    <xf numFmtId="0" fontId="7" fillId="5" borderId="0" xfId="91" applyFont="1" applyFill="1" applyBorder="1" applyAlignment="1">
      <alignment horizontal="left" vertical="center" wrapText="1"/>
    </xf>
    <xf numFmtId="0" fontId="6" fillId="5" borderId="0" xfId="91" applyFont="1" applyFill="1" applyAlignment="1">
      <alignment horizontal="left" vertical="top" wrapText="1"/>
    </xf>
    <xf numFmtId="0" fontId="19" fillId="5" borderId="0" xfId="85" applyNumberFormat="1" applyFont="1" applyFill="1" applyBorder="1" applyAlignment="1">
      <alignment horizontal="left" vertical="top" wrapText="1"/>
    </xf>
    <xf numFmtId="0" fontId="7" fillId="5" borderId="0" xfId="91" applyFont="1" applyFill="1" applyAlignment="1">
      <alignment horizontal="left" vertical="center" wrapText="1"/>
    </xf>
    <xf numFmtId="0" fontId="35" fillId="5" borderId="0" xfId="91" applyFont="1" applyFill="1" applyAlignment="1">
      <alignment horizontal="left" vertical="center" wrapText="1"/>
    </xf>
    <xf numFmtId="0" fontId="6" fillId="5" borderId="0" xfId="91" applyFont="1" applyFill="1" applyBorder="1" applyAlignment="1">
      <alignment horizontal="center"/>
    </xf>
    <xf numFmtId="0" fontId="35" fillId="5" borderId="0" xfId="91" applyFont="1" applyFill="1" applyBorder="1" applyAlignment="1">
      <alignment horizontal="left" vertical="center" wrapText="1"/>
    </xf>
    <xf numFmtId="0" fontId="7" fillId="5" borderId="0" xfId="91" applyFont="1" applyFill="1" applyAlignment="1">
      <alignment horizontal="left" vertical="top" wrapText="1"/>
    </xf>
    <xf numFmtId="0" fontId="35" fillId="5" borderId="0" xfId="91" applyFont="1" applyFill="1" applyBorder="1" applyAlignment="1">
      <alignment horizontal="left" vertical="top" wrapText="1"/>
    </xf>
    <xf numFmtId="0" fontId="79" fillId="5" borderId="39" xfId="91" applyFont="1" applyFill="1" applyBorder="1" applyAlignment="1">
      <alignment horizontal="left" vertical="center" wrapText="1"/>
    </xf>
    <xf numFmtId="0" fontId="6" fillId="5" borderId="0" xfId="91" applyFont="1" applyFill="1" applyAlignment="1">
      <alignment horizontal="left" wrapText="1"/>
    </xf>
    <xf numFmtId="0" fontId="58" fillId="0" borderId="0" xfId="0" applyFont="1" applyAlignment="1">
      <alignment horizontal="left" vertical="top"/>
    </xf>
    <xf numFmtId="0" fontId="63" fillId="0" borderId="2" xfId="0" applyFont="1" applyBorder="1" applyAlignment="1">
      <alignment horizontal="center" vertical="center" wrapText="1"/>
    </xf>
    <xf numFmtId="0" fontId="63" fillId="0" borderId="3" xfId="0" applyFont="1" applyBorder="1" applyAlignment="1">
      <alignment horizontal="center" vertical="center" wrapText="1"/>
    </xf>
    <xf numFmtId="0" fontId="6" fillId="5" borderId="0" xfId="0" applyFont="1" applyFill="1" applyBorder="1" applyAlignment="1">
      <alignment horizontal="center"/>
    </xf>
    <xf numFmtId="0" fontId="0" fillId="5" borderId="0" xfId="0" applyFill="1" applyAlignment="1">
      <alignment horizontal="center"/>
    </xf>
    <xf numFmtId="0" fontId="23" fillId="5" borderId="0" xfId="91" applyFont="1" applyFill="1" applyBorder="1" applyAlignment="1">
      <alignment horizontal="left" vertical="top" wrapText="1"/>
    </xf>
    <xf numFmtId="0" fontId="2" fillId="5" borderId="0" xfId="91" applyFill="1" applyAlignment="1">
      <alignment horizontal="center"/>
    </xf>
    <xf numFmtId="0" fontId="43" fillId="5" borderId="0" xfId="91" applyFont="1" applyFill="1" applyBorder="1" applyAlignment="1">
      <alignment horizontal="center" vertical="center" wrapText="1"/>
    </xf>
    <xf numFmtId="0" fontId="43" fillId="5" borderId="15" xfId="91" applyFont="1" applyFill="1" applyBorder="1" applyAlignment="1">
      <alignment horizontal="center" vertical="center" wrapText="1"/>
    </xf>
    <xf numFmtId="0" fontId="21" fillId="5" borderId="0" xfId="0" applyFont="1" applyFill="1" applyBorder="1" applyAlignment="1">
      <alignment horizontal="left" wrapText="1"/>
    </xf>
    <xf numFmtId="0" fontId="22" fillId="5" borderId="39" xfId="0" applyFont="1" applyFill="1" applyBorder="1" applyAlignment="1">
      <alignment horizontal="left" wrapText="1"/>
    </xf>
    <xf numFmtId="0" fontId="38" fillId="5" borderId="0" xfId="0" applyFont="1" applyFill="1" applyAlignment="1">
      <alignment horizontal="left" vertical="top" wrapText="1"/>
    </xf>
    <xf numFmtId="0" fontId="23" fillId="5" borderId="0" xfId="0" applyFont="1" applyFill="1" applyAlignment="1">
      <alignment horizontal="left" wrapText="1"/>
    </xf>
    <xf numFmtId="0" fontId="22" fillId="5" borderId="23" xfId="0" applyFont="1" applyFill="1" applyBorder="1" applyAlignment="1">
      <alignment horizontal="left" wrapText="1"/>
    </xf>
    <xf numFmtId="0" fontId="23" fillId="5" borderId="0" xfId="0" applyFont="1" applyFill="1" applyAlignment="1">
      <alignment horizontal="left" vertical="top" wrapText="1"/>
    </xf>
    <xf numFmtId="0" fontId="22" fillId="5" borderId="23" xfId="0" applyFont="1" applyFill="1" applyBorder="1" applyAlignment="1">
      <alignment horizontal="left" vertical="top" wrapText="1"/>
    </xf>
    <xf numFmtId="0" fontId="21" fillId="5" borderId="0" xfId="0" applyFont="1" applyFill="1" applyBorder="1" applyAlignment="1">
      <alignment horizontal="left" vertical="center" wrapText="1"/>
    </xf>
    <xf numFmtId="0" fontId="22" fillId="5" borderId="11" xfId="0" applyFont="1" applyFill="1" applyBorder="1" applyAlignment="1">
      <alignment horizontal="left" wrapText="1"/>
    </xf>
    <xf numFmtId="0" fontId="23" fillId="5" borderId="0" xfId="0" applyNumberFormat="1" applyFont="1" applyFill="1" applyAlignment="1">
      <alignment horizontal="left" vertical="top" wrapText="1"/>
    </xf>
    <xf numFmtId="0" fontId="22" fillId="5" borderId="23" xfId="0" applyFont="1" applyFill="1" applyBorder="1" applyAlignment="1">
      <alignment horizontal="left"/>
    </xf>
    <xf numFmtId="0" fontId="22" fillId="5" borderId="14" xfId="0" applyFont="1" applyFill="1" applyBorder="1" applyAlignment="1">
      <alignment horizontal="left" wrapText="1"/>
    </xf>
    <xf numFmtId="0" fontId="22" fillId="5" borderId="0" xfId="0" applyFont="1" applyFill="1" applyAlignment="1">
      <alignment horizontal="left" wrapText="1"/>
    </xf>
    <xf numFmtId="0" fontId="22" fillId="5" borderId="0" xfId="0" applyFont="1" applyFill="1" applyAlignment="1">
      <alignment horizontal="left" vertical="center" wrapText="1"/>
    </xf>
    <xf numFmtId="0" fontId="38" fillId="5" borderId="0" xfId="0" applyFont="1" applyFill="1" applyAlignment="1">
      <alignment horizontal="left" wrapText="1"/>
    </xf>
    <xf numFmtId="0" fontId="25" fillId="5" borderId="15" xfId="0" applyFont="1" applyFill="1" applyBorder="1" applyAlignment="1">
      <alignment horizontal="left" vertical="center" wrapText="1"/>
    </xf>
    <xf numFmtId="0" fontId="21" fillId="5" borderId="15" xfId="0" applyFont="1" applyFill="1" applyBorder="1" applyAlignment="1">
      <alignment horizontal="left" vertical="center" wrapText="1"/>
    </xf>
    <xf numFmtId="0" fontId="22" fillId="5" borderId="0" xfId="0" applyFont="1" applyFill="1" applyAlignment="1">
      <alignment horizontal="left" vertical="top" wrapText="1"/>
    </xf>
    <xf numFmtId="0" fontId="21" fillId="5" borderId="0" xfId="0" applyFont="1" applyFill="1" applyBorder="1" applyAlignment="1">
      <alignment horizontal="left" vertical="top" wrapText="1"/>
    </xf>
    <xf numFmtId="0" fontId="19" fillId="5" borderId="0" xfId="0" applyFont="1" applyFill="1" applyAlignment="1">
      <alignment horizontal="left" vertical="top" wrapText="1"/>
    </xf>
    <xf numFmtId="0" fontId="68" fillId="5" borderId="0" xfId="0" applyFont="1" applyFill="1" applyAlignment="1">
      <alignment horizontal="left" vertical="top" wrapText="1"/>
    </xf>
    <xf numFmtId="0" fontId="20" fillId="0" borderId="15" xfId="85" applyFont="1" applyFill="1" applyBorder="1" applyAlignment="1">
      <alignment horizontal="left" wrapText="1"/>
    </xf>
    <xf numFmtId="0" fontId="22" fillId="0" borderId="43" xfId="85" applyFont="1" applyBorder="1" applyAlignment="1">
      <alignment horizontal="center"/>
    </xf>
    <xf numFmtId="0" fontId="22" fillId="0" borderId="15" xfId="85" applyFont="1" applyBorder="1" applyAlignment="1">
      <alignment horizontal="center"/>
    </xf>
    <xf numFmtId="0" fontId="19" fillId="5" borderId="39" xfId="0" applyFont="1" applyFill="1" applyBorder="1" applyAlignment="1">
      <alignment horizontal="left"/>
    </xf>
    <xf numFmtId="0" fontId="20" fillId="5" borderId="0" xfId="0" applyFont="1" applyFill="1" applyAlignment="1"/>
    <xf numFmtId="0" fontId="26" fillId="5" borderId="0" xfId="0" applyFont="1" applyFill="1" applyBorder="1" applyAlignment="1">
      <alignment vertical="top" wrapText="1"/>
    </xf>
    <xf numFmtId="0" fontId="22" fillId="5" borderId="43" xfId="0" applyFont="1" applyFill="1" applyBorder="1" applyAlignment="1">
      <alignment horizontal="center" vertical="center" wrapText="1"/>
    </xf>
    <xf numFmtId="0" fontId="19" fillId="5" borderId="0" xfId="0" applyFont="1" applyFill="1" applyAlignment="1">
      <alignment horizontal="left" wrapText="1"/>
    </xf>
    <xf numFmtId="0" fontId="44" fillId="5" borderId="0" xfId="0" applyFont="1" applyFill="1" applyBorder="1" applyAlignment="1">
      <alignment horizontal="left" vertical="center"/>
    </xf>
    <xf numFmtId="0" fontId="26" fillId="5" borderId="15" xfId="0" applyFont="1" applyFill="1" applyBorder="1" applyAlignment="1">
      <alignment horizontal="left" vertical="top"/>
    </xf>
    <xf numFmtId="0" fontId="23" fillId="5" borderId="39" xfId="90" applyFont="1" applyFill="1" applyBorder="1" applyAlignment="1">
      <alignment horizontal="left" vertical="top" wrapText="1"/>
    </xf>
    <xf numFmtId="0" fontId="23" fillId="5" borderId="0" xfId="90" applyFont="1" applyFill="1" applyBorder="1" applyAlignment="1">
      <alignment horizontal="left" wrapText="1"/>
    </xf>
    <xf numFmtId="0" fontId="23" fillId="5" borderId="0" xfId="90" applyFont="1" applyFill="1" applyBorder="1" applyAlignment="1">
      <alignment horizontal="left" vertical="top" wrapText="1"/>
    </xf>
    <xf numFmtId="0" fontId="36" fillId="5" borderId="15" xfId="90" applyFont="1" applyFill="1" applyBorder="1" applyAlignment="1">
      <alignment horizontal="left"/>
    </xf>
    <xf numFmtId="0" fontId="7" fillId="5" borderId="43" xfId="90" applyFont="1" applyFill="1" applyBorder="1" applyAlignment="1">
      <alignment horizontal="center"/>
    </xf>
    <xf numFmtId="0" fontId="7" fillId="5" borderId="43" xfId="90" applyFont="1" applyFill="1" applyBorder="1" applyAlignment="1">
      <alignment horizontal="center" vertical="center"/>
    </xf>
    <xf numFmtId="0" fontId="7" fillId="5" borderId="39" xfId="90" applyFont="1" applyFill="1" applyBorder="1" applyAlignment="1">
      <alignment horizontal="center" vertical="center" wrapText="1"/>
    </xf>
    <xf numFmtId="0" fontId="7" fillId="5" borderId="0" xfId="90" applyFont="1" applyFill="1" applyBorder="1" applyAlignment="1">
      <alignment horizontal="center" vertical="center" wrapText="1"/>
    </xf>
    <xf numFmtId="0" fontId="7" fillId="5" borderId="15" xfId="90" applyFont="1" applyFill="1" applyBorder="1" applyAlignment="1">
      <alignment horizontal="center" vertical="center" wrapText="1"/>
    </xf>
    <xf numFmtId="0" fontId="36" fillId="5" borderId="0" xfId="90" applyFont="1" applyFill="1" applyBorder="1" applyAlignment="1">
      <alignment horizontal="center"/>
    </xf>
    <xf numFmtId="0" fontId="7" fillId="5" borderId="15" xfId="90" applyFont="1" applyFill="1" applyBorder="1" applyAlignment="1">
      <alignment horizontal="center"/>
    </xf>
    <xf numFmtId="0" fontId="7" fillId="5" borderId="15" xfId="90" applyFont="1" applyFill="1" applyBorder="1" applyAlignment="1">
      <alignment horizontal="center" vertical="center"/>
    </xf>
  </cellXfs>
  <cellStyles count="94">
    <cellStyle name=" 1" xfId="3"/>
    <cellStyle name=" Verticals" xfId="4"/>
    <cellStyle name=" Writer Import]_x000d__x000a_Display Dialog=No_x000d__x000a__x000d__x000a_[Horizontal Arrange]_x000d__x000a_Dimensions Interlocking=Yes_x000d__x000a_Sum Hierarchy=Yes_x000d__x000a_Generate" xfId="5"/>
    <cellStyle name=" Writer Import]_x000d__x000a_Display Dialog=No_x000d__x000a__x000d__x000a_[Horizontal Arrange]_x000d__x000a_Dimensions Interlocking=Yes_x000d__x000a_Sum Hierarchy=Yes_x000d__x000a_Generate 10" xfId="6"/>
    <cellStyle name=" Writer Import]_x000d__x000a_Display Dialog=No_x000d__x000a__x000d__x000a_[Horizontal Arrange]_x000d__x000a_Dimensions Interlocking=Yes_x000d__x000a_Sum Hierarchy=Yes_x000d__x000a_Generate 11" xfId="7"/>
    <cellStyle name=" Writer Import]_x000d__x000a_Display Dialog=No_x000d__x000a__x000d__x000a_[Horizontal Arrange]_x000d__x000a_Dimensions Interlocking=Yes_x000d__x000a_Sum Hierarchy=Yes_x000d__x000a_Generate 12" xfId="8"/>
    <cellStyle name=" Writer Import]_x000d__x000a_Display Dialog=No_x000d__x000a__x000d__x000a_[Horizontal Arrange]_x000d__x000a_Dimensions Interlocking=Yes_x000d__x000a_Sum Hierarchy=Yes_x000d__x000a_Generate 13" xfId="9"/>
    <cellStyle name=" Writer Import]_x000d__x000a_Display Dialog=No_x000d__x000a__x000d__x000a_[Horizontal Arrange]_x000d__x000a_Dimensions Interlocking=Yes_x000d__x000a_Sum Hierarchy=Yes_x000d__x000a_Generate 14" xfId="10"/>
    <cellStyle name=" Writer Import]_x000d__x000a_Display Dialog=No_x000d__x000a__x000d__x000a_[Horizontal Arrange]_x000d__x000a_Dimensions Interlocking=Yes_x000d__x000a_Sum Hierarchy=Yes_x000d__x000a_Generate 15" xfId="11"/>
    <cellStyle name=" Writer Import]_x000d__x000a_Display Dialog=No_x000d__x000a__x000d__x000a_[Horizontal Arrange]_x000d__x000a_Dimensions Interlocking=Yes_x000d__x000a_Sum Hierarchy=Yes_x000d__x000a_Generate 16" xfId="12"/>
    <cellStyle name=" Writer Import]_x000d__x000a_Display Dialog=No_x000d__x000a__x000d__x000a_[Horizontal Arrange]_x000d__x000a_Dimensions Interlocking=Yes_x000d__x000a_Sum Hierarchy=Yes_x000d__x000a_Generate 17" xfId="13"/>
    <cellStyle name=" Writer Import]_x000d__x000a_Display Dialog=No_x000d__x000a__x000d__x000a_[Horizontal Arrange]_x000d__x000a_Dimensions Interlocking=Yes_x000d__x000a_Sum Hierarchy=Yes_x000d__x000a_Generate 18" xfId="14"/>
    <cellStyle name=" Writer Import]_x000d__x000a_Display Dialog=No_x000d__x000a__x000d__x000a_[Horizontal Arrange]_x000d__x000a_Dimensions Interlocking=Yes_x000d__x000a_Sum Hierarchy=Yes_x000d__x000a_Generate 19" xfId="15"/>
    <cellStyle name=" Writer Import]_x000d__x000a_Display Dialog=No_x000d__x000a__x000d__x000a_[Horizontal Arrange]_x000d__x000a_Dimensions Interlocking=Yes_x000d__x000a_Sum Hierarchy=Yes_x000d__x000a_Generate 2" xfId="16"/>
    <cellStyle name=" Writer Import]_x000d__x000a_Display Dialog=No_x000d__x000a__x000d__x000a_[Horizontal Arrange]_x000d__x000a_Dimensions Interlocking=Yes_x000d__x000a_Sum Hierarchy=Yes_x000d__x000a_Generate 2 2" xfId="17"/>
    <cellStyle name=" Writer Import]_x000d__x000a_Display Dialog=No_x000d__x000a__x000d__x000a_[Horizontal Arrange]_x000d__x000a_Dimensions Interlocking=Yes_x000d__x000a_Sum Hierarchy=Yes_x000d__x000a_Generate 2 2 2" xfId="18"/>
    <cellStyle name=" Writer Import]_x000d__x000a_Display Dialog=No_x000d__x000a__x000d__x000a_[Horizontal Arrange]_x000d__x000a_Dimensions Interlocking=Yes_x000d__x000a_Sum Hierarchy=Yes_x000d__x000a_Generate 2 2 2 2" xfId="19"/>
    <cellStyle name=" Writer Import]_x000d__x000a_Display Dialog=No_x000d__x000a__x000d__x000a_[Horizontal Arrange]_x000d__x000a_Dimensions Interlocking=Yes_x000d__x000a_Sum Hierarchy=Yes_x000d__x000a_Generate 2 2 3" xfId="20"/>
    <cellStyle name=" Writer Import]_x000d__x000a_Display Dialog=No_x000d__x000a__x000d__x000a_[Horizontal Arrange]_x000d__x000a_Dimensions Interlocking=Yes_x000d__x000a_Sum Hierarchy=Yes_x000d__x000a_Generate 2 3" xfId="21"/>
    <cellStyle name=" Writer Import]_x000d__x000a_Display Dialog=No_x000d__x000a__x000d__x000a_[Horizontal Arrange]_x000d__x000a_Dimensions Interlocking=Yes_x000d__x000a_Sum Hierarchy=Yes_x000d__x000a_Generate 2 4" xfId="22"/>
    <cellStyle name=" Writer Import]_x000d__x000a_Display Dialog=No_x000d__x000a__x000d__x000a_[Horizontal Arrange]_x000d__x000a_Dimensions Interlocking=Yes_x000d__x000a_Sum Hierarchy=Yes_x000d__x000a_Generate 2 4 2" xfId="23"/>
    <cellStyle name=" Writer Import]_x000d__x000a_Display Dialog=No_x000d__x000a__x000d__x000a_[Horizontal Arrange]_x000d__x000a_Dimensions Interlocking=Yes_x000d__x000a_Sum Hierarchy=Yes_x000d__x000a_Generate 2 5" xfId="24"/>
    <cellStyle name=" Writer Import]_x000d__x000a_Display Dialog=No_x000d__x000a__x000d__x000a_[Horizontal Arrange]_x000d__x000a_Dimensions Interlocking=Yes_x000d__x000a_Sum Hierarchy=Yes_x000d__x000a_Generate 2 6" xfId="25"/>
    <cellStyle name=" Writer Import]_x000d__x000a_Display Dialog=No_x000d__x000a__x000d__x000a_[Horizontal Arrange]_x000d__x000a_Dimensions Interlocking=Yes_x000d__x000a_Sum Hierarchy=Yes_x000d__x000a_Generate 2 7" xfId="26"/>
    <cellStyle name=" Writer Import]_x000d__x000a_Display Dialog=No_x000d__x000a__x000d__x000a_[Horizontal Arrange]_x000d__x000a_Dimensions Interlocking=Yes_x000d__x000a_Sum Hierarchy=Yes_x000d__x000a_Generate 20" xfId="27"/>
    <cellStyle name=" Writer Import]_x000d__x000a_Display Dialog=No_x000d__x000a__x000d__x000a_[Horizontal Arrange]_x000d__x000a_Dimensions Interlocking=Yes_x000d__x000a_Sum Hierarchy=Yes_x000d__x000a_Generate 21" xfId="28"/>
    <cellStyle name=" Writer Import]_x000d__x000a_Display Dialog=No_x000d__x000a__x000d__x000a_[Horizontal Arrange]_x000d__x000a_Dimensions Interlocking=Yes_x000d__x000a_Sum Hierarchy=Yes_x000d__x000a_Generate 22" xfId="29"/>
    <cellStyle name=" Writer Import]_x000d__x000a_Display Dialog=No_x000d__x000a__x000d__x000a_[Horizontal Arrange]_x000d__x000a_Dimensions Interlocking=Yes_x000d__x000a_Sum Hierarchy=Yes_x000d__x000a_Generate 23" xfId="30"/>
    <cellStyle name=" Writer Import]_x000d__x000a_Display Dialog=No_x000d__x000a__x000d__x000a_[Horizontal Arrange]_x000d__x000a_Dimensions Interlocking=Yes_x000d__x000a_Sum Hierarchy=Yes_x000d__x000a_Generate 24" xfId="31"/>
    <cellStyle name=" Writer Import]_x000d__x000a_Display Dialog=No_x000d__x000a__x000d__x000a_[Horizontal Arrange]_x000d__x000a_Dimensions Interlocking=Yes_x000d__x000a_Sum Hierarchy=Yes_x000d__x000a_Generate 25" xfId="32"/>
    <cellStyle name=" Writer Import]_x000d__x000a_Display Dialog=No_x000d__x000a__x000d__x000a_[Horizontal Arrange]_x000d__x000a_Dimensions Interlocking=Yes_x000d__x000a_Sum Hierarchy=Yes_x000d__x000a_Generate 26" xfId="33"/>
    <cellStyle name=" Writer Import]_x000d__x000a_Display Dialog=No_x000d__x000a__x000d__x000a_[Horizontal Arrange]_x000d__x000a_Dimensions Interlocking=Yes_x000d__x000a_Sum Hierarchy=Yes_x000d__x000a_Generate 27" xfId="34"/>
    <cellStyle name=" Writer Import]_x000d__x000a_Display Dialog=No_x000d__x000a__x000d__x000a_[Horizontal Arrange]_x000d__x000a_Dimensions Interlocking=Yes_x000d__x000a_Sum Hierarchy=Yes_x000d__x000a_Generate 28" xfId="35"/>
    <cellStyle name=" Writer Import]_x000d__x000a_Display Dialog=No_x000d__x000a__x000d__x000a_[Horizontal Arrange]_x000d__x000a_Dimensions Interlocking=Yes_x000d__x000a_Sum Hierarchy=Yes_x000d__x000a_Generate 29" xfId="36"/>
    <cellStyle name=" Writer Import]_x000d__x000a_Display Dialog=No_x000d__x000a__x000d__x000a_[Horizontal Arrange]_x000d__x000a_Dimensions Interlocking=Yes_x000d__x000a_Sum Hierarchy=Yes_x000d__x000a_Generate 3" xfId="37"/>
    <cellStyle name=" Writer Import]_x000d__x000a_Display Dialog=No_x000d__x000a__x000d__x000a_[Horizontal Arrange]_x000d__x000a_Dimensions Interlocking=Yes_x000d__x000a_Sum Hierarchy=Yes_x000d__x000a_Generate 3 2" xfId="38"/>
    <cellStyle name=" Writer Import]_x000d__x000a_Display Dialog=No_x000d__x000a__x000d__x000a_[Horizontal Arrange]_x000d__x000a_Dimensions Interlocking=Yes_x000d__x000a_Sum Hierarchy=Yes_x000d__x000a_Generate 3 2 2" xfId="39"/>
    <cellStyle name=" Writer Import]_x000d__x000a_Display Dialog=No_x000d__x000a__x000d__x000a_[Horizontal Arrange]_x000d__x000a_Dimensions Interlocking=Yes_x000d__x000a_Sum Hierarchy=Yes_x000d__x000a_Generate 3 3" xfId="40"/>
    <cellStyle name=" Writer Import]_x000d__x000a_Display Dialog=No_x000d__x000a__x000d__x000a_[Horizontal Arrange]_x000d__x000a_Dimensions Interlocking=Yes_x000d__x000a_Sum Hierarchy=Yes_x000d__x000a_Generate 3 4" xfId="41"/>
    <cellStyle name=" Writer Import]_x000d__x000a_Display Dialog=No_x000d__x000a__x000d__x000a_[Horizontal Arrange]_x000d__x000a_Dimensions Interlocking=Yes_x000d__x000a_Sum Hierarchy=Yes_x000d__x000a_Generate 3 4 2" xfId="42"/>
    <cellStyle name=" Writer Import]_x000d__x000a_Display Dialog=No_x000d__x000a__x000d__x000a_[Horizontal Arrange]_x000d__x000a_Dimensions Interlocking=Yes_x000d__x000a_Sum Hierarchy=Yes_x000d__x000a_Generate 3 5" xfId="43"/>
    <cellStyle name=" Writer Import]_x000d__x000a_Display Dialog=No_x000d__x000a__x000d__x000a_[Horizontal Arrange]_x000d__x000a_Dimensions Interlocking=Yes_x000d__x000a_Sum Hierarchy=Yes_x000d__x000a_Generate 3 6" xfId="44"/>
    <cellStyle name=" Writer Import]_x000d__x000a_Display Dialog=No_x000d__x000a__x000d__x000a_[Horizontal Arrange]_x000d__x000a_Dimensions Interlocking=Yes_x000d__x000a_Sum Hierarchy=Yes_x000d__x000a_Generate 3 7" xfId="45"/>
    <cellStyle name=" Writer Import]_x000d__x000a_Display Dialog=No_x000d__x000a__x000d__x000a_[Horizontal Arrange]_x000d__x000a_Dimensions Interlocking=Yes_x000d__x000a_Sum Hierarchy=Yes_x000d__x000a_Generate 30" xfId="46"/>
    <cellStyle name=" Writer Import]_x000d__x000a_Display Dialog=No_x000d__x000a__x000d__x000a_[Horizontal Arrange]_x000d__x000a_Dimensions Interlocking=Yes_x000d__x000a_Sum Hierarchy=Yes_x000d__x000a_Generate 31" xfId="47"/>
    <cellStyle name=" Writer Import]_x000d__x000a_Display Dialog=No_x000d__x000a__x000d__x000a_[Horizontal Arrange]_x000d__x000a_Dimensions Interlocking=Yes_x000d__x000a_Sum Hierarchy=Yes_x000d__x000a_Generate 32" xfId="48"/>
    <cellStyle name=" Writer Import]_x000d__x000a_Display Dialog=No_x000d__x000a__x000d__x000a_[Horizontal Arrange]_x000d__x000a_Dimensions Interlocking=Yes_x000d__x000a_Sum Hierarchy=Yes_x000d__x000a_Generate 33" xfId="49"/>
    <cellStyle name=" Writer Import]_x000d__x000a_Display Dialog=No_x000d__x000a__x000d__x000a_[Horizontal Arrange]_x000d__x000a_Dimensions Interlocking=Yes_x000d__x000a_Sum Hierarchy=Yes_x000d__x000a_Generate 34" xfId="50"/>
    <cellStyle name=" Writer Import]_x000d__x000a_Display Dialog=No_x000d__x000a__x000d__x000a_[Horizontal Arrange]_x000d__x000a_Dimensions Interlocking=Yes_x000d__x000a_Sum Hierarchy=Yes_x000d__x000a_Generate 4" xfId="51"/>
    <cellStyle name=" Writer Import]_x000d__x000a_Display Dialog=No_x000d__x000a__x000d__x000a_[Horizontal Arrange]_x000d__x000a_Dimensions Interlocking=Yes_x000d__x000a_Sum Hierarchy=Yes_x000d__x000a_Generate 4 2" xfId="52"/>
    <cellStyle name=" Writer Import]_x000d__x000a_Display Dialog=No_x000d__x000a__x000d__x000a_[Horizontal Arrange]_x000d__x000a_Dimensions Interlocking=Yes_x000d__x000a_Sum Hierarchy=Yes_x000d__x000a_Generate 4 3" xfId="53"/>
    <cellStyle name=" Writer Import]_x000d__x000a_Display Dialog=No_x000d__x000a__x000d__x000a_[Horizontal Arrange]_x000d__x000a_Dimensions Interlocking=Yes_x000d__x000a_Sum Hierarchy=Yes_x000d__x000a_Generate 5" xfId="54"/>
    <cellStyle name=" Writer Import]_x000d__x000a_Display Dialog=No_x000d__x000a__x000d__x000a_[Horizontal Arrange]_x000d__x000a_Dimensions Interlocking=Yes_x000d__x000a_Sum Hierarchy=Yes_x000d__x000a_Generate 5 2" xfId="55"/>
    <cellStyle name=" Writer Import]_x000d__x000a_Display Dialog=No_x000d__x000a__x000d__x000a_[Horizontal Arrange]_x000d__x000a_Dimensions Interlocking=Yes_x000d__x000a_Sum Hierarchy=Yes_x000d__x000a_Generate 5 3" xfId="56"/>
    <cellStyle name=" Writer Import]_x000d__x000a_Display Dialog=No_x000d__x000a__x000d__x000a_[Horizontal Arrange]_x000d__x000a_Dimensions Interlocking=Yes_x000d__x000a_Sum Hierarchy=Yes_x000d__x000a_Generate 6" xfId="57"/>
    <cellStyle name=" Writer Import]_x000d__x000a_Display Dialog=No_x000d__x000a__x000d__x000a_[Horizontal Arrange]_x000d__x000a_Dimensions Interlocking=Yes_x000d__x000a_Sum Hierarchy=Yes_x000d__x000a_Generate 6 2" xfId="58"/>
    <cellStyle name=" Writer Import]_x000d__x000a_Display Dialog=No_x000d__x000a__x000d__x000a_[Horizontal Arrange]_x000d__x000a_Dimensions Interlocking=Yes_x000d__x000a_Sum Hierarchy=Yes_x000d__x000a_Generate 7" xfId="59"/>
    <cellStyle name=" Writer Import]_x000d__x000a_Display Dialog=No_x000d__x000a__x000d__x000a_[Horizontal Arrange]_x000d__x000a_Dimensions Interlocking=Yes_x000d__x000a_Sum Hierarchy=Yes_x000d__x000a_Generate 7 2" xfId="60"/>
    <cellStyle name=" Writer Import]_x000d__x000a_Display Dialog=No_x000d__x000a__x000d__x000a_[Horizontal Arrange]_x000d__x000a_Dimensions Interlocking=Yes_x000d__x000a_Sum Hierarchy=Yes_x000d__x000a_Generate 8" xfId="61"/>
    <cellStyle name=" Writer Import]_x000d__x000a_Display Dialog=No_x000d__x000a__x000d__x000a_[Horizontal Arrange]_x000d__x000a_Dimensions Interlocking=Yes_x000d__x000a_Sum Hierarchy=Yes_x000d__x000a_Generate 9" xfId="62"/>
    <cellStyle name=" Writer Import]_x000d__x000a_Display Dialog=No_x000d__x000a__x000d__x000a_[Horizontal Arrange]_x000d__x000a_Dimensions Interlocking=Yes_x000d__x000a_Sum Hierarchy=Yes_x000d__x000a_Generate_X" xfId="63"/>
    <cellStyle name="_BSD 3-April-10 " xfId="64"/>
    <cellStyle name="_BSD 3-August 09 " xfId="65"/>
    <cellStyle name="_BSD 3-August-10 " xfId="66"/>
    <cellStyle name="_BSD 3-December 09 " xfId="67"/>
    <cellStyle name="_BSD 3-February-10 " xfId="68"/>
    <cellStyle name="_BSD 3-January-10 " xfId="69"/>
    <cellStyle name="_BSD 3-JuLY 09 " xfId="70"/>
    <cellStyle name="_BSD 3-July-10 " xfId="71"/>
    <cellStyle name="_BSD 3-June-10 " xfId="72"/>
    <cellStyle name="_BSD 3-March-10 " xfId="73"/>
    <cellStyle name="_BSD 3-May-10 " xfId="74"/>
    <cellStyle name="_BSD 3-November 09 " xfId="75"/>
    <cellStyle name="_BSD 3-October 09 " xfId="76"/>
    <cellStyle name="_BSD 3-September 09 " xfId="77"/>
    <cellStyle name="_BSD 3-September-10 " xfId="78"/>
    <cellStyle name="Comma 3" xfId="92"/>
    <cellStyle name="Comma 4" xfId="93"/>
    <cellStyle name="Hyperlink" xfId="87" builtinId="8"/>
    <cellStyle name="Hyperlink 4" xfId="2"/>
    <cellStyle name="Îáû÷íûé_23_1 " xfId="79"/>
    <cellStyle name="N " xfId="80"/>
    <cellStyle name="Normal" xfId="0" builtinId="0"/>
    <cellStyle name="Normal 1119 2" xfId="85"/>
    <cellStyle name="Normal 12" xfId="91"/>
    <cellStyle name="Normal 2" xfId="1"/>
    <cellStyle name="Normal 2 2 2" xfId="86"/>
    <cellStyle name="Normal 3 2" xfId="89"/>
    <cellStyle name="Normal 4" xfId="88"/>
    <cellStyle name="Normal 6" xfId="84"/>
    <cellStyle name="Normal 7" xfId="90"/>
    <cellStyle name="s_Valuation " xfId="81"/>
    <cellStyle name="ssp " xfId="82"/>
    <cellStyle name="Ввод " xfId="83"/>
  </cellStyles>
  <dxfs count="4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externalLink" Target="externalLinks/externalLink14.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10.xml"/><Relationship Id="rId108"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1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externalLink" Target="externalLinks/externalLink6.xml"/><Relationship Id="rId10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tyles" Target="style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4.xml"/><Relationship Id="rId104" Type="http://schemas.openxmlformats.org/officeDocument/2006/relationships/externalLink" Target="externalLinks/externalLink1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7.xml"/><Relationship Id="rId105" Type="http://schemas.openxmlformats.org/officeDocument/2006/relationships/externalLink" Target="externalLinks/externalLink1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externalLink" Target="externalLinks/externalLink5.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7.xml"/><Relationship Id="rId1" Type="http://schemas.microsoft.com/office/2011/relationships/chartStyle" Target="style7.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1.xml"/><Relationship Id="rId1" Type="http://schemas.microsoft.com/office/2011/relationships/chartStyle" Target="style1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28.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2.xml"/><Relationship Id="rId1" Type="http://schemas.microsoft.com/office/2011/relationships/chartStyle" Target="style2.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21.xml"/><Relationship Id="rId1" Type="http://schemas.microsoft.com/office/2011/relationships/chartStyle" Target="style2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45.xml"/><Relationship Id="rId2" Type="http://schemas.microsoft.com/office/2011/relationships/chartColorStyle" Target="colors22.xml"/><Relationship Id="rId1" Type="http://schemas.microsoft.com/office/2011/relationships/chartStyle" Target="style2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23.xml"/><Relationship Id="rId1" Type="http://schemas.microsoft.com/office/2011/relationships/chartStyle" Target="style23.xml"/></Relationships>
</file>

<file path=xl/charts/_rels/chart3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53.xml"/><Relationship Id="rId2" Type="http://schemas.microsoft.com/office/2011/relationships/chartColorStyle" Target="colors26.xml"/><Relationship Id="rId1" Type="http://schemas.microsoft.com/office/2011/relationships/chartStyle" Target="style2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55.xml"/><Relationship Id="rId2" Type="http://schemas.microsoft.com/office/2011/relationships/chartColorStyle" Target="colors27.xml"/><Relationship Id="rId1" Type="http://schemas.microsoft.com/office/2011/relationships/chartStyle" Target="style27.xml"/></Relationships>
</file>

<file path=xl/charts/_rels/chart42.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3.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4.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5.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6.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7.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8.xml.rels><?xml version="1.0" encoding="UTF-8" standalone="yes"?>
<Relationships xmlns="http://schemas.openxmlformats.org/package/2006/relationships"><Relationship Id="rId3" Type="http://schemas.openxmlformats.org/officeDocument/2006/relationships/chartUserShapes" Target="../drawings/drawing61.xml"/><Relationship Id="rId2" Type="http://schemas.microsoft.com/office/2011/relationships/chartColorStyle" Target="colors34.xml"/><Relationship Id="rId1" Type="http://schemas.microsoft.com/office/2011/relationships/chartStyle" Target="style34.xml"/></Relationships>
</file>

<file path=xl/charts/_rels/chart49.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50.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51.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52.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66.xml"/><Relationship Id="rId2" Type="http://schemas.microsoft.com/office/2011/relationships/chartColorStyle" Target="colors39.xml"/><Relationship Id="rId1" Type="http://schemas.microsoft.com/office/2011/relationships/chartStyle" Target="style39.xml"/></Relationships>
</file>

<file path=xl/charts/_rels/chart54.xml.rels><?xml version="1.0" encoding="UTF-8" standalone="yes"?>
<Relationships xmlns="http://schemas.openxmlformats.org/package/2006/relationships"><Relationship Id="rId3" Type="http://schemas.openxmlformats.org/officeDocument/2006/relationships/chartUserShapes" Target="../drawings/drawing67.xml"/><Relationship Id="rId2" Type="http://schemas.microsoft.com/office/2011/relationships/chartColorStyle" Target="colors40.xml"/><Relationship Id="rId1" Type="http://schemas.microsoft.com/office/2011/relationships/chartStyle" Target="style40.xml"/></Relationships>
</file>

<file path=xl/charts/_rels/chart55.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57.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8.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9.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3.xml"/><Relationship Id="rId1" Type="http://schemas.microsoft.com/office/2011/relationships/chartStyle" Target="style3.xml"/></Relationships>
</file>

<file path=xl/charts/_rels/chart60.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61.xml.rels><?xml version="1.0" encoding="UTF-8" standalone="yes"?>
<Relationships xmlns="http://schemas.openxmlformats.org/package/2006/relationships"><Relationship Id="rId3" Type="http://schemas.openxmlformats.org/officeDocument/2006/relationships/chartUserShapes" Target="../drawings/drawing76.xml"/><Relationship Id="rId2" Type="http://schemas.microsoft.com/office/2011/relationships/chartColorStyle" Target="colors46.xml"/><Relationship Id="rId1" Type="http://schemas.microsoft.com/office/2011/relationships/chartStyle" Target="style46.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505856906775544E-2"/>
          <c:y val="2.1149155597974496E-2"/>
          <c:w val="0.84272716778458245"/>
          <c:h val="0.89907407407407403"/>
        </c:manualLayout>
      </c:layout>
      <c:lineChart>
        <c:grouping val="standard"/>
        <c:varyColors val="0"/>
        <c:ser>
          <c:idx val="0"/>
          <c:order val="0"/>
          <c:tx>
            <c:strRef>
              <c:f>'Figure 1.1.'!$C$32</c:f>
              <c:strCache>
                <c:ptCount val="1"/>
                <c:pt idx="0">
                  <c:v>percentage (fiscal NOT 'fiscal year')</c:v>
                </c:pt>
              </c:strCache>
            </c:strRef>
          </c:tx>
          <c:spPr>
            <a:ln w="25400" cap="rnd">
              <a:solidFill>
                <a:srgbClr val="C00000"/>
              </a:solidFill>
              <a:round/>
            </a:ln>
            <a:effectLst/>
          </c:spPr>
          <c:marker>
            <c:symbol val="circle"/>
            <c:size val="7"/>
            <c:spPr>
              <a:solidFill>
                <a:srgbClr val="C00000"/>
              </a:solidFill>
              <a:ln w="9525">
                <a:noFill/>
              </a:ln>
              <a:effectLst/>
            </c:spPr>
          </c:marker>
          <c:cat>
            <c:numRef>
              <c:f>'Figure 1.1.'!$B$33:$B$45</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'Figure 1.1.'!$C$33:$C$45</c:f>
              <c:numCache>
                <c:formatCode>#,##0.0</c:formatCode>
                <c:ptCount val="13"/>
                <c:pt idx="0">
                  <c:v>2.845528455284553</c:v>
                </c:pt>
                <c:pt idx="1">
                  <c:v>2.7184603124968478</c:v>
                </c:pt>
                <c:pt idx="2">
                  <c:v>2.0751438915256868</c:v>
                </c:pt>
                <c:pt idx="3">
                  <c:v>1.7581435353441661</c:v>
                </c:pt>
                <c:pt idx="4">
                  <c:v>3.2982423012163844</c:v>
                </c:pt>
                <c:pt idx="5">
                  <c:v>5.2192962847051456</c:v>
                </c:pt>
                <c:pt idx="6">
                  <c:v>7.6715853363534405</c:v>
                </c:pt>
                <c:pt idx="7">
                  <c:v>6.7833883109193946</c:v>
                </c:pt>
                <c:pt idx="8">
                  <c:v>7.7189387235495941</c:v>
                </c:pt>
                <c:pt idx="9">
                  <c:v>6.0659442930266572</c:v>
                </c:pt>
                <c:pt idx="10">
                  <c:v>4.359812316287222</c:v>
                </c:pt>
                <c:pt idx="11">
                  <c:v>5.1678357706178417</c:v>
                </c:pt>
                <c:pt idx="12">
                  <c:v>4.9643760055159731</c:v>
                </c:pt>
              </c:numCache>
            </c:numRef>
          </c:val>
          <c:smooth val="0"/>
          <c:extLst>
            <c:ext xmlns:c16="http://schemas.microsoft.com/office/drawing/2014/chart" uri="{C3380CC4-5D6E-409C-BE32-E72D297353CC}">
              <c16:uniqueId val="{00000000-B0EE-4B03-A8E7-7357DAB0D85F}"/>
            </c:ext>
          </c:extLst>
        </c:ser>
        <c:dLbls>
          <c:showLegendKey val="0"/>
          <c:showVal val="0"/>
          <c:showCatName val="0"/>
          <c:showSerName val="0"/>
          <c:showPercent val="0"/>
          <c:showBubbleSize val="0"/>
        </c:dLbls>
        <c:marker val="1"/>
        <c:smooth val="0"/>
        <c:axId val="976308528"/>
        <c:axId val="976312272"/>
      </c:lineChart>
      <c:catAx>
        <c:axId val="976308528"/>
        <c:scaling>
          <c:orientation val="minMax"/>
        </c:scaling>
        <c:delete val="0"/>
        <c:axPos val="b"/>
        <c:numFmt formatCode="General" sourceLinked="1"/>
        <c:majorTickMark val="in"/>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976312272"/>
        <c:crosses val="autoZero"/>
        <c:auto val="1"/>
        <c:lblAlgn val="ctr"/>
        <c:lblOffset val="100"/>
        <c:tickLblSkip val="2"/>
        <c:tickMarkSkip val="2"/>
        <c:noMultiLvlLbl val="0"/>
      </c:catAx>
      <c:valAx>
        <c:axId val="976312272"/>
        <c:scaling>
          <c:orientation val="minMax"/>
        </c:scaling>
        <c:delete val="0"/>
        <c:axPos val="l"/>
        <c:numFmt formatCode="0" sourceLinked="0"/>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976308528"/>
        <c:crosses val="autoZero"/>
        <c:crossBetween val="between"/>
      </c:valAx>
      <c:spPr>
        <a:noFill/>
        <a:ln>
          <a:solidFill>
            <a:schemeClr val="bg1">
              <a:lumMod val="65000"/>
            </a:schemeClr>
          </a:solidFill>
        </a:ln>
        <a:effectLst/>
      </c:spPr>
    </c:plotArea>
    <c:plotVisOnly val="1"/>
    <c:dispBlanksAs val="gap"/>
    <c:showDLblsOverMax val="0"/>
  </c:chart>
  <c:spPr>
    <a:noFill/>
    <a:ln w="9525" cap="flat" cmpd="sng" algn="ctr">
      <a:noFill/>
      <a:round/>
    </a:ln>
    <a:effectLst/>
  </c:spPr>
  <c:txPr>
    <a:bodyPr/>
    <a:lstStyle/>
    <a:p>
      <a:pPr>
        <a:defRPr sz="10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52699567857048"/>
          <c:y val="2.3412017482877325E-2"/>
          <c:w val="0.67393081073199179"/>
          <c:h val="0.89016409625243897"/>
        </c:manualLayout>
      </c:layout>
      <c:barChart>
        <c:barDir val="bar"/>
        <c:grouping val="stacked"/>
        <c:varyColors val="0"/>
        <c:ser>
          <c:idx val="3"/>
          <c:order val="0"/>
          <c:tx>
            <c:strRef>
              <c:f>'Figure 1.5.'!$P$11</c:f>
              <c:strCache>
                <c:ptCount val="1"/>
                <c:pt idx="0">
                  <c:v>Change in debt ratio</c:v>
                </c:pt>
              </c:strCache>
            </c:strRef>
          </c:tx>
          <c:invertIfNegative val="0"/>
          <c:dPt>
            <c:idx val="0"/>
            <c:invertIfNegative val="0"/>
            <c:bubble3D val="0"/>
            <c:spPr>
              <a:noFill/>
            </c:spPr>
            <c:extLst>
              <c:ext xmlns:c16="http://schemas.microsoft.com/office/drawing/2014/chart" uri="{C3380CC4-5D6E-409C-BE32-E72D297353CC}">
                <c16:uniqueId val="{00000001-5158-4FE5-BED5-A91BD4494B51}"/>
              </c:ext>
            </c:extLst>
          </c:dPt>
          <c:dPt>
            <c:idx val="1"/>
            <c:invertIfNegative val="0"/>
            <c:bubble3D val="0"/>
            <c:spPr>
              <a:noFill/>
            </c:spPr>
            <c:extLst>
              <c:ext xmlns:c16="http://schemas.microsoft.com/office/drawing/2014/chart" uri="{C3380CC4-5D6E-409C-BE32-E72D297353CC}">
                <c16:uniqueId val="{00000003-5158-4FE5-BED5-A91BD4494B51}"/>
              </c:ext>
            </c:extLst>
          </c:dPt>
          <c:dPt>
            <c:idx val="3"/>
            <c:invertIfNegative val="0"/>
            <c:bubble3D val="0"/>
            <c:spPr>
              <a:noFill/>
            </c:spPr>
            <c:extLst>
              <c:ext xmlns:c16="http://schemas.microsoft.com/office/drawing/2014/chart" uri="{C3380CC4-5D6E-409C-BE32-E72D297353CC}">
                <c16:uniqueId val="{00000005-5158-4FE5-BED5-A91BD4494B51}"/>
              </c:ext>
            </c:extLst>
          </c:dPt>
          <c:cat>
            <c:strRef>
              <c:f>'Figure 1.5.'!$O$12:$O$16</c:f>
              <c:strCache>
                <c:ptCount val="5"/>
                <c:pt idx="0">
                  <c:v>Exchange rate depreciation</c:v>
                </c:pt>
                <c:pt idx="1">
                  <c:v>Primary deficit</c:v>
                </c:pt>
                <c:pt idx="2">
                  <c:v>r minus g</c:v>
                </c:pt>
                <c:pt idx="3">
                  <c:v>Residual</c:v>
                </c:pt>
                <c:pt idx="4">
                  <c:v>Δdebt/y</c:v>
                </c:pt>
              </c:strCache>
            </c:strRef>
          </c:cat>
          <c:val>
            <c:numRef>
              <c:f>'Figure 1.5.'!$P$12:$P$16</c:f>
              <c:numCache>
                <c:formatCode>General</c:formatCode>
                <c:ptCount val="5"/>
                <c:pt idx="0">
                  <c:v>5.91</c:v>
                </c:pt>
                <c:pt idx="1">
                  <c:v>0</c:v>
                </c:pt>
                <c:pt idx="2">
                  <c:v>0</c:v>
                </c:pt>
                <c:pt idx="3">
                  <c:v>-5.27</c:v>
                </c:pt>
                <c:pt idx="4">
                  <c:v>0</c:v>
                </c:pt>
              </c:numCache>
            </c:numRef>
          </c:val>
          <c:extLst>
            <c:ext xmlns:c16="http://schemas.microsoft.com/office/drawing/2014/chart" uri="{C3380CC4-5D6E-409C-BE32-E72D297353CC}">
              <c16:uniqueId val="{00000006-5158-4FE5-BED5-A91BD4494B51}"/>
            </c:ext>
          </c:extLst>
        </c:ser>
        <c:ser>
          <c:idx val="0"/>
          <c:order val="1"/>
          <c:tx>
            <c:strRef>
              <c:f>'Figure 1.5.'!$Q$11</c:f>
              <c:strCache>
                <c:ptCount val="1"/>
                <c:pt idx="0">
                  <c:v>Contributing factors to change in debt ratio</c:v>
                </c:pt>
              </c:strCache>
            </c:strRef>
          </c:tx>
          <c:invertIfNegative val="0"/>
          <c:dPt>
            <c:idx val="0"/>
            <c:invertIfNegative val="0"/>
            <c:bubble3D val="0"/>
            <c:spPr>
              <a:solidFill>
                <a:srgbClr val="0070C0"/>
              </a:solidFill>
            </c:spPr>
            <c:extLst>
              <c:ext xmlns:c16="http://schemas.microsoft.com/office/drawing/2014/chart" uri="{C3380CC4-5D6E-409C-BE32-E72D297353CC}">
                <c16:uniqueId val="{00000008-5158-4FE5-BED5-A91BD4494B51}"/>
              </c:ext>
            </c:extLst>
          </c:dPt>
          <c:dPt>
            <c:idx val="1"/>
            <c:invertIfNegative val="0"/>
            <c:bubble3D val="0"/>
            <c:spPr>
              <a:solidFill>
                <a:srgbClr val="0070C0"/>
              </a:solidFill>
            </c:spPr>
            <c:extLst>
              <c:ext xmlns:c16="http://schemas.microsoft.com/office/drawing/2014/chart" uri="{C3380CC4-5D6E-409C-BE32-E72D297353CC}">
                <c16:uniqueId val="{0000000A-5158-4FE5-BED5-A91BD4494B51}"/>
              </c:ext>
            </c:extLst>
          </c:dPt>
          <c:dPt>
            <c:idx val="2"/>
            <c:invertIfNegative val="0"/>
            <c:bubble3D val="0"/>
            <c:spPr>
              <a:solidFill>
                <a:srgbClr val="0070C0"/>
              </a:solidFill>
            </c:spPr>
            <c:extLst>
              <c:ext xmlns:c16="http://schemas.microsoft.com/office/drawing/2014/chart" uri="{C3380CC4-5D6E-409C-BE32-E72D297353CC}">
                <c16:uniqueId val="{0000000C-5158-4FE5-BED5-A91BD4494B51}"/>
              </c:ext>
            </c:extLst>
          </c:dPt>
          <c:dPt>
            <c:idx val="3"/>
            <c:invertIfNegative val="0"/>
            <c:bubble3D val="0"/>
            <c:spPr>
              <a:solidFill>
                <a:srgbClr val="0070C0"/>
              </a:solidFill>
            </c:spPr>
            <c:extLst>
              <c:ext xmlns:c16="http://schemas.microsoft.com/office/drawing/2014/chart" uri="{C3380CC4-5D6E-409C-BE32-E72D297353CC}">
                <c16:uniqueId val="{0000000E-5158-4FE5-BED5-A91BD4494B51}"/>
              </c:ext>
            </c:extLst>
          </c:dPt>
          <c:dPt>
            <c:idx val="4"/>
            <c:invertIfNegative val="0"/>
            <c:bubble3D val="0"/>
            <c:spPr>
              <a:solidFill>
                <a:srgbClr val="FFC000"/>
              </a:solidFill>
            </c:spPr>
            <c:extLst>
              <c:ext xmlns:c16="http://schemas.microsoft.com/office/drawing/2014/chart" uri="{C3380CC4-5D6E-409C-BE32-E72D297353CC}">
                <c16:uniqueId val="{00000010-5158-4FE5-BED5-A91BD4494B51}"/>
              </c:ext>
            </c:extLst>
          </c:dPt>
          <c:cat>
            <c:strRef>
              <c:f>'Figure 1.5.'!$O$12:$O$16</c:f>
              <c:strCache>
                <c:ptCount val="5"/>
                <c:pt idx="0">
                  <c:v>Exchange rate depreciation</c:v>
                </c:pt>
                <c:pt idx="1">
                  <c:v>Primary deficit</c:v>
                </c:pt>
                <c:pt idx="2">
                  <c:v>r minus g</c:v>
                </c:pt>
                <c:pt idx="3">
                  <c:v>Residual</c:v>
                </c:pt>
                <c:pt idx="4">
                  <c:v>Δdebt/y</c:v>
                </c:pt>
              </c:strCache>
            </c:strRef>
          </c:cat>
          <c:val>
            <c:numRef>
              <c:f>'Figure 1.5.'!$Q$12:$Q$16</c:f>
              <c:numCache>
                <c:formatCode>General</c:formatCode>
                <c:ptCount val="5"/>
                <c:pt idx="0">
                  <c:v>9.15</c:v>
                </c:pt>
                <c:pt idx="1">
                  <c:v>5.91</c:v>
                </c:pt>
                <c:pt idx="2">
                  <c:v>-5.27</c:v>
                </c:pt>
                <c:pt idx="3">
                  <c:v>-0.21</c:v>
                </c:pt>
                <c:pt idx="4">
                  <c:v>9.57</c:v>
                </c:pt>
              </c:numCache>
            </c:numRef>
          </c:val>
          <c:extLst>
            <c:ext xmlns:c16="http://schemas.microsoft.com/office/drawing/2014/chart" uri="{C3380CC4-5D6E-409C-BE32-E72D297353CC}">
              <c16:uniqueId val="{00000011-5158-4FE5-BED5-A91BD4494B51}"/>
            </c:ext>
          </c:extLst>
        </c:ser>
        <c:dLbls>
          <c:showLegendKey val="0"/>
          <c:showVal val="0"/>
          <c:showCatName val="0"/>
          <c:showSerName val="0"/>
          <c:showPercent val="0"/>
          <c:showBubbleSize val="0"/>
        </c:dLbls>
        <c:gapWidth val="150"/>
        <c:overlap val="100"/>
        <c:axId val="1130852088"/>
        <c:axId val="1130852480"/>
      </c:barChart>
      <c:catAx>
        <c:axId val="113085208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30852480"/>
        <c:crosses val="autoZero"/>
        <c:auto val="1"/>
        <c:lblAlgn val="ctr"/>
        <c:lblOffset val="100"/>
        <c:noMultiLvlLbl val="0"/>
      </c:catAx>
      <c:valAx>
        <c:axId val="1130852480"/>
        <c:scaling>
          <c:orientation val="minMax"/>
        </c:scaling>
        <c:delete val="0"/>
        <c:axPos val="b"/>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30852088"/>
        <c:crosses val="autoZero"/>
        <c:crossBetween val="between"/>
      </c:valAx>
      <c:spPr>
        <a:noFill/>
        <a:ln>
          <a:solidFill>
            <a:schemeClr val="bg1">
              <a:lumMod val="65000"/>
            </a:schemeClr>
          </a:solidFill>
        </a:ln>
        <a:effectLst/>
      </c:spPr>
    </c:plotArea>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206036745406826E-2"/>
          <c:y val="2.9882154882154881E-2"/>
          <c:w val="0.85178229410512873"/>
          <c:h val="0.69259259259259265"/>
        </c:manualLayout>
      </c:layout>
      <c:barChart>
        <c:barDir val="col"/>
        <c:grouping val="clustered"/>
        <c:varyColors val="0"/>
        <c:ser>
          <c:idx val="3"/>
          <c:order val="2"/>
          <c:tx>
            <c:strRef>
              <c:f>'Figure 1.5.'!$O$29</c:f>
              <c:strCache>
                <c:ptCount val="1"/>
                <c:pt idx="0">
                  <c:v>EMMIEs</c:v>
                </c:pt>
              </c:strCache>
            </c:strRef>
          </c:tx>
          <c:spPr>
            <a:solidFill>
              <a:srgbClr val="FFC000"/>
            </a:solidFill>
            <a:ln>
              <a:noFill/>
            </a:ln>
            <a:effectLst/>
          </c:spPr>
          <c:invertIfNegative val="0"/>
          <c:cat>
            <c:numRef>
              <c:f>'Figure 1.5.'!$P$28:$Z$28</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'Figure 1.5.'!$P$29:$Z$29</c:f>
              <c:numCache>
                <c:formatCode>General</c:formatCode>
                <c:ptCount val="11"/>
                <c:pt idx="0">
                  <c:v>-0.9</c:v>
                </c:pt>
                <c:pt idx="1">
                  <c:v>-1.4</c:v>
                </c:pt>
                <c:pt idx="2">
                  <c:v>-2.4</c:v>
                </c:pt>
                <c:pt idx="3">
                  <c:v>-4.4000000000000004</c:v>
                </c:pt>
                <c:pt idx="4">
                  <c:v>-4.8</c:v>
                </c:pt>
                <c:pt idx="5">
                  <c:v>-4.4000000000000004</c:v>
                </c:pt>
                <c:pt idx="6">
                  <c:v>-3.9</c:v>
                </c:pt>
                <c:pt idx="7">
                  <c:v>-3.5</c:v>
                </c:pt>
                <c:pt idx="8">
                  <c:v>-3.3</c:v>
                </c:pt>
                <c:pt idx="9">
                  <c:v>-3.2</c:v>
                </c:pt>
                <c:pt idx="10">
                  <c:v>-3.1</c:v>
                </c:pt>
              </c:numCache>
            </c:numRef>
          </c:val>
          <c:extLst>
            <c:ext xmlns:c16="http://schemas.microsoft.com/office/drawing/2014/chart" uri="{C3380CC4-5D6E-409C-BE32-E72D297353CC}">
              <c16:uniqueId val="{00000000-1870-4CF6-9DEA-1959DA9F811D}"/>
            </c:ext>
          </c:extLst>
        </c:ser>
        <c:dLbls>
          <c:showLegendKey val="0"/>
          <c:showVal val="0"/>
          <c:showCatName val="0"/>
          <c:showSerName val="0"/>
          <c:showPercent val="0"/>
          <c:showBubbleSize val="0"/>
        </c:dLbls>
        <c:gapWidth val="150"/>
        <c:axId val="1067193312"/>
        <c:axId val="1067196224"/>
      </c:barChart>
      <c:lineChart>
        <c:grouping val="standard"/>
        <c:varyColors val="0"/>
        <c:ser>
          <c:idx val="1"/>
          <c:order val="0"/>
          <c:tx>
            <c:strRef>
              <c:f>'Figure 1.5.'!$O$31</c:f>
              <c:strCache>
                <c:ptCount val="1"/>
                <c:pt idx="0">
                  <c:v>Gulf countries</c:v>
                </c:pt>
              </c:strCache>
            </c:strRef>
          </c:tx>
          <c:spPr>
            <a:ln w="28575" cap="rnd">
              <a:solidFill>
                <a:srgbClr val="002060"/>
              </a:solidFill>
              <a:round/>
            </a:ln>
            <a:effectLst/>
          </c:spPr>
          <c:marker>
            <c:symbol val="none"/>
          </c:marker>
          <c:cat>
            <c:numLit>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Lit>
          </c:cat>
          <c:val>
            <c:numRef>
              <c:f>'Figure 1.5.'!$P$31:$Z$31</c:f>
              <c:numCache>
                <c:formatCode>General</c:formatCode>
                <c:ptCount val="11"/>
                <c:pt idx="0">
                  <c:v>13.6</c:v>
                </c:pt>
                <c:pt idx="1">
                  <c:v>12.1</c:v>
                </c:pt>
                <c:pt idx="2">
                  <c:v>4.3</c:v>
                </c:pt>
                <c:pt idx="3">
                  <c:v>-8.1</c:v>
                </c:pt>
                <c:pt idx="4">
                  <c:v>-10.9</c:v>
                </c:pt>
                <c:pt idx="5">
                  <c:v>-5.9</c:v>
                </c:pt>
                <c:pt idx="6">
                  <c:v>-3.4</c:v>
                </c:pt>
                <c:pt idx="7">
                  <c:v>-2.4</c:v>
                </c:pt>
                <c:pt idx="8">
                  <c:v>-0.9</c:v>
                </c:pt>
                <c:pt idx="9">
                  <c:v>-1</c:v>
                </c:pt>
                <c:pt idx="10">
                  <c:v>-0.7</c:v>
                </c:pt>
              </c:numCache>
            </c:numRef>
          </c:val>
          <c:smooth val="0"/>
          <c:extLst>
            <c:ext xmlns:c16="http://schemas.microsoft.com/office/drawing/2014/chart" uri="{C3380CC4-5D6E-409C-BE32-E72D297353CC}">
              <c16:uniqueId val="{00000001-1870-4CF6-9DEA-1959DA9F811D}"/>
            </c:ext>
          </c:extLst>
        </c:ser>
        <c:ser>
          <c:idx val="2"/>
          <c:order val="1"/>
          <c:tx>
            <c:strRef>
              <c:f>'Figure 1.5.'!$O$30</c:f>
              <c:strCache>
                <c:ptCount val="1"/>
                <c:pt idx="0">
                  <c:v>Gulf countries (projected in April 2016)</c:v>
                </c:pt>
              </c:strCache>
            </c:strRef>
          </c:tx>
          <c:spPr>
            <a:ln w="28575" cap="rnd">
              <a:solidFill>
                <a:srgbClr val="002060"/>
              </a:solidFill>
              <a:prstDash val="sysDash"/>
              <a:round/>
            </a:ln>
            <a:effectLst/>
          </c:spPr>
          <c:marker>
            <c:symbol val="none"/>
          </c:marker>
          <c:cat>
            <c:numLit>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Lit>
          </c:cat>
          <c:val>
            <c:numRef>
              <c:f>'Figure 1.5.'!$P$30:$Z$30</c:f>
              <c:numCache>
                <c:formatCode>General</c:formatCode>
                <c:ptCount val="11"/>
                <c:pt idx="0">
                  <c:v>13.6</c:v>
                </c:pt>
                <c:pt idx="1">
                  <c:v>11.3</c:v>
                </c:pt>
                <c:pt idx="2">
                  <c:v>4.8</c:v>
                </c:pt>
                <c:pt idx="3">
                  <c:v>-8.4</c:v>
                </c:pt>
                <c:pt idx="4">
                  <c:v>-11.6</c:v>
                </c:pt>
                <c:pt idx="5">
                  <c:v>-10.4</c:v>
                </c:pt>
                <c:pt idx="6">
                  <c:v>-8.6</c:v>
                </c:pt>
                <c:pt idx="7">
                  <c:v>-6.8</c:v>
                </c:pt>
                <c:pt idx="8">
                  <c:v>-6.4</c:v>
                </c:pt>
                <c:pt idx="9">
                  <c:v>-7</c:v>
                </c:pt>
                <c:pt idx="10">
                  <c:v>#N/A</c:v>
                </c:pt>
              </c:numCache>
            </c:numRef>
          </c:val>
          <c:smooth val="0"/>
          <c:extLst>
            <c:ext xmlns:c16="http://schemas.microsoft.com/office/drawing/2014/chart" uri="{C3380CC4-5D6E-409C-BE32-E72D297353CC}">
              <c16:uniqueId val="{00000002-1870-4CF6-9DEA-1959DA9F811D}"/>
            </c:ext>
          </c:extLst>
        </c:ser>
        <c:dLbls>
          <c:showLegendKey val="0"/>
          <c:showVal val="0"/>
          <c:showCatName val="0"/>
          <c:showSerName val="0"/>
          <c:showPercent val="0"/>
          <c:showBubbleSize val="0"/>
        </c:dLbls>
        <c:marker val="1"/>
        <c:smooth val="0"/>
        <c:axId val="1067193312"/>
        <c:axId val="1067196224"/>
      </c:lineChart>
      <c:scatterChart>
        <c:scatterStyle val="lineMarker"/>
        <c:varyColors val="0"/>
        <c:ser>
          <c:idx val="0"/>
          <c:order val="3"/>
          <c:tx>
            <c:v>DummyV</c:v>
          </c:tx>
          <c:spPr>
            <a:ln w="9525" cap="rnd">
              <a:solidFill>
                <a:schemeClr val="bg1">
                  <a:lumMod val="50000"/>
                </a:schemeClr>
              </a:solidFill>
              <a:prstDash val="solid"/>
              <a:round/>
            </a:ln>
            <a:effectLst/>
          </c:spPr>
          <c:marker>
            <c:symbol val="none"/>
          </c:marker>
          <c:xVal>
            <c:numLit>
              <c:formatCode>General</c:formatCode>
              <c:ptCount val="2"/>
              <c:pt idx="0">
                <c:v>4.5</c:v>
              </c:pt>
              <c:pt idx="1">
                <c:v>4.5</c:v>
              </c:pt>
            </c:numLit>
          </c:xVal>
          <c:yVal>
            <c:numLit>
              <c:formatCode>General</c:formatCode>
              <c:ptCount val="2"/>
              <c:pt idx="0">
                <c:v>-15</c:v>
              </c:pt>
              <c:pt idx="1">
                <c:v>15</c:v>
              </c:pt>
            </c:numLit>
          </c:yVal>
          <c:smooth val="0"/>
          <c:extLst>
            <c:ext xmlns:c16="http://schemas.microsoft.com/office/drawing/2014/chart" uri="{C3380CC4-5D6E-409C-BE32-E72D297353CC}">
              <c16:uniqueId val="{00000003-1870-4CF6-9DEA-1959DA9F811D}"/>
            </c:ext>
          </c:extLst>
        </c:ser>
        <c:dLbls>
          <c:showLegendKey val="0"/>
          <c:showVal val="0"/>
          <c:showCatName val="0"/>
          <c:showSerName val="0"/>
          <c:showPercent val="0"/>
          <c:showBubbleSize val="0"/>
        </c:dLbls>
        <c:axId val="1479410752"/>
        <c:axId val="1479415744"/>
      </c:scatterChart>
      <c:catAx>
        <c:axId val="106719331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67196224"/>
        <c:crosses val="autoZero"/>
        <c:auto val="1"/>
        <c:lblAlgn val="ctr"/>
        <c:lblOffset val="100"/>
        <c:noMultiLvlLbl val="0"/>
      </c:catAx>
      <c:valAx>
        <c:axId val="106719622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67193312"/>
        <c:crosses val="autoZero"/>
        <c:crossBetween val="between"/>
      </c:valAx>
      <c:valAx>
        <c:axId val="1479415744"/>
        <c:scaling>
          <c:orientation val="minMax"/>
          <c:max val="1"/>
          <c:min val="-1"/>
        </c:scaling>
        <c:delete val="0"/>
        <c:axPos val="r"/>
        <c:numFmt formatCode="General" sourceLinked="1"/>
        <c:majorTickMark val="none"/>
        <c:minorTickMark val="none"/>
        <c:tickLblPos val="nextTo"/>
        <c:spPr>
          <a:noFill/>
          <a:ln w="3175">
            <a:solidFill>
              <a:schemeClr val="bg1">
                <a:lumMod val="65000"/>
              </a:schemeClr>
            </a:solidFill>
            <a:prstDash val="solid"/>
          </a:ln>
          <a:effectLst/>
        </c:spPr>
        <c:txPr>
          <a:bodyPr rot="-60000000" spcFirstLastPara="1" vertOverflow="ellipsis" vert="horz" wrap="square" anchor="ctr" anchorCtr="1"/>
          <a:lstStyle/>
          <a:p>
            <a:pPr>
              <a:defRPr sz="900" b="0" i="0" u="none" strike="noStrike" kern="1200" baseline="0">
                <a:noFill/>
                <a:latin typeface="Arial"/>
                <a:ea typeface="Arial"/>
                <a:cs typeface="Arial"/>
              </a:defRPr>
            </a:pPr>
            <a:endParaRPr lang="en-US"/>
          </a:p>
        </c:txPr>
        <c:crossAx val="1479410752"/>
        <c:crosses val="max"/>
        <c:crossBetween val="midCat"/>
        <c:majorUnit val="1"/>
      </c:valAx>
      <c:valAx>
        <c:axId val="1479410752"/>
        <c:scaling>
          <c:orientation val="minMax"/>
          <c:max val="10"/>
          <c:min val="0"/>
        </c:scaling>
        <c:delete val="0"/>
        <c:axPos val="t"/>
        <c:numFmt formatCode="General" sourceLinked="1"/>
        <c:majorTickMark val="none"/>
        <c:minorTickMark val="none"/>
        <c:tickLblPos val="none"/>
        <c:spPr>
          <a:noFill/>
          <a:ln w="3175">
            <a:solidFill>
              <a:srgbClr val="D9D9D9"/>
            </a:solidFill>
            <a:prstDash val="soli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79415744"/>
        <c:crosses val="max"/>
        <c:crossBetween val="midCat"/>
        <c:majorUnit val="1"/>
      </c:valAx>
      <c:spPr>
        <a:noFill/>
        <a:ln>
          <a:solidFill>
            <a:schemeClr val="bg1">
              <a:lumMod val="65000"/>
            </a:schemeClr>
          </a:solidFill>
        </a:ln>
        <a:effectLst/>
      </c:spPr>
    </c:plotArea>
    <c:legend>
      <c:legendPos val="r"/>
      <c:legendEntry>
        <c:idx val="3"/>
        <c:delete val="1"/>
      </c:legendEntry>
      <c:layout>
        <c:manualLayout>
          <c:xMode val="edge"/>
          <c:yMode val="edge"/>
          <c:x val="2.4965638746294868E-2"/>
          <c:y val="0.86796375831808903"/>
          <c:w val="0.95823490813648293"/>
          <c:h val="0.1224720962909939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539370078740152E-2"/>
          <c:y val="3.6896855696068299E-2"/>
          <c:w val="0.89694531933508304"/>
          <c:h val="0.87303017047111531"/>
        </c:manualLayout>
      </c:layout>
      <c:barChart>
        <c:barDir val="col"/>
        <c:grouping val="clustered"/>
        <c:varyColors val="0"/>
        <c:ser>
          <c:idx val="0"/>
          <c:order val="0"/>
          <c:tx>
            <c:strRef>
              <c:f>'Figure 1.6.'!$M$4</c:f>
              <c:strCache>
                <c:ptCount val="1"/>
                <c:pt idx="0">
                  <c:v>Overall balance</c:v>
                </c:pt>
              </c:strCache>
            </c:strRef>
          </c:tx>
          <c:spPr>
            <a:solidFill>
              <a:srgbClr val="C00000"/>
            </a:solidFill>
            <a:ln w="22225">
              <a:noFill/>
            </a:ln>
            <a:effectLst/>
          </c:spPr>
          <c:invertIfNegative val="0"/>
          <c:dPt>
            <c:idx val="8"/>
            <c:invertIfNegative val="0"/>
            <c:bubble3D val="0"/>
            <c:spPr>
              <a:solidFill>
                <a:srgbClr val="C00000"/>
              </a:solidFill>
              <a:ln w="22225">
                <a:noFill/>
              </a:ln>
              <a:effectLst/>
            </c:spPr>
            <c:extLst>
              <c:ext xmlns:c16="http://schemas.microsoft.com/office/drawing/2014/chart" uri="{C3380CC4-5D6E-409C-BE32-E72D297353CC}">
                <c16:uniqueId val="{00000001-48FD-49A8-90BA-26C8C114D8CF}"/>
              </c:ext>
            </c:extLst>
          </c:dPt>
          <c:dPt>
            <c:idx val="9"/>
            <c:invertIfNegative val="0"/>
            <c:bubble3D val="0"/>
            <c:spPr>
              <a:solidFill>
                <a:srgbClr val="C00000"/>
              </a:solidFill>
              <a:ln w="22225">
                <a:noFill/>
              </a:ln>
              <a:effectLst/>
            </c:spPr>
            <c:extLst>
              <c:ext xmlns:c16="http://schemas.microsoft.com/office/drawing/2014/chart" uri="{C3380CC4-5D6E-409C-BE32-E72D297353CC}">
                <c16:uniqueId val="{00000003-48FD-49A8-90BA-26C8C114D8CF}"/>
              </c:ext>
            </c:extLst>
          </c:dPt>
          <c:dPt>
            <c:idx val="10"/>
            <c:invertIfNegative val="0"/>
            <c:bubble3D val="0"/>
            <c:spPr>
              <a:solidFill>
                <a:srgbClr val="C00000"/>
              </a:solidFill>
              <a:ln w="22225">
                <a:noFill/>
              </a:ln>
              <a:effectLst/>
            </c:spPr>
            <c:extLst>
              <c:ext xmlns:c16="http://schemas.microsoft.com/office/drawing/2014/chart" uri="{C3380CC4-5D6E-409C-BE32-E72D297353CC}">
                <c16:uniqueId val="{00000005-48FD-49A8-90BA-26C8C114D8CF}"/>
              </c:ext>
            </c:extLst>
          </c:dPt>
          <c:dPt>
            <c:idx val="11"/>
            <c:invertIfNegative val="0"/>
            <c:bubble3D val="0"/>
            <c:spPr>
              <a:solidFill>
                <a:srgbClr val="C00000"/>
              </a:solidFill>
              <a:ln w="22225">
                <a:noFill/>
              </a:ln>
              <a:effectLst/>
            </c:spPr>
            <c:extLst>
              <c:ext xmlns:c16="http://schemas.microsoft.com/office/drawing/2014/chart" uri="{C3380CC4-5D6E-409C-BE32-E72D297353CC}">
                <c16:uniqueId val="{00000007-48FD-49A8-90BA-26C8C114D8CF}"/>
              </c:ext>
            </c:extLst>
          </c:dPt>
          <c:dPt>
            <c:idx val="12"/>
            <c:invertIfNegative val="0"/>
            <c:bubble3D val="0"/>
            <c:spPr>
              <a:solidFill>
                <a:srgbClr val="C00000"/>
              </a:solidFill>
              <a:ln w="22225">
                <a:noFill/>
              </a:ln>
              <a:effectLst/>
            </c:spPr>
            <c:extLst>
              <c:ext xmlns:c16="http://schemas.microsoft.com/office/drawing/2014/chart" uri="{C3380CC4-5D6E-409C-BE32-E72D297353CC}">
                <c16:uniqueId val="{00000009-48FD-49A8-90BA-26C8C114D8CF}"/>
              </c:ext>
            </c:extLst>
          </c:dPt>
          <c:cat>
            <c:numRef>
              <c:f>'Figure 1.6.'!$N$3:$AA$3</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1.6.'!$N$4:$AA$4</c:f>
              <c:numCache>
                <c:formatCode>General</c:formatCode>
                <c:ptCount val="14"/>
                <c:pt idx="0">
                  <c:v>-4.05</c:v>
                </c:pt>
                <c:pt idx="1">
                  <c:v>-2.79</c:v>
                </c:pt>
                <c:pt idx="2">
                  <c:v>-1.1499999999999999</c:v>
                </c:pt>
                <c:pt idx="3">
                  <c:v>-1.96</c:v>
                </c:pt>
                <c:pt idx="4">
                  <c:v>-3.45</c:v>
                </c:pt>
                <c:pt idx="5">
                  <c:v>-3.18</c:v>
                </c:pt>
                <c:pt idx="6">
                  <c:v>-4.05</c:v>
                </c:pt>
                <c:pt idx="7">
                  <c:v>-4.4400000000000004</c:v>
                </c:pt>
                <c:pt idx="8">
                  <c:v>-4.38</c:v>
                </c:pt>
                <c:pt idx="9">
                  <c:v>-3.87</c:v>
                </c:pt>
                <c:pt idx="10">
                  <c:v>-3.6</c:v>
                </c:pt>
                <c:pt idx="11">
                  <c:v>-3.48</c:v>
                </c:pt>
                <c:pt idx="12">
                  <c:v>-3.26</c:v>
                </c:pt>
                <c:pt idx="13">
                  <c:v>-3.15</c:v>
                </c:pt>
              </c:numCache>
            </c:numRef>
          </c:val>
          <c:extLst>
            <c:ext xmlns:c16="http://schemas.microsoft.com/office/drawing/2014/chart" uri="{C3380CC4-5D6E-409C-BE32-E72D297353CC}">
              <c16:uniqueId val="{0000000A-48FD-49A8-90BA-26C8C114D8CF}"/>
            </c:ext>
          </c:extLst>
        </c:ser>
        <c:dLbls>
          <c:showLegendKey val="0"/>
          <c:showVal val="0"/>
          <c:showCatName val="0"/>
          <c:showSerName val="0"/>
          <c:showPercent val="0"/>
          <c:showBubbleSize val="0"/>
        </c:dLbls>
        <c:gapWidth val="175"/>
        <c:axId val="1398977808"/>
        <c:axId val="1398977392"/>
      </c:barChart>
      <c:lineChart>
        <c:grouping val="standard"/>
        <c:varyColors val="0"/>
        <c:ser>
          <c:idx val="1"/>
          <c:order val="1"/>
          <c:tx>
            <c:strRef>
              <c:f>'Figure 1.6.'!$M$5</c:f>
              <c:strCache>
                <c:ptCount val="1"/>
                <c:pt idx="0">
                  <c:v>Gross debt (right scale)</c:v>
                </c:pt>
              </c:strCache>
            </c:strRef>
          </c:tx>
          <c:spPr>
            <a:ln w="25400" cap="rnd">
              <a:solidFill>
                <a:srgbClr val="0070C0"/>
              </a:solidFill>
              <a:round/>
            </a:ln>
            <a:effectLst/>
          </c:spPr>
          <c:marker>
            <c:symbol val="none"/>
          </c:marker>
          <c:cat>
            <c:numRef>
              <c:f>'Figure 1.6.'!$N$3:$AA$3</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1.6.'!$N$5:$AA$5</c:f>
              <c:numCache>
                <c:formatCode>General</c:formatCode>
                <c:ptCount val="14"/>
                <c:pt idx="0">
                  <c:v>32.270000000000003</c:v>
                </c:pt>
                <c:pt idx="1">
                  <c:v>30.82</c:v>
                </c:pt>
                <c:pt idx="2">
                  <c:v>30.74</c:v>
                </c:pt>
                <c:pt idx="3">
                  <c:v>30.95</c:v>
                </c:pt>
                <c:pt idx="4">
                  <c:v>31.81</c:v>
                </c:pt>
                <c:pt idx="5">
                  <c:v>31.96</c:v>
                </c:pt>
                <c:pt idx="6">
                  <c:v>36.090000000000003</c:v>
                </c:pt>
                <c:pt idx="7">
                  <c:v>40.380000000000003</c:v>
                </c:pt>
                <c:pt idx="8">
                  <c:v>41.94</c:v>
                </c:pt>
                <c:pt idx="9">
                  <c:v>41.58</c:v>
                </c:pt>
                <c:pt idx="10">
                  <c:v>40.97</c:v>
                </c:pt>
                <c:pt idx="11">
                  <c:v>40.53</c:v>
                </c:pt>
                <c:pt idx="12">
                  <c:v>40.19</c:v>
                </c:pt>
                <c:pt idx="13">
                  <c:v>39.700000000000003</c:v>
                </c:pt>
              </c:numCache>
            </c:numRef>
          </c:val>
          <c:smooth val="0"/>
          <c:extLst>
            <c:ext xmlns:c16="http://schemas.microsoft.com/office/drawing/2014/chart" uri="{C3380CC4-5D6E-409C-BE32-E72D297353CC}">
              <c16:uniqueId val="{0000000B-48FD-49A8-90BA-26C8C114D8CF}"/>
            </c:ext>
          </c:extLst>
        </c:ser>
        <c:ser>
          <c:idx val="2"/>
          <c:order val="2"/>
          <c:spPr>
            <a:ln w="25400" cap="rnd">
              <a:solidFill>
                <a:srgbClr val="0070C0"/>
              </a:solidFill>
              <a:prstDash val="sysDash"/>
              <a:round/>
            </a:ln>
            <a:effectLst/>
          </c:spPr>
          <c:marker>
            <c:symbol val="none"/>
          </c:marker>
          <c:cat>
            <c:numRef>
              <c:f>'Figure 1.6.'!$N$3:$AA$3</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1.6.'!$N$6:$AA$6</c:f>
              <c:numCache>
                <c:formatCode>General</c:formatCode>
                <c:ptCount val="14"/>
              </c:numCache>
            </c:numRef>
          </c:val>
          <c:smooth val="0"/>
          <c:extLst>
            <c:ext xmlns:c16="http://schemas.microsoft.com/office/drawing/2014/chart" uri="{C3380CC4-5D6E-409C-BE32-E72D297353CC}">
              <c16:uniqueId val="{0000000C-48FD-49A8-90BA-26C8C114D8CF}"/>
            </c:ext>
          </c:extLst>
        </c:ser>
        <c:dLbls>
          <c:showLegendKey val="0"/>
          <c:showVal val="0"/>
          <c:showCatName val="0"/>
          <c:showSerName val="0"/>
          <c:showPercent val="0"/>
          <c:showBubbleSize val="0"/>
        </c:dLbls>
        <c:marker val="1"/>
        <c:smooth val="0"/>
        <c:axId val="1283981104"/>
        <c:axId val="1300385632"/>
      </c:lineChart>
      <c:scatterChart>
        <c:scatterStyle val="lineMarker"/>
        <c:varyColors val="0"/>
        <c:ser>
          <c:idx val="3"/>
          <c:order val="3"/>
          <c:tx>
            <c:v>DummyV</c:v>
          </c:tx>
          <c:spPr>
            <a:ln w="9525" cap="rnd">
              <a:solidFill>
                <a:schemeClr val="bg1">
                  <a:lumMod val="65000"/>
                </a:schemeClr>
              </a:solidFill>
              <a:prstDash val="solid"/>
              <a:round/>
            </a:ln>
            <a:effectLst/>
          </c:spPr>
          <c:marker>
            <c:symbol val="none"/>
          </c:marker>
          <c:xVal>
            <c:numLit>
              <c:formatCode>General</c:formatCode>
              <c:ptCount val="2"/>
              <c:pt idx="0">
                <c:v>8.5</c:v>
              </c:pt>
              <c:pt idx="1">
                <c:v>8.5</c:v>
              </c:pt>
            </c:numLit>
          </c:xVal>
          <c:yVal>
            <c:numLit>
              <c:formatCode>General</c:formatCode>
              <c:ptCount val="2"/>
              <c:pt idx="0">
                <c:v>0</c:v>
              </c:pt>
              <c:pt idx="1">
                <c:v>45</c:v>
              </c:pt>
            </c:numLit>
          </c:yVal>
          <c:smooth val="0"/>
          <c:extLst>
            <c:ext xmlns:c16="http://schemas.microsoft.com/office/drawing/2014/chart" uri="{C3380CC4-5D6E-409C-BE32-E72D297353CC}">
              <c16:uniqueId val="{0000000D-48FD-49A8-90BA-26C8C114D8CF}"/>
            </c:ext>
          </c:extLst>
        </c:ser>
        <c:dLbls>
          <c:showLegendKey val="0"/>
          <c:showVal val="0"/>
          <c:showCatName val="0"/>
          <c:showSerName val="0"/>
          <c:showPercent val="0"/>
          <c:showBubbleSize val="0"/>
        </c:dLbls>
        <c:axId val="1283981104"/>
        <c:axId val="1300385632"/>
      </c:scatterChart>
      <c:catAx>
        <c:axId val="1398977808"/>
        <c:scaling>
          <c:orientation val="minMax"/>
        </c:scaling>
        <c:delete val="0"/>
        <c:axPos val="b"/>
        <c:numFmt formatCode="General" sourceLinked="1"/>
        <c:majorTickMark val="out"/>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98977392"/>
        <c:crosses val="autoZero"/>
        <c:auto val="1"/>
        <c:lblAlgn val="ctr"/>
        <c:lblOffset val="100"/>
        <c:tickLblSkip val="2"/>
        <c:tickMarkSkip val="2"/>
        <c:noMultiLvlLbl val="0"/>
      </c:catAx>
      <c:valAx>
        <c:axId val="1398977392"/>
        <c:scaling>
          <c:orientation val="minMax"/>
          <c:max val="5"/>
          <c:min val="-5"/>
        </c:scaling>
        <c:delete val="0"/>
        <c:axPos val="l"/>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98977808"/>
        <c:crosses val="autoZero"/>
        <c:crossBetween val="between"/>
        <c:majorUnit val="1"/>
      </c:valAx>
      <c:valAx>
        <c:axId val="1300385632"/>
        <c:scaling>
          <c:orientation val="minMax"/>
          <c:max val="45"/>
        </c:scaling>
        <c:delete val="0"/>
        <c:axPos val="r"/>
        <c:numFmt formatCode="#,##0" sourceLinked="0"/>
        <c:majorTickMark val="in"/>
        <c:minorTickMark val="none"/>
        <c:tickLblPos val="nextTo"/>
        <c:spPr>
          <a:noFill/>
          <a:ln w="3175">
            <a:solidFill>
              <a:srgbClr val="A6A6A6"/>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Arial"/>
                <a:ea typeface="Arial"/>
                <a:cs typeface="Arial"/>
              </a:defRPr>
            </a:pPr>
            <a:endParaRPr lang="en-US"/>
          </a:p>
        </c:txPr>
        <c:crossAx val="1283981104"/>
        <c:crosses val="max"/>
        <c:crossBetween val="between"/>
      </c:valAx>
      <c:catAx>
        <c:axId val="1283981104"/>
        <c:scaling>
          <c:orientation val="minMax"/>
        </c:scaling>
        <c:delete val="0"/>
        <c:axPos val="t"/>
        <c:numFmt formatCode="General" sourceLinked="1"/>
        <c:majorTickMark val="none"/>
        <c:minorTickMark val="none"/>
        <c:tickLblPos val="none"/>
        <c:spPr>
          <a:noFill/>
          <a:ln w="3175" cap="flat" cmpd="sng" algn="ctr">
            <a:solidFill>
              <a:srgbClr val="A6A6A6"/>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00385632"/>
        <c:crosses val="max"/>
        <c:auto val="1"/>
        <c:lblAlgn val="ctr"/>
        <c:lblOffset val="100"/>
        <c:noMultiLvlLbl val="0"/>
      </c:catAx>
      <c:spPr>
        <a:noFill/>
        <a:ln>
          <a:solidFill>
            <a:schemeClr val="bg1">
              <a:lumMod val="65000"/>
            </a:schemeClr>
          </a:solidFill>
        </a:ln>
        <a:effectLst/>
      </c:spPr>
    </c:plotArea>
    <c:legend>
      <c:legendPos val="r"/>
      <c:legendEntry>
        <c:idx val="2"/>
        <c:delete val="1"/>
      </c:legendEntry>
      <c:legendEntry>
        <c:idx val="3"/>
        <c:delete val="1"/>
      </c:legendEntry>
      <c:layout>
        <c:manualLayout>
          <c:xMode val="edge"/>
          <c:yMode val="edge"/>
          <c:x val="8.8740639808997837E-2"/>
          <c:y val="5.4780652418447692E-2"/>
          <c:w val="0.32356507216842917"/>
          <c:h val="0.1921840850974709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09595195706257"/>
          <c:y val="2.8587383016516869E-2"/>
          <c:w val="0.71663483938020989"/>
          <c:h val="0.87498475569341716"/>
        </c:manualLayout>
      </c:layout>
      <c:lineChart>
        <c:grouping val="standard"/>
        <c:varyColors val="0"/>
        <c:ser>
          <c:idx val="3"/>
          <c:order val="0"/>
          <c:tx>
            <c:strRef>
              <c:f>'Figure 1.6.'!$M$23</c:f>
              <c:strCache>
                <c:ptCount val="1"/>
                <c:pt idx="0">
                  <c:v>LIDCs</c:v>
                </c:pt>
              </c:strCache>
            </c:strRef>
          </c:tx>
          <c:spPr>
            <a:ln w="28575" cap="rnd">
              <a:solidFill>
                <a:srgbClr val="C00000"/>
              </a:solidFill>
              <a:round/>
            </a:ln>
            <a:effectLst/>
          </c:spPr>
          <c:marker>
            <c:symbol val="none"/>
          </c:marker>
          <c:cat>
            <c:numLit>
              <c:formatCode>General</c:formatCode>
              <c:ptCount val="8"/>
              <c:pt idx="0">
                <c:v>2009</c:v>
              </c:pt>
              <c:pt idx="1">
                <c:v>2010</c:v>
              </c:pt>
              <c:pt idx="2">
                <c:v>2011</c:v>
              </c:pt>
              <c:pt idx="3">
                <c:v>2012</c:v>
              </c:pt>
              <c:pt idx="4">
                <c:v>2013</c:v>
              </c:pt>
              <c:pt idx="5">
                <c:v>2014</c:v>
              </c:pt>
              <c:pt idx="6">
                <c:v>2015</c:v>
              </c:pt>
              <c:pt idx="7">
                <c:v>2016</c:v>
              </c:pt>
            </c:numLit>
          </c:cat>
          <c:val>
            <c:numRef>
              <c:f>'Figure 1.6.'!$N$23:$U$23</c:f>
              <c:numCache>
                <c:formatCode>General</c:formatCode>
                <c:ptCount val="8"/>
                <c:pt idx="0">
                  <c:v>6.3</c:v>
                </c:pt>
                <c:pt idx="1">
                  <c:v>5.73</c:v>
                </c:pt>
                <c:pt idx="2">
                  <c:v>5.61</c:v>
                </c:pt>
                <c:pt idx="3">
                  <c:v>6.67</c:v>
                </c:pt>
                <c:pt idx="4">
                  <c:v>7.56</c:v>
                </c:pt>
                <c:pt idx="5">
                  <c:v>8.1300000000000008</c:v>
                </c:pt>
                <c:pt idx="6">
                  <c:v>9.6999999999999993</c:v>
                </c:pt>
                <c:pt idx="7">
                  <c:v>10.75</c:v>
                </c:pt>
              </c:numCache>
            </c:numRef>
          </c:val>
          <c:smooth val="0"/>
          <c:extLst>
            <c:ext xmlns:c16="http://schemas.microsoft.com/office/drawing/2014/chart" uri="{C3380CC4-5D6E-409C-BE32-E72D297353CC}">
              <c16:uniqueId val="{00000000-6EFF-47B7-A9B0-CB05350599B3}"/>
            </c:ext>
          </c:extLst>
        </c:ser>
        <c:ser>
          <c:idx val="0"/>
          <c:order val="1"/>
          <c:tx>
            <c:strRef>
              <c:f>'Figure 1.6.'!$M$24</c:f>
              <c:strCache>
                <c:ptCount val="1"/>
                <c:pt idx="0">
                  <c:v>Frontier markets</c:v>
                </c:pt>
              </c:strCache>
            </c:strRef>
          </c:tx>
          <c:spPr>
            <a:ln w="28575" cap="rnd">
              <a:solidFill>
                <a:srgbClr val="0070C0"/>
              </a:solidFill>
              <a:round/>
            </a:ln>
            <a:effectLst/>
          </c:spPr>
          <c:marker>
            <c:symbol val="none"/>
          </c:marker>
          <c:cat>
            <c:numLit>
              <c:formatCode>General</c:formatCode>
              <c:ptCount val="8"/>
              <c:pt idx="0">
                <c:v>2009</c:v>
              </c:pt>
              <c:pt idx="1">
                <c:v>2010</c:v>
              </c:pt>
              <c:pt idx="2">
                <c:v>2011</c:v>
              </c:pt>
              <c:pt idx="3">
                <c:v>2012</c:v>
              </c:pt>
              <c:pt idx="4">
                <c:v>2013</c:v>
              </c:pt>
              <c:pt idx="5">
                <c:v>2014</c:v>
              </c:pt>
              <c:pt idx="6">
                <c:v>2015</c:v>
              </c:pt>
              <c:pt idx="7">
                <c:v>2016</c:v>
              </c:pt>
            </c:numLit>
          </c:cat>
          <c:val>
            <c:numRef>
              <c:f>'Figure 1.6.'!$N$24:$U$24</c:f>
              <c:numCache>
                <c:formatCode>General</c:formatCode>
                <c:ptCount val="8"/>
                <c:pt idx="0">
                  <c:v>7.83</c:v>
                </c:pt>
                <c:pt idx="1">
                  <c:v>7.02</c:v>
                </c:pt>
                <c:pt idx="2">
                  <c:v>6.26</c:v>
                </c:pt>
                <c:pt idx="3">
                  <c:v>7.91</c:v>
                </c:pt>
                <c:pt idx="4">
                  <c:v>9.4499999999999993</c:v>
                </c:pt>
                <c:pt idx="5">
                  <c:v>10.39</c:v>
                </c:pt>
                <c:pt idx="6">
                  <c:v>12.61</c:v>
                </c:pt>
                <c:pt idx="7">
                  <c:v>14.23</c:v>
                </c:pt>
              </c:numCache>
            </c:numRef>
          </c:val>
          <c:smooth val="0"/>
          <c:extLst>
            <c:ext xmlns:c16="http://schemas.microsoft.com/office/drawing/2014/chart" uri="{C3380CC4-5D6E-409C-BE32-E72D297353CC}">
              <c16:uniqueId val="{00000001-6EFF-47B7-A9B0-CB05350599B3}"/>
            </c:ext>
          </c:extLst>
        </c:ser>
        <c:dLbls>
          <c:showLegendKey val="0"/>
          <c:showVal val="0"/>
          <c:showCatName val="0"/>
          <c:showSerName val="0"/>
          <c:showPercent val="0"/>
          <c:showBubbleSize val="0"/>
        </c:dLbls>
        <c:marker val="1"/>
        <c:smooth val="0"/>
        <c:axId val="1398977808"/>
        <c:axId val="1398977392"/>
      </c:lineChart>
      <c:lineChart>
        <c:grouping val="standard"/>
        <c:varyColors val="0"/>
        <c:ser>
          <c:idx val="1"/>
          <c:order val="2"/>
          <c:tx>
            <c:strRef>
              <c:f>'Figure 1.6.'!$M$25</c:f>
              <c:strCache>
                <c:ptCount val="1"/>
                <c:pt idx="0">
                  <c:v>Coupon rate (right scale)</c:v>
                </c:pt>
              </c:strCache>
            </c:strRef>
          </c:tx>
          <c:spPr>
            <a:ln w="28575" cap="rnd">
              <a:noFill/>
              <a:round/>
            </a:ln>
            <a:effectLst/>
          </c:spPr>
          <c:marker>
            <c:symbol val="diamond"/>
            <c:size val="9"/>
            <c:spPr>
              <a:solidFill>
                <a:schemeClr val="accent3">
                  <a:lumMod val="50000"/>
                </a:schemeClr>
              </a:solidFill>
              <a:ln w="9525">
                <a:noFill/>
              </a:ln>
              <a:effectLst/>
            </c:spPr>
          </c:marker>
          <c:cat>
            <c:numRef>
              <c:f>'Figure 1.6.'!$N$22:$U$22</c:f>
              <c:numCache>
                <c:formatCode>General</c:formatCode>
                <c:ptCount val="8"/>
                <c:pt idx="0">
                  <c:v>2009</c:v>
                </c:pt>
                <c:pt idx="1">
                  <c:v>2010</c:v>
                </c:pt>
                <c:pt idx="2">
                  <c:v>2011</c:v>
                </c:pt>
                <c:pt idx="3">
                  <c:v>2012</c:v>
                </c:pt>
                <c:pt idx="4">
                  <c:v>2013</c:v>
                </c:pt>
                <c:pt idx="5">
                  <c:v>2014</c:v>
                </c:pt>
                <c:pt idx="6">
                  <c:v>2015</c:v>
                </c:pt>
                <c:pt idx="7">
                  <c:v>2016</c:v>
                </c:pt>
              </c:numCache>
            </c:numRef>
          </c:cat>
          <c:val>
            <c:numRef>
              <c:f>'Figure 1.6.'!$N$25:$U$25</c:f>
              <c:numCache>
                <c:formatCode>General</c:formatCode>
                <c:ptCount val="8"/>
                <c:pt idx="0">
                  <c:v>4.6500000000000004</c:v>
                </c:pt>
                <c:pt idx="1">
                  <c:v>3.78</c:v>
                </c:pt>
                <c:pt idx="2">
                  <c:v>7.75</c:v>
                </c:pt>
                <c:pt idx="3">
                  <c:v>4.97</c:v>
                </c:pt>
                <c:pt idx="4">
                  <c:v>4.34</c:v>
                </c:pt>
                <c:pt idx="5">
                  <c:v>6.68</c:v>
                </c:pt>
                <c:pt idx="6">
                  <c:v>8.7200000000000006</c:v>
                </c:pt>
                <c:pt idx="7">
                  <c:v>10.119999999999999</c:v>
                </c:pt>
              </c:numCache>
            </c:numRef>
          </c:val>
          <c:smooth val="0"/>
          <c:extLst>
            <c:ext xmlns:c16="http://schemas.microsoft.com/office/drawing/2014/chart" uri="{C3380CC4-5D6E-409C-BE32-E72D297353CC}">
              <c16:uniqueId val="{00000002-6EFF-47B7-A9B0-CB05350599B3}"/>
            </c:ext>
          </c:extLst>
        </c:ser>
        <c:dLbls>
          <c:showLegendKey val="0"/>
          <c:showVal val="0"/>
          <c:showCatName val="0"/>
          <c:showSerName val="0"/>
          <c:showPercent val="0"/>
          <c:showBubbleSize val="0"/>
        </c:dLbls>
        <c:marker val="1"/>
        <c:smooth val="0"/>
        <c:axId val="2081668304"/>
        <c:axId val="2081673712"/>
      </c:lineChart>
      <c:catAx>
        <c:axId val="1398977808"/>
        <c:scaling>
          <c:orientation val="minMax"/>
        </c:scaling>
        <c:delete val="0"/>
        <c:axPos val="b"/>
        <c:numFmt formatCode="General" sourceLinked="1"/>
        <c:majorTickMark val="in"/>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98977392"/>
        <c:crosses val="autoZero"/>
        <c:auto val="1"/>
        <c:lblAlgn val="ctr"/>
        <c:lblOffset val="100"/>
        <c:tickLblSkip val="1"/>
        <c:tickMarkSkip val="1"/>
        <c:noMultiLvlLbl val="0"/>
      </c:catAx>
      <c:valAx>
        <c:axId val="1398977392"/>
        <c:scaling>
          <c:orientation val="minMax"/>
          <c:max val="15"/>
          <c:min val="2"/>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900"/>
                  <a:t>Percent of total revenue</a:t>
                </a:r>
              </a:p>
            </c:rich>
          </c:tx>
          <c:layout>
            <c:manualLayout>
              <c:xMode val="edge"/>
              <c:yMode val="edge"/>
              <c:x val="3.9267164799872906E-3"/>
              <c:y val="0.2607976086322543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98977808"/>
        <c:crosses val="autoZero"/>
        <c:crossBetween val="between"/>
      </c:valAx>
      <c:valAx>
        <c:axId val="2081673712"/>
        <c:scaling>
          <c:orientation val="minMax"/>
          <c:max val="15"/>
          <c:min val="2"/>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900"/>
                  <a:t>Percent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081668304"/>
        <c:crosses val="max"/>
        <c:crossBetween val="between"/>
      </c:valAx>
      <c:catAx>
        <c:axId val="2081668304"/>
        <c:scaling>
          <c:orientation val="minMax"/>
        </c:scaling>
        <c:delete val="1"/>
        <c:axPos val="b"/>
        <c:numFmt formatCode="General" sourceLinked="1"/>
        <c:majorTickMark val="out"/>
        <c:minorTickMark val="none"/>
        <c:tickLblPos val="nextTo"/>
        <c:crossAx val="2081673712"/>
        <c:crosses val="autoZero"/>
        <c:auto val="1"/>
        <c:lblAlgn val="ctr"/>
        <c:lblOffset val="100"/>
        <c:noMultiLvlLbl val="0"/>
      </c:catAx>
      <c:spPr>
        <a:noFill/>
        <a:ln>
          <a:solidFill>
            <a:schemeClr val="bg1">
              <a:lumMod val="65000"/>
            </a:schemeClr>
          </a:solidFill>
        </a:ln>
        <a:effectLst/>
      </c:spPr>
    </c:plotArea>
    <c:legend>
      <c:legendPos val="r"/>
      <c:layout>
        <c:manualLayout>
          <c:xMode val="edge"/>
          <c:yMode val="edge"/>
          <c:x val="0.14890654967604156"/>
          <c:y val="4.6839788965773219E-2"/>
          <c:w val="0.47515732264125321"/>
          <c:h val="0.1460318407168800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38209633518032"/>
          <c:y val="2.1043771043771045E-2"/>
          <c:w val="0.64621761689511037"/>
          <c:h val="0.73459463400408287"/>
        </c:manualLayout>
      </c:layout>
      <c:barChart>
        <c:barDir val="bar"/>
        <c:grouping val="stacked"/>
        <c:varyColors val="0"/>
        <c:ser>
          <c:idx val="1"/>
          <c:order val="1"/>
          <c:tx>
            <c:strRef>
              <c:f>'Figure 1.6.'!$O$11</c:f>
              <c:strCache>
                <c:ptCount val="1"/>
                <c:pt idx="0">
                  <c:v>Revenue</c:v>
                </c:pt>
              </c:strCache>
            </c:strRef>
          </c:tx>
          <c:spPr>
            <a:solidFill>
              <a:srgbClr val="C00000"/>
            </a:solidFill>
            <a:ln>
              <a:noFill/>
            </a:ln>
            <a:effectLst/>
          </c:spPr>
          <c:invertIfNegative val="0"/>
          <c:cat>
            <c:strRef>
              <c:f>'Figure 1.6.'!$M$12:$M$15</c:f>
              <c:strCache>
                <c:ptCount val="3"/>
                <c:pt idx="0">
                  <c:v>Others (54%)</c:v>
                </c:pt>
                <c:pt idx="1">
                  <c:v>Commodity
 exporters (46%)</c:v>
                </c:pt>
                <c:pt idx="2">
                  <c:v>LIDC average</c:v>
                </c:pt>
              </c:strCache>
            </c:strRef>
          </c:cat>
          <c:val>
            <c:numRef>
              <c:f>'Figure 1.6.'!$O$12:$O$15</c:f>
              <c:numCache>
                <c:formatCode>#,##0.00</c:formatCode>
                <c:ptCount val="4"/>
                <c:pt idx="0">
                  <c:v>1.6904961755805914E-2</c:v>
                </c:pt>
                <c:pt idx="1">
                  <c:v>-1.7247814962755275</c:v>
                </c:pt>
                <c:pt idx="2">
                  <c:v>-0.55352862336938813</c:v>
                </c:pt>
              </c:numCache>
            </c:numRef>
          </c:val>
          <c:extLst>
            <c:ext xmlns:c16="http://schemas.microsoft.com/office/drawing/2014/chart" uri="{C3380CC4-5D6E-409C-BE32-E72D297353CC}">
              <c16:uniqueId val="{00000000-8892-48EF-A63B-D27ADBB6250B}"/>
            </c:ext>
          </c:extLst>
        </c:ser>
        <c:ser>
          <c:idx val="2"/>
          <c:order val="2"/>
          <c:tx>
            <c:strRef>
              <c:f>'Figure 1.6.'!$P$11</c:f>
              <c:strCache>
                <c:ptCount val="1"/>
                <c:pt idx="0">
                  <c:v>Interest expenditure</c:v>
                </c:pt>
              </c:strCache>
            </c:strRef>
          </c:tx>
          <c:spPr>
            <a:solidFill>
              <a:schemeClr val="accent6"/>
            </a:solidFill>
            <a:ln>
              <a:noFill/>
            </a:ln>
            <a:effectLst/>
          </c:spPr>
          <c:invertIfNegative val="0"/>
          <c:cat>
            <c:strRef>
              <c:f>'Figure 1.6.'!$M$12:$M$15</c:f>
              <c:strCache>
                <c:ptCount val="3"/>
                <c:pt idx="0">
                  <c:v>Others (54%)</c:v>
                </c:pt>
                <c:pt idx="1">
                  <c:v>Commodity
 exporters (46%)</c:v>
                </c:pt>
                <c:pt idx="2">
                  <c:v>LIDC average</c:v>
                </c:pt>
              </c:strCache>
            </c:strRef>
          </c:cat>
          <c:val>
            <c:numRef>
              <c:f>'Figure 1.6.'!$P$12:$P$15</c:f>
              <c:numCache>
                <c:formatCode>#,##0.00</c:formatCode>
                <c:ptCount val="4"/>
                <c:pt idx="0">
                  <c:v>-0.11124268888791389</c:v>
                </c:pt>
                <c:pt idx="1">
                  <c:v>-6.8318289671131183E-2</c:v>
                </c:pt>
                <c:pt idx="2">
                  <c:v>-9.1709548275803243E-2</c:v>
                </c:pt>
              </c:numCache>
            </c:numRef>
          </c:val>
          <c:extLst>
            <c:ext xmlns:c16="http://schemas.microsoft.com/office/drawing/2014/chart" uri="{C3380CC4-5D6E-409C-BE32-E72D297353CC}">
              <c16:uniqueId val="{00000001-8892-48EF-A63B-D27ADBB6250B}"/>
            </c:ext>
          </c:extLst>
        </c:ser>
        <c:ser>
          <c:idx val="3"/>
          <c:order val="3"/>
          <c:tx>
            <c:strRef>
              <c:f>'Figure 1.6.'!$Q$11</c:f>
              <c:strCache>
                <c:ptCount val="1"/>
                <c:pt idx="0">
                  <c:v>Current expenditure</c:v>
                </c:pt>
              </c:strCache>
            </c:strRef>
          </c:tx>
          <c:spPr>
            <a:solidFill>
              <a:srgbClr val="7030A0"/>
            </a:solidFill>
            <a:ln>
              <a:noFill/>
            </a:ln>
            <a:effectLst/>
          </c:spPr>
          <c:invertIfNegative val="0"/>
          <c:cat>
            <c:strRef>
              <c:f>'Figure 1.6.'!$M$12:$M$15</c:f>
              <c:strCache>
                <c:ptCount val="3"/>
                <c:pt idx="0">
                  <c:v>Others (54%)</c:v>
                </c:pt>
                <c:pt idx="1">
                  <c:v>Commodity
 exporters (46%)</c:v>
                </c:pt>
                <c:pt idx="2">
                  <c:v>LIDC average</c:v>
                </c:pt>
              </c:strCache>
            </c:strRef>
          </c:cat>
          <c:val>
            <c:numRef>
              <c:f>'Figure 1.6.'!$Q$12:$Q$15</c:f>
              <c:numCache>
                <c:formatCode>#,##0.00</c:formatCode>
                <c:ptCount val="4"/>
                <c:pt idx="0">
                  <c:v>-1.8808540113068872E-2</c:v>
                </c:pt>
                <c:pt idx="1">
                  <c:v>0.81291937731253228</c:v>
                </c:pt>
                <c:pt idx="2">
                  <c:v>0.25543133503358995</c:v>
                </c:pt>
              </c:numCache>
            </c:numRef>
          </c:val>
          <c:extLst>
            <c:ext xmlns:c16="http://schemas.microsoft.com/office/drawing/2014/chart" uri="{C3380CC4-5D6E-409C-BE32-E72D297353CC}">
              <c16:uniqueId val="{00000002-8892-48EF-A63B-D27ADBB6250B}"/>
            </c:ext>
          </c:extLst>
        </c:ser>
        <c:ser>
          <c:idx val="4"/>
          <c:order val="4"/>
          <c:tx>
            <c:strRef>
              <c:f>'Figure 1.6.'!$R$11</c:f>
              <c:strCache>
                <c:ptCount val="1"/>
                <c:pt idx="0">
                  <c:v>Capital expenditure</c:v>
                </c:pt>
              </c:strCache>
            </c:strRef>
          </c:tx>
          <c:spPr>
            <a:solidFill>
              <a:srgbClr val="0070C0"/>
            </a:solidFill>
            <a:ln>
              <a:noFill/>
            </a:ln>
            <a:effectLst/>
          </c:spPr>
          <c:invertIfNegative val="0"/>
          <c:cat>
            <c:strRef>
              <c:f>'Figure 1.6.'!$M$12:$M$15</c:f>
              <c:strCache>
                <c:ptCount val="3"/>
                <c:pt idx="0">
                  <c:v>Others (54%)</c:v>
                </c:pt>
                <c:pt idx="1">
                  <c:v>Commodity
 exporters (46%)</c:v>
                </c:pt>
                <c:pt idx="2">
                  <c:v>LIDC average</c:v>
                </c:pt>
              </c:strCache>
            </c:strRef>
          </c:cat>
          <c:val>
            <c:numRef>
              <c:f>'Figure 1.6.'!$R$12:$R$15</c:f>
              <c:numCache>
                <c:formatCode>#,##0.00</c:formatCode>
                <c:ptCount val="4"/>
                <c:pt idx="0">
                  <c:v>-3.4717625815182451E-2</c:v>
                </c:pt>
                <c:pt idx="1">
                  <c:v>0.38392140479487846</c:v>
                </c:pt>
                <c:pt idx="2">
                  <c:v>3.8820040250041821E-2</c:v>
                </c:pt>
              </c:numCache>
            </c:numRef>
          </c:val>
          <c:extLst>
            <c:ext xmlns:c16="http://schemas.microsoft.com/office/drawing/2014/chart" uri="{C3380CC4-5D6E-409C-BE32-E72D297353CC}">
              <c16:uniqueId val="{00000003-8892-48EF-A63B-D27ADBB6250B}"/>
            </c:ext>
          </c:extLst>
        </c:ser>
        <c:dLbls>
          <c:showLegendKey val="0"/>
          <c:showVal val="0"/>
          <c:showCatName val="0"/>
          <c:showSerName val="0"/>
          <c:showPercent val="0"/>
          <c:showBubbleSize val="0"/>
        </c:dLbls>
        <c:gapWidth val="100"/>
        <c:overlap val="100"/>
        <c:axId val="1171036432"/>
        <c:axId val="1171035600"/>
      </c:barChart>
      <c:scatterChart>
        <c:scatterStyle val="lineMarker"/>
        <c:varyColors val="0"/>
        <c:ser>
          <c:idx val="0"/>
          <c:order val="0"/>
          <c:tx>
            <c:strRef>
              <c:f>'Figure 1.6.'!$N$11</c:f>
              <c:strCache>
                <c:ptCount val="1"/>
                <c:pt idx="0">
                  <c:v>Change in balance</c:v>
                </c:pt>
              </c:strCache>
            </c:strRef>
          </c:tx>
          <c:spPr>
            <a:ln w="28575" cap="rnd">
              <a:noFill/>
              <a:round/>
            </a:ln>
            <a:effectLst/>
          </c:spPr>
          <c:marker>
            <c:symbol val="circle"/>
            <c:size val="11"/>
            <c:spPr>
              <a:solidFill>
                <a:schemeClr val="tx1"/>
              </a:solidFill>
              <a:ln w="22225">
                <a:solidFill>
                  <a:schemeClr val="tx1"/>
                </a:solidFill>
              </a:ln>
              <a:effectLst/>
            </c:spPr>
          </c:marker>
          <c:xVal>
            <c:numRef>
              <c:f>'Figure 1.6.'!$N$12:$N$15</c:f>
              <c:numCache>
                <c:formatCode>#,##0.00</c:formatCode>
                <c:ptCount val="4"/>
                <c:pt idx="0">
                  <c:v>-0.14786389306033954</c:v>
                </c:pt>
                <c:pt idx="1">
                  <c:v>-0.59452230485080637</c:v>
                </c:pt>
                <c:pt idx="2">
                  <c:v>-0.34995808583308818</c:v>
                </c:pt>
              </c:numCache>
            </c:numRef>
          </c:xVal>
          <c:yVal>
            <c:numRef>
              <c:f>'Figure 1.6.'!$S$12:$S$15</c:f>
              <c:numCache>
                <c:formatCode>General</c:formatCode>
                <c:ptCount val="4"/>
                <c:pt idx="0">
                  <c:v>1</c:v>
                </c:pt>
                <c:pt idx="1">
                  <c:v>2</c:v>
                </c:pt>
                <c:pt idx="2">
                  <c:v>3</c:v>
                </c:pt>
                <c:pt idx="3">
                  <c:v>4</c:v>
                </c:pt>
              </c:numCache>
            </c:numRef>
          </c:yVal>
          <c:smooth val="0"/>
          <c:extLst>
            <c:ext xmlns:c16="http://schemas.microsoft.com/office/drawing/2014/chart" uri="{C3380CC4-5D6E-409C-BE32-E72D297353CC}">
              <c16:uniqueId val="{00000004-8892-48EF-A63B-D27ADBB6250B}"/>
            </c:ext>
          </c:extLst>
        </c:ser>
        <c:dLbls>
          <c:showLegendKey val="0"/>
          <c:showVal val="0"/>
          <c:showCatName val="0"/>
          <c:showSerName val="0"/>
          <c:showPercent val="0"/>
          <c:showBubbleSize val="0"/>
        </c:dLbls>
        <c:axId val="1166239536"/>
        <c:axId val="1166238288"/>
      </c:scatterChart>
      <c:catAx>
        <c:axId val="117103643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71035600"/>
        <c:crosses val="autoZero"/>
        <c:auto val="1"/>
        <c:lblAlgn val="ctr"/>
        <c:lblOffset val="100"/>
        <c:noMultiLvlLbl val="0"/>
      </c:catAx>
      <c:valAx>
        <c:axId val="1171035600"/>
        <c:scaling>
          <c:orientation val="minMax"/>
        </c:scaling>
        <c:delete val="0"/>
        <c:axPos val="b"/>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71036432"/>
        <c:crosses val="autoZero"/>
        <c:crossBetween val="between"/>
      </c:valAx>
      <c:valAx>
        <c:axId val="1166238288"/>
        <c:scaling>
          <c:orientation val="minMax"/>
          <c:max val="4.5"/>
          <c:min val="0.5"/>
        </c:scaling>
        <c:delete val="0"/>
        <c:axPos val="r"/>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66239536"/>
        <c:crosses val="max"/>
        <c:crossBetween val="midCat"/>
      </c:valAx>
      <c:valAx>
        <c:axId val="1166239536"/>
        <c:scaling>
          <c:orientation val="minMax"/>
        </c:scaling>
        <c:delete val="1"/>
        <c:axPos val="b"/>
        <c:numFmt formatCode="#,##0.00" sourceLinked="1"/>
        <c:majorTickMark val="out"/>
        <c:minorTickMark val="none"/>
        <c:tickLblPos val="nextTo"/>
        <c:crossAx val="1166238288"/>
        <c:crosses val="autoZero"/>
        <c:crossBetween val="midCat"/>
      </c:valAx>
      <c:spPr>
        <a:noFill/>
        <a:ln>
          <a:solidFill>
            <a:schemeClr val="bg1">
              <a:lumMod val="65000"/>
            </a:schemeClr>
          </a:solidFill>
        </a:ln>
        <a:effectLst/>
      </c:spPr>
    </c:plotArea>
    <c:legend>
      <c:legendPos val="b"/>
      <c:layout>
        <c:manualLayout>
          <c:xMode val="edge"/>
          <c:yMode val="edge"/>
          <c:x val="3.8636142704384181E-2"/>
          <c:y val="0.85964401230149257"/>
          <c:w val="0.91115364051715753"/>
          <c:h val="0.1319384792809989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610491396908722"/>
          <c:y val="2.5252525252525252E-2"/>
          <c:w val="0.64621761689511037"/>
          <c:h val="0.73038587979532865"/>
        </c:manualLayout>
      </c:layout>
      <c:barChart>
        <c:barDir val="bar"/>
        <c:grouping val="stacked"/>
        <c:varyColors val="0"/>
        <c:ser>
          <c:idx val="1"/>
          <c:order val="1"/>
          <c:tx>
            <c:strRef>
              <c:f>'Figure 1.6.'!$O$30</c:f>
              <c:strCache>
                <c:ptCount val="1"/>
                <c:pt idx="0">
                  <c:v>Revenue</c:v>
                </c:pt>
              </c:strCache>
            </c:strRef>
          </c:tx>
          <c:spPr>
            <a:solidFill>
              <a:srgbClr val="C00000"/>
            </a:solidFill>
            <a:ln>
              <a:noFill/>
            </a:ln>
            <a:effectLst/>
          </c:spPr>
          <c:invertIfNegative val="0"/>
          <c:cat>
            <c:strRef>
              <c:f>'Figure 1.6.'!$M$31:$M$34</c:f>
              <c:strCache>
                <c:ptCount val="3"/>
                <c:pt idx="0">
                  <c:v>Others (55%)</c:v>
                </c:pt>
                <c:pt idx="1">
                  <c:v>Commodity
 exporters (45%)</c:v>
                </c:pt>
                <c:pt idx="2">
                  <c:v>LIDC average</c:v>
                </c:pt>
              </c:strCache>
            </c:strRef>
          </c:cat>
          <c:val>
            <c:numRef>
              <c:f>'Figure 1.6.'!$O$31:$O$34</c:f>
              <c:numCache>
                <c:formatCode>#,##0.00</c:formatCode>
                <c:ptCount val="4"/>
                <c:pt idx="0">
                  <c:v>0.16354606002318661</c:v>
                </c:pt>
                <c:pt idx="1">
                  <c:v>1.0045780344840374</c:v>
                </c:pt>
                <c:pt idx="2">
                  <c:v>0.62069678701108266</c:v>
                </c:pt>
              </c:numCache>
            </c:numRef>
          </c:val>
          <c:extLst>
            <c:ext xmlns:c16="http://schemas.microsoft.com/office/drawing/2014/chart" uri="{C3380CC4-5D6E-409C-BE32-E72D297353CC}">
              <c16:uniqueId val="{00000000-B7E6-4252-8D67-A6DA98A12262}"/>
            </c:ext>
          </c:extLst>
        </c:ser>
        <c:ser>
          <c:idx val="2"/>
          <c:order val="2"/>
          <c:tx>
            <c:strRef>
              <c:f>'Figure 1.6.'!$P$30</c:f>
              <c:strCache>
                <c:ptCount val="1"/>
                <c:pt idx="0">
                  <c:v>Interest expenditure</c:v>
                </c:pt>
              </c:strCache>
            </c:strRef>
          </c:tx>
          <c:spPr>
            <a:solidFill>
              <a:schemeClr val="accent6"/>
            </a:solidFill>
            <a:ln>
              <a:noFill/>
            </a:ln>
            <a:effectLst/>
          </c:spPr>
          <c:invertIfNegative val="0"/>
          <c:cat>
            <c:strRef>
              <c:f>'Figure 1.6.'!$M$31:$M$34</c:f>
              <c:strCache>
                <c:ptCount val="3"/>
                <c:pt idx="0">
                  <c:v>Others (55%)</c:v>
                </c:pt>
                <c:pt idx="1">
                  <c:v>Commodity
 exporters (45%)</c:v>
                </c:pt>
                <c:pt idx="2">
                  <c:v>LIDC average</c:v>
                </c:pt>
              </c:strCache>
            </c:strRef>
          </c:cat>
          <c:val>
            <c:numRef>
              <c:f>'Figure 1.6.'!$P$31:$P$34</c:f>
              <c:numCache>
                <c:formatCode>#,##0.00</c:formatCode>
                <c:ptCount val="4"/>
                <c:pt idx="0">
                  <c:v>-0.13385770855657197</c:v>
                </c:pt>
                <c:pt idx="1">
                  <c:v>-1.2978193167127561E-2</c:v>
                </c:pt>
                <c:pt idx="2">
                  <c:v>-7.9466695577567581E-2</c:v>
                </c:pt>
              </c:numCache>
            </c:numRef>
          </c:val>
          <c:extLst>
            <c:ext xmlns:c16="http://schemas.microsoft.com/office/drawing/2014/chart" uri="{C3380CC4-5D6E-409C-BE32-E72D297353CC}">
              <c16:uniqueId val="{00000001-B7E6-4252-8D67-A6DA98A12262}"/>
            </c:ext>
          </c:extLst>
        </c:ser>
        <c:ser>
          <c:idx val="3"/>
          <c:order val="3"/>
          <c:tx>
            <c:strRef>
              <c:f>'Figure 1.6.'!$Q$30</c:f>
              <c:strCache>
                <c:ptCount val="1"/>
                <c:pt idx="0">
                  <c:v>Current expenditure</c:v>
                </c:pt>
              </c:strCache>
            </c:strRef>
          </c:tx>
          <c:spPr>
            <a:solidFill>
              <a:srgbClr val="7030A0"/>
            </a:solidFill>
            <a:ln>
              <a:noFill/>
            </a:ln>
            <a:effectLst/>
          </c:spPr>
          <c:invertIfNegative val="0"/>
          <c:cat>
            <c:strRef>
              <c:f>'Figure 1.6.'!$M$31:$M$34</c:f>
              <c:strCache>
                <c:ptCount val="3"/>
                <c:pt idx="0">
                  <c:v>Others (55%)</c:v>
                </c:pt>
                <c:pt idx="1">
                  <c:v>Commodity
 exporters (45%)</c:v>
                </c:pt>
                <c:pt idx="2">
                  <c:v>LIDC average</c:v>
                </c:pt>
              </c:strCache>
            </c:strRef>
          </c:cat>
          <c:val>
            <c:numRef>
              <c:f>'Figure 1.6.'!$Q$31:$Q$34</c:f>
              <c:numCache>
                <c:formatCode>#,##0.00</c:formatCode>
                <c:ptCount val="4"/>
                <c:pt idx="0">
                  <c:v>0.27444958168237221</c:v>
                </c:pt>
                <c:pt idx="1">
                  <c:v>-0.14282223877693845</c:v>
                </c:pt>
                <c:pt idx="2">
                  <c:v>4.948040427730227E-2</c:v>
                </c:pt>
              </c:numCache>
            </c:numRef>
          </c:val>
          <c:extLst>
            <c:ext xmlns:c16="http://schemas.microsoft.com/office/drawing/2014/chart" uri="{C3380CC4-5D6E-409C-BE32-E72D297353CC}">
              <c16:uniqueId val="{00000002-B7E6-4252-8D67-A6DA98A12262}"/>
            </c:ext>
          </c:extLst>
        </c:ser>
        <c:ser>
          <c:idx val="4"/>
          <c:order val="4"/>
          <c:tx>
            <c:strRef>
              <c:f>'Figure 1.6.'!$R$30</c:f>
              <c:strCache>
                <c:ptCount val="1"/>
                <c:pt idx="0">
                  <c:v>Capital expenditure</c:v>
                </c:pt>
              </c:strCache>
            </c:strRef>
          </c:tx>
          <c:spPr>
            <a:solidFill>
              <a:srgbClr val="0070C0"/>
            </a:solidFill>
            <a:ln>
              <a:noFill/>
            </a:ln>
            <a:effectLst/>
          </c:spPr>
          <c:invertIfNegative val="0"/>
          <c:cat>
            <c:strRef>
              <c:f>'Figure 1.6.'!$M$31:$M$34</c:f>
              <c:strCache>
                <c:ptCount val="3"/>
                <c:pt idx="0">
                  <c:v>Others (55%)</c:v>
                </c:pt>
                <c:pt idx="1">
                  <c:v>Commodity
 exporters (45%)</c:v>
                </c:pt>
                <c:pt idx="2">
                  <c:v>LIDC average</c:v>
                </c:pt>
              </c:strCache>
            </c:strRef>
          </c:cat>
          <c:val>
            <c:numRef>
              <c:f>'Figure 1.6.'!$R$31:$R$34</c:f>
              <c:numCache>
                <c:formatCode>#,##0.00</c:formatCode>
                <c:ptCount val="4"/>
                <c:pt idx="0">
                  <c:v>-0.54010730327242751</c:v>
                </c:pt>
                <c:pt idx="1">
                  <c:v>-0.55903664810139775</c:v>
                </c:pt>
                <c:pt idx="2">
                  <c:v>-0.58221203203879757</c:v>
                </c:pt>
              </c:numCache>
            </c:numRef>
          </c:val>
          <c:extLst>
            <c:ext xmlns:c16="http://schemas.microsoft.com/office/drawing/2014/chart" uri="{C3380CC4-5D6E-409C-BE32-E72D297353CC}">
              <c16:uniqueId val="{00000003-B7E6-4252-8D67-A6DA98A12262}"/>
            </c:ext>
          </c:extLst>
        </c:ser>
        <c:dLbls>
          <c:showLegendKey val="0"/>
          <c:showVal val="0"/>
          <c:showCatName val="0"/>
          <c:showSerName val="0"/>
          <c:showPercent val="0"/>
          <c:showBubbleSize val="0"/>
        </c:dLbls>
        <c:gapWidth val="100"/>
        <c:overlap val="100"/>
        <c:axId val="1171036432"/>
        <c:axId val="1171035600"/>
      </c:barChart>
      <c:scatterChart>
        <c:scatterStyle val="lineMarker"/>
        <c:varyColors val="0"/>
        <c:ser>
          <c:idx val="0"/>
          <c:order val="0"/>
          <c:tx>
            <c:strRef>
              <c:f>'Figure 1.6.'!$N$30</c:f>
              <c:strCache>
                <c:ptCount val="1"/>
                <c:pt idx="0">
                  <c:v>Change in balance</c:v>
                </c:pt>
              </c:strCache>
            </c:strRef>
          </c:tx>
          <c:spPr>
            <a:ln w="28575" cap="rnd">
              <a:noFill/>
              <a:round/>
            </a:ln>
            <a:effectLst/>
          </c:spPr>
          <c:marker>
            <c:symbol val="circle"/>
            <c:size val="11"/>
            <c:spPr>
              <a:solidFill>
                <a:schemeClr val="tx1"/>
              </a:solidFill>
              <a:ln w="22225">
                <a:solidFill>
                  <a:schemeClr val="tx1"/>
                </a:solidFill>
              </a:ln>
              <a:effectLst/>
            </c:spPr>
          </c:marker>
          <c:xVal>
            <c:numRef>
              <c:f>'Figure 1.6.'!$N$31:$N$34</c:f>
              <c:numCache>
                <c:formatCode>#,##0.00</c:formatCode>
                <c:ptCount val="4"/>
                <c:pt idx="0">
                  <c:v>-0.23596940821944479</c:v>
                </c:pt>
                <c:pt idx="1">
                  <c:v>0.31427154018742431</c:v>
                </c:pt>
                <c:pt idx="2">
                  <c:v>1.9678690956619782E-2</c:v>
                </c:pt>
              </c:numCache>
            </c:numRef>
          </c:xVal>
          <c:yVal>
            <c:numRef>
              <c:f>'Figure 1.6.'!$S$31:$S$34</c:f>
              <c:numCache>
                <c:formatCode>General</c:formatCode>
                <c:ptCount val="4"/>
                <c:pt idx="0">
                  <c:v>1</c:v>
                </c:pt>
                <c:pt idx="1">
                  <c:v>2</c:v>
                </c:pt>
                <c:pt idx="2">
                  <c:v>3</c:v>
                </c:pt>
                <c:pt idx="3">
                  <c:v>4</c:v>
                </c:pt>
              </c:numCache>
            </c:numRef>
          </c:yVal>
          <c:smooth val="0"/>
          <c:extLst>
            <c:ext xmlns:c16="http://schemas.microsoft.com/office/drawing/2014/chart" uri="{C3380CC4-5D6E-409C-BE32-E72D297353CC}">
              <c16:uniqueId val="{00000004-B7E6-4252-8D67-A6DA98A12262}"/>
            </c:ext>
          </c:extLst>
        </c:ser>
        <c:dLbls>
          <c:showLegendKey val="0"/>
          <c:showVal val="0"/>
          <c:showCatName val="0"/>
          <c:showSerName val="0"/>
          <c:showPercent val="0"/>
          <c:showBubbleSize val="0"/>
        </c:dLbls>
        <c:axId val="1166239536"/>
        <c:axId val="1166238288"/>
      </c:scatterChart>
      <c:catAx>
        <c:axId val="117103643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71035600"/>
        <c:crosses val="autoZero"/>
        <c:auto val="1"/>
        <c:lblAlgn val="ctr"/>
        <c:lblOffset val="100"/>
        <c:noMultiLvlLbl val="0"/>
      </c:catAx>
      <c:valAx>
        <c:axId val="1171035600"/>
        <c:scaling>
          <c:orientation val="minMax"/>
        </c:scaling>
        <c:delete val="0"/>
        <c:axPos val="b"/>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71036432"/>
        <c:crosses val="autoZero"/>
        <c:crossBetween val="between"/>
      </c:valAx>
      <c:valAx>
        <c:axId val="1166238288"/>
        <c:scaling>
          <c:orientation val="minMax"/>
          <c:max val="4.5"/>
          <c:min val="0.5"/>
        </c:scaling>
        <c:delete val="0"/>
        <c:axPos val="r"/>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66239536"/>
        <c:crosses val="max"/>
        <c:crossBetween val="midCat"/>
      </c:valAx>
      <c:valAx>
        <c:axId val="1166239536"/>
        <c:scaling>
          <c:orientation val="minMax"/>
        </c:scaling>
        <c:delete val="1"/>
        <c:axPos val="b"/>
        <c:numFmt formatCode="#,##0.00" sourceLinked="1"/>
        <c:majorTickMark val="out"/>
        <c:minorTickMark val="none"/>
        <c:tickLblPos val="nextTo"/>
        <c:crossAx val="1166238288"/>
        <c:crosses val="autoZero"/>
        <c:crossBetween val="midCat"/>
      </c:valAx>
      <c:spPr>
        <a:noFill/>
        <a:ln>
          <a:solidFill>
            <a:schemeClr val="bg1">
              <a:lumMod val="65000"/>
            </a:schemeClr>
          </a:solidFill>
        </a:ln>
        <a:effectLst/>
      </c:spPr>
    </c:plotArea>
    <c:legend>
      <c:legendPos val="b"/>
      <c:layout>
        <c:manualLayout>
          <c:xMode val="edge"/>
          <c:yMode val="edge"/>
          <c:x val="6.9500340235248384E-2"/>
          <c:y val="0.85122650388398424"/>
          <c:w val="0.89186351706036748"/>
          <c:h val="0.144564741907261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3929693214577E-2"/>
          <c:y val="1.832599896975495E-2"/>
          <c:w val="0.88097847912453564"/>
          <c:h val="0.90738619793737907"/>
        </c:manualLayout>
      </c:layout>
      <c:lineChart>
        <c:grouping val="standard"/>
        <c:varyColors val="0"/>
        <c:ser>
          <c:idx val="0"/>
          <c:order val="0"/>
          <c:spPr>
            <a:ln w="22225">
              <a:solidFill>
                <a:srgbClr val="C00000"/>
              </a:solidFill>
            </a:ln>
          </c:spPr>
          <c:marker>
            <c:symbol val="none"/>
          </c:marker>
          <c:cat>
            <c:numRef>
              <c:f>'Figure 1.7.'!$K$4:$K$123</c:f>
              <c:numCache>
                <c:formatCode>General</c:formatCode>
                <c:ptCount val="120"/>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numCache>
            </c:numRef>
          </c:cat>
          <c:val>
            <c:numRef>
              <c:f>'Figure 1.7.'!$L$4:$L$123</c:f>
              <c:numCache>
                <c:formatCode>General</c:formatCode>
                <c:ptCount val="120"/>
                <c:pt idx="0">
                  <c:v>64.861842839999994</c:v>
                </c:pt>
                <c:pt idx="1">
                  <c:v>53.17833547</c:v>
                </c:pt>
                <c:pt idx="2">
                  <c:v>62.170871470000002</c:v>
                </c:pt>
                <c:pt idx="3">
                  <c:v>58.995596239999998</c:v>
                </c:pt>
                <c:pt idx="4">
                  <c:v>55.127515099999997</c:v>
                </c:pt>
                <c:pt idx="5">
                  <c:v>55.994029830000002</c:v>
                </c:pt>
                <c:pt idx="6">
                  <c:v>50.487921120000003</c:v>
                </c:pt>
                <c:pt idx="7">
                  <c:v>76.272350979999999</c:v>
                </c:pt>
                <c:pt idx="8">
                  <c:v>100.96511479999999</c:v>
                </c:pt>
                <c:pt idx="9">
                  <c:v>78.935201989999996</c:v>
                </c:pt>
                <c:pt idx="10">
                  <c:v>84.211652259999994</c:v>
                </c:pt>
                <c:pt idx="11">
                  <c:v>93.06201136</c:v>
                </c:pt>
                <c:pt idx="12">
                  <c:v>136.5197805</c:v>
                </c:pt>
                <c:pt idx="13">
                  <c:v>105.4231484</c:v>
                </c:pt>
                <c:pt idx="14">
                  <c:v>115.64735109999999</c:v>
                </c:pt>
                <c:pt idx="15">
                  <c:v>92.203446139999997</c:v>
                </c:pt>
                <c:pt idx="16">
                  <c:v>76.623711549999996</c:v>
                </c:pt>
                <c:pt idx="17">
                  <c:v>90.486316090000003</c:v>
                </c:pt>
                <c:pt idx="18">
                  <c:v>91.684376599999993</c:v>
                </c:pt>
                <c:pt idx="19">
                  <c:v>90.525762599999993</c:v>
                </c:pt>
                <c:pt idx="20">
                  <c:v>174.55466100000001</c:v>
                </c:pt>
                <c:pt idx="21">
                  <c:v>202.02838560000001</c:v>
                </c:pt>
                <c:pt idx="22">
                  <c:v>143.58090949999999</c:v>
                </c:pt>
                <c:pt idx="23">
                  <c:v>146.9896517</c:v>
                </c:pt>
                <c:pt idx="24">
                  <c:v>147.71141489999999</c:v>
                </c:pt>
                <c:pt idx="25">
                  <c:v>149.66773810000001</c:v>
                </c:pt>
                <c:pt idx="26">
                  <c:v>132.1453525</c:v>
                </c:pt>
                <c:pt idx="27">
                  <c:v>104.3051165</c:v>
                </c:pt>
                <c:pt idx="28">
                  <c:v>102.0165353</c:v>
                </c:pt>
                <c:pt idx="29">
                  <c:v>100.87196590000001</c:v>
                </c:pt>
                <c:pt idx="30">
                  <c:v>95.129104549999994</c:v>
                </c:pt>
                <c:pt idx="31">
                  <c:v>92.848263020000005</c:v>
                </c:pt>
                <c:pt idx="32">
                  <c:v>93.402565969999998</c:v>
                </c:pt>
                <c:pt idx="33">
                  <c:v>79.904133290000004</c:v>
                </c:pt>
                <c:pt idx="34">
                  <c:v>92.934938880000004</c:v>
                </c:pt>
                <c:pt idx="35">
                  <c:v>93.461124179999999</c:v>
                </c:pt>
                <c:pt idx="36">
                  <c:v>108.6269983</c:v>
                </c:pt>
                <c:pt idx="37">
                  <c:v>106.61813890000001</c:v>
                </c:pt>
                <c:pt idx="38">
                  <c:v>99.63743316</c:v>
                </c:pt>
                <c:pt idx="39">
                  <c:v>97.891603239999995</c:v>
                </c:pt>
                <c:pt idx="40">
                  <c:v>147.29998599999999</c:v>
                </c:pt>
                <c:pt idx="41">
                  <c:v>128.6353244</c:v>
                </c:pt>
                <c:pt idx="42">
                  <c:v>135.6853787</c:v>
                </c:pt>
                <c:pt idx="43">
                  <c:v>119.8792527</c:v>
                </c:pt>
                <c:pt idx="44">
                  <c:v>133.6928149</c:v>
                </c:pt>
                <c:pt idx="45">
                  <c:v>117.7596791</c:v>
                </c:pt>
                <c:pt idx="46">
                  <c:v>124.0072211</c:v>
                </c:pt>
                <c:pt idx="47">
                  <c:v>124.049222</c:v>
                </c:pt>
                <c:pt idx="48">
                  <c:v>106.46082699999999</c:v>
                </c:pt>
                <c:pt idx="49">
                  <c:v>89.075418330000005</c:v>
                </c:pt>
                <c:pt idx="50">
                  <c:v>123.30565660000001</c:v>
                </c:pt>
                <c:pt idx="51">
                  <c:v>113.0446675</c:v>
                </c:pt>
                <c:pt idx="52">
                  <c:v>82.725846090000005</c:v>
                </c:pt>
                <c:pt idx="53">
                  <c:v>110.5904129</c:v>
                </c:pt>
                <c:pt idx="54">
                  <c:v>160.20469009999999</c:v>
                </c:pt>
                <c:pt idx="55">
                  <c:v>213.48436000000001</c:v>
                </c:pt>
                <c:pt idx="56">
                  <c:v>189.40402409999999</c:v>
                </c:pt>
                <c:pt idx="57">
                  <c:v>164.87794489999999</c:v>
                </c:pt>
                <c:pt idx="58">
                  <c:v>205.1295527</c:v>
                </c:pt>
                <c:pt idx="59">
                  <c:v>186.3059524</c:v>
                </c:pt>
                <c:pt idx="60">
                  <c:v>169.26942539999999</c:v>
                </c:pt>
                <c:pt idx="61">
                  <c:v>143.6312461</c:v>
                </c:pt>
                <c:pt idx="62">
                  <c:v>137.4408081</c:v>
                </c:pt>
                <c:pt idx="63">
                  <c:v>124.2430231</c:v>
                </c:pt>
                <c:pt idx="64">
                  <c:v>159.85843969999999</c:v>
                </c:pt>
                <c:pt idx="65">
                  <c:v>193.5518965</c:v>
                </c:pt>
                <c:pt idx="66">
                  <c:v>164.82049509999999</c:v>
                </c:pt>
                <c:pt idx="67">
                  <c:v>127.83696569999999</c:v>
                </c:pt>
                <c:pt idx="68">
                  <c:v>150.7941002</c:v>
                </c:pt>
                <c:pt idx="69">
                  <c:v>166.4484214</c:v>
                </c:pt>
                <c:pt idx="70">
                  <c:v>180.52228840000001</c:v>
                </c:pt>
                <c:pt idx="71">
                  <c:v>166.88203669999999</c:v>
                </c:pt>
                <c:pt idx="72">
                  <c:v>168.94876869999999</c:v>
                </c:pt>
                <c:pt idx="73">
                  <c:v>127.9530228</c:v>
                </c:pt>
                <c:pt idx="74">
                  <c:v>139.4584471</c:v>
                </c:pt>
                <c:pt idx="75">
                  <c:v>131.38646919999999</c:v>
                </c:pt>
                <c:pt idx="76">
                  <c:v>103.98596619999999</c:v>
                </c:pt>
                <c:pt idx="77">
                  <c:v>111.6624163</c:v>
                </c:pt>
                <c:pt idx="78">
                  <c:v>107.6159925</c:v>
                </c:pt>
                <c:pt idx="79">
                  <c:v>116.8979969</c:v>
                </c:pt>
                <c:pt idx="80">
                  <c:v>126.86666990000001</c:v>
                </c:pt>
                <c:pt idx="81">
                  <c:v>148.38096669999999</c:v>
                </c:pt>
                <c:pt idx="82">
                  <c:v>87.608956039999995</c:v>
                </c:pt>
                <c:pt idx="83">
                  <c:v>114.49623699999999</c:v>
                </c:pt>
                <c:pt idx="84">
                  <c:v>107.00256160000001</c:v>
                </c:pt>
                <c:pt idx="85">
                  <c:v>95.593097540000002</c:v>
                </c:pt>
                <c:pt idx="86">
                  <c:v>111.0283512</c:v>
                </c:pt>
                <c:pt idx="87">
                  <c:v>91.70176979</c:v>
                </c:pt>
                <c:pt idx="88">
                  <c:v>100.6033156</c:v>
                </c:pt>
                <c:pt idx="89">
                  <c:v>81.550992789999995</c:v>
                </c:pt>
                <c:pt idx="90">
                  <c:v>90.849276889999999</c:v>
                </c:pt>
                <c:pt idx="91">
                  <c:v>101.4302496</c:v>
                </c:pt>
                <c:pt idx="92">
                  <c:v>125.04144239999999</c:v>
                </c:pt>
                <c:pt idx="93">
                  <c:v>125.335216</c:v>
                </c:pt>
                <c:pt idx="94">
                  <c:v>107.2022867</c:v>
                </c:pt>
                <c:pt idx="95">
                  <c:v>110.66052999999999</c:v>
                </c:pt>
                <c:pt idx="96">
                  <c:v>143.5662098</c:v>
                </c:pt>
                <c:pt idx="97">
                  <c:v>110.05961739999999</c:v>
                </c:pt>
                <c:pt idx="98">
                  <c:v>94.530252270000005</c:v>
                </c:pt>
                <c:pt idx="99">
                  <c:v>102.5351537</c:v>
                </c:pt>
                <c:pt idx="100">
                  <c:v>107.3679049</c:v>
                </c:pt>
                <c:pt idx="101">
                  <c:v>116.20885370000001</c:v>
                </c:pt>
                <c:pt idx="102">
                  <c:v>134.96609100000001</c:v>
                </c:pt>
                <c:pt idx="103">
                  <c:v>142.4961663</c:v>
                </c:pt>
                <c:pt idx="104">
                  <c:v>195.14484200000001</c:v>
                </c:pt>
                <c:pt idx="105">
                  <c:v>134.76042459999999</c:v>
                </c:pt>
                <c:pt idx="106">
                  <c:v>97.732481719999996</c:v>
                </c:pt>
                <c:pt idx="107">
                  <c:v>114.0055629</c:v>
                </c:pt>
                <c:pt idx="108">
                  <c:v>159.80872260000001</c:v>
                </c:pt>
                <c:pt idx="109">
                  <c:v>166.84909039999999</c:v>
                </c:pt>
                <c:pt idx="110">
                  <c:v>174.593808</c:v>
                </c:pt>
                <c:pt idx="111">
                  <c:v>148.26282180000001</c:v>
                </c:pt>
                <c:pt idx="112">
                  <c:v>142.23089630000001</c:v>
                </c:pt>
                <c:pt idx="113">
                  <c:v>261.48309740000002</c:v>
                </c:pt>
                <c:pt idx="114">
                  <c:v>273.07519280000002</c:v>
                </c:pt>
                <c:pt idx="115">
                  <c:v>152.86116279999999</c:v>
                </c:pt>
                <c:pt idx="116">
                  <c:v>163.90807699999999</c:v>
                </c:pt>
                <c:pt idx="117">
                  <c:v>148.09586730000001</c:v>
                </c:pt>
                <c:pt idx="118">
                  <c:v>283.54036120000001</c:v>
                </c:pt>
                <c:pt idx="119">
                  <c:v>247.95256800000001</c:v>
                </c:pt>
              </c:numCache>
            </c:numRef>
          </c:val>
          <c:smooth val="0"/>
          <c:extLst>
            <c:ext xmlns:c16="http://schemas.microsoft.com/office/drawing/2014/chart" uri="{C3380CC4-5D6E-409C-BE32-E72D297353CC}">
              <c16:uniqueId val="{00000000-BF86-47E6-867B-5FDEB776A770}"/>
            </c:ext>
          </c:extLst>
        </c:ser>
        <c:dLbls>
          <c:showLegendKey val="0"/>
          <c:showVal val="0"/>
          <c:showCatName val="0"/>
          <c:showSerName val="0"/>
          <c:showPercent val="0"/>
          <c:showBubbleSize val="0"/>
        </c:dLbls>
        <c:smooth val="0"/>
        <c:axId val="-2118165848"/>
        <c:axId val="-2118162840"/>
      </c:lineChart>
      <c:catAx>
        <c:axId val="-2118165848"/>
        <c:scaling>
          <c:orientation val="minMax"/>
        </c:scaling>
        <c:delete val="0"/>
        <c:axPos val="b"/>
        <c:numFmt formatCode="General" sourceLinked="1"/>
        <c:majorTickMark val="in"/>
        <c:minorTickMark val="none"/>
        <c:tickLblPos val="nextTo"/>
        <c:spPr>
          <a:ln/>
        </c:spPr>
        <c:txPr>
          <a:bodyPr/>
          <a:lstStyle/>
          <a:p>
            <a:pPr>
              <a:defRPr sz="900"/>
            </a:pPr>
            <a:endParaRPr lang="en-US"/>
          </a:p>
        </c:txPr>
        <c:crossAx val="-2118162840"/>
        <c:crosses val="autoZero"/>
        <c:auto val="1"/>
        <c:lblAlgn val="ctr"/>
        <c:lblOffset val="100"/>
        <c:tickLblSkip val="12"/>
        <c:tickMarkSkip val="12"/>
        <c:noMultiLvlLbl val="0"/>
      </c:catAx>
      <c:valAx>
        <c:axId val="-2118162840"/>
        <c:scaling>
          <c:orientation val="minMax"/>
          <c:max val="300"/>
          <c:min val="0"/>
        </c:scaling>
        <c:delete val="0"/>
        <c:axPos val="l"/>
        <c:majorGridlines>
          <c:spPr>
            <a:ln>
              <a:noFill/>
            </a:ln>
          </c:spPr>
        </c:majorGridlines>
        <c:title>
          <c:tx>
            <c:rich>
              <a:bodyPr/>
              <a:lstStyle/>
              <a:p>
                <a:pPr>
                  <a:defRPr/>
                </a:pPr>
                <a:r>
                  <a:rPr lang="en-US" sz="900" b="0"/>
                  <a:t>Index value</a:t>
                </a:r>
              </a:p>
            </c:rich>
          </c:tx>
          <c:overlay val="0"/>
        </c:title>
        <c:numFmt formatCode="General" sourceLinked="1"/>
        <c:majorTickMark val="in"/>
        <c:minorTickMark val="none"/>
        <c:tickLblPos val="nextTo"/>
        <c:spPr>
          <a:ln/>
        </c:spPr>
        <c:txPr>
          <a:bodyPr/>
          <a:lstStyle/>
          <a:p>
            <a:pPr>
              <a:defRPr sz="900"/>
            </a:pPr>
            <a:endParaRPr lang="en-US"/>
          </a:p>
        </c:txPr>
        <c:crossAx val="-2118165848"/>
        <c:crosses val="autoZero"/>
        <c:crossBetween val="between"/>
        <c:minorUnit val="10"/>
      </c:valAx>
      <c:spPr>
        <a:noFill/>
        <a:ln>
          <a:solidFill>
            <a:schemeClr val="bg1">
              <a:lumMod val="65000"/>
            </a:schemeClr>
          </a:solidFill>
        </a:ln>
      </c:spPr>
    </c:plotArea>
    <c:plotVisOnly val="1"/>
    <c:dispBlanksAs val="gap"/>
    <c:showDLblsOverMax val="0"/>
  </c:chart>
  <c:spPr>
    <a:noFill/>
    <a:ln>
      <a:noFill/>
    </a:ln>
  </c:spPr>
  <c:txPr>
    <a:bodyPr/>
    <a:lstStyle/>
    <a:p>
      <a:pPr>
        <a:defRPr sz="1000">
          <a:latin typeface="Arial" panose="020B0604020202020204" pitchFamily="34" charset="0"/>
          <a:cs typeface="Arial" panose="020B0604020202020204" pitchFamily="34" charset="0"/>
        </a:defRPr>
      </a:pPr>
      <a:endParaRPr lang="en-US"/>
    </a:p>
  </c:txPr>
  <c:printSettings>
    <c:headerFooter/>
    <c:pageMargins b="1" l="0.75" r="0.75" t="1" header="0.5" footer="0.5"/>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364379799747255"/>
          <c:y val="2.9299557252313157E-2"/>
          <c:w val="0.77389879216486823"/>
          <c:h val="0.83008762162305483"/>
        </c:manualLayout>
      </c:layout>
      <c:scatterChart>
        <c:scatterStyle val="lineMarker"/>
        <c:varyColors val="0"/>
        <c:ser>
          <c:idx val="0"/>
          <c:order val="0"/>
          <c:spPr>
            <a:ln w="28575">
              <a:noFill/>
            </a:ln>
          </c:spPr>
          <c:marker>
            <c:symbol val="diamond"/>
            <c:size val="10"/>
            <c:spPr>
              <a:solidFill>
                <a:srgbClr val="C00000"/>
              </a:solidFill>
              <a:ln>
                <a:noFill/>
              </a:ln>
            </c:spPr>
          </c:marker>
          <c:dLbls>
            <c:dLbl>
              <c:idx val="0"/>
              <c:layout>
                <c:manualLayout>
                  <c:x val="-0.12330388886630213"/>
                  <c:y val="-3.7557000881258761E-2"/>
                </c:manualLayout>
              </c:layout>
              <c:tx>
                <c:strRef>
                  <c:f>'Figure 1.10.'!$C$34</c:f>
                  <c:strCache>
                    <c:ptCount val="1"/>
                    <c:pt idx="0">
                      <c:v>AUS</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{15BC5D99-5DE3-4023-A22A-D3BEB0A190E6}</c15:txfldGUID>
                      <c15:f>'Figure 1.10.'!$C$34</c15:f>
                      <c15:dlblFieldTableCache>
                        <c:ptCount val="1"/>
                        <c:pt idx="0">
                          <c:v>AUS</c:v>
                        </c:pt>
                      </c15:dlblFieldTableCache>
                    </c15:dlblFTEntry>
                  </c15:dlblFieldTable>
                  <c15:showDataLabelsRange val="0"/>
                </c:ext>
                <c:ext xmlns:c16="http://schemas.microsoft.com/office/drawing/2014/chart" uri="{C3380CC4-5D6E-409C-BE32-E72D297353CC}">
                  <c16:uniqueId val="{00000000-39E3-4C64-8CAB-7561596283F5}"/>
                </c:ext>
              </c:extLst>
            </c:dLbl>
            <c:dLbl>
              <c:idx val="1"/>
              <c:layout>
                <c:manualLayout>
                  <c:x val="-3.8532465270719393E-3"/>
                  <c:y val="-3.7557000881258802E-2"/>
                </c:manualLayout>
              </c:layout>
              <c:tx>
                <c:strRef>
                  <c:f>'Figure 1.10.'!$C$35</c:f>
                  <c:strCache>
                    <c:ptCount val="1"/>
                    <c:pt idx="0">
                      <c:v>AUT</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{D126DFE8-3907-4461-A142-B909D0CA0F65}</c15:txfldGUID>
                      <c15:f>'Figure 1.10.'!$C$35</c15:f>
                      <c15:dlblFieldTableCache>
                        <c:ptCount val="1"/>
                        <c:pt idx="0">
                          <c:v>AUT</c:v>
                        </c:pt>
                      </c15:dlblFieldTableCache>
                    </c15:dlblFTEntry>
                  </c15:dlblFieldTable>
                  <c15:showDataLabelsRange val="0"/>
                </c:ext>
                <c:ext xmlns:c16="http://schemas.microsoft.com/office/drawing/2014/chart" uri="{C3380CC4-5D6E-409C-BE32-E72D297353CC}">
                  <c16:uniqueId val="{00000001-39E3-4C64-8CAB-7561596283F5}"/>
                </c:ext>
              </c:extLst>
            </c:dLbl>
            <c:dLbl>
              <c:idx val="2"/>
              <c:layout>
                <c:manualLayout>
                  <c:x val="-4.2379629868386663E-2"/>
                  <c:y val="4.5234700746712472E-2"/>
                </c:manualLayout>
              </c:layout>
              <c:tx>
                <c:strRef>
                  <c:f>'Figure 1.10.'!$C$36</c:f>
                  <c:strCache>
                    <c:ptCount val="1"/>
                    <c:pt idx="0">
                      <c:v>BEL</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{7BB1EE8E-ED0D-4EC9-B8BC-1969FCE96577}</c15:txfldGUID>
                      <c15:f>'Figure 1.10.'!$C$36</c15:f>
                      <c15:dlblFieldTableCache>
                        <c:ptCount val="1"/>
                        <c:pt idx="0">
                          <c:v>BEL</c:v>
                        </c:pt>
                      </c15:dlblFieldTableCache>
                    </c15:dlblFTEntry>
                  </c15:dlblFieldTable>
                  <c15:showDataLabelsRange val="0"/>
                </c:ext>
                <c:ext xmlns:c16="http://schemas.microsoft.com/office/drawing/2014/chart" uri="{C3380CC4-5D6E-409C-BE32-E72D297353CC}">
                  <c16:uniqueId val="{00000002-39E3-4C64-8CAB-7561596283F5}"/>
                </c:ext>
              </c:extLst>
            </c:dLbl>
            <c:dLbl>
              <c:idx val="3"/>
              <c:layout>
                <c:manualLayout>
                  <c:x val="-0.10011766055143302"/>
                  <c:y val="-5.439193474085012E-2"/>
                </c:manualLayout>
              </c:layout>
              <c:tx>
                <c:strRef>
                  <c:f>'Figure 1.10.'!$C$37</c:f>
                  <c:strCache>
                    <c:ptCount val="1"/>
                    <c:pt idx="0">
                      <c:v>CAN</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{0495BA56-6B8C-44D8-9C2E-70933593CFB6}</c15:txfldGUID>
                      <c15:f>'Figure 1.10.'!$C$37</c15:f>
                      <c15:dlblFieldTableCache>
                        <c:ptCount val="1"/>
                        <c:pt idx="0">
                          <c:v>CAN</c:v>
                        </c:pt>
                      </c15:dlblFieldTableCache>
                    </c15:dlblFTEntry>
                  </c15:dlblFieldTable>
                  <c15:showDataLabelsRange val="0"/>
                </c:ext>
                <c:ext xmlns:c16="http://schemas.microsoft.com/office/drawing/2014/chart" uri="{C3380CC4-5D6E-409C-BE32-E72D297353CC}">
                  <c16:uniqueId val="{00000003-39E3-4C64-8CAB-7561596283F5}"/>
                </c:ext>
              </c:extLst>
            </c:dLbl>
            <c:dLbl>
              <c:idx val="4"/>
              <c:layout>
                <c:manualLayout>
                  <c:x val="2.7025214795738349E-2"/>
                  <c:y val="2.8889318236930382E-2"/>
                </c:manualLayout>
              </c:layout>
              <c:tx>
                <c:strRef>
                  <c:f>'Figure 1.10.'!$C$38</c:f>
                  <c:strCache>
                    <c:ptCount val="1"/>
                    <c:pt idx="0">
                      <c:v>CZE</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{CD9DC147-8362-400E-9505-278A9FA1474D}</c15:txfldGUID>
                      <c15:f>'Figure 1.10.'!$C$38</c15:f>
                      <c15:dlblFieldTableCache>
                        <c:ptCount val="1"/>
                        <c:pt idx="0">
                          <c:v>CZE</c:v>
                        </c:pt>
                      </c15:dlblFieldTableCache>
                    </c15:dlblFTEntry>
                  </c15:dlblFieldTable>
                  <c15:showDataLabelsRange val="0"/>
                </c:ext>
                <c:ext xmlns:c16="http://schemas.microsoft.com/office/drawing/2014/chart" uri="{C3380CC4-5D6E-409C-BE32-E72D297353CC}">
                  <c16:uniqueId val="{00000004-39E3-4C64-8CAB-7561596283F5}"/>
                </c:ext>
              </c:extLst>
            </c:dLbl>
            <c:dLbl>
              <c:idx val="5"/>
              <c:layout>
                <c:manualLayout>
                  <c:x val="2.7120787445819267E-2"/>
                  <c:y val="-6.7626259539576794E-2"/>
                </c:manualLayout>
              </c:layout>
              <c:tx>
                <c:strRef>
                  <c:f>'Figure 1.10.'!$C$39</c:f>
                  <c:strCache>
                    <c:ptCount val="1"/>
                    <c:pt idx="0">
                      <c:v>DNK</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{1CA1B17B-65F3-45C7-885D-478EF0097414}</c15:txfldGUID>
                      <c15:f>'Figure 1.10.'!$C$39</c15:f>
                      <c15:dlblFieldTableCache>
                        <c:ptCount val="1"/>
                        <c:pt idx="0">
                          <c:v>DNK</c:v>
                        </c:pt>
                      </c15:dlblFieldTableCache>
                    </c15:dlblFTEntry>
                  </c15:dlblFieldTable>
                  <c15:showDataLabelsRange val="0"/>
                </c:ext>
                <c:ext xmlns:c16="http://schemas.microsoft.com/office/drawing/2014/chart" uri="{C3380CC4-5D6E-409C-BE32-E72D297353CC}">
                  <c16:uniqueId val="{00000005-39E3-4C64-8CAB-7561596283F5}"/>
                </c:ext>
              </c:extLst>
            </c:dLbl>
            <c:dLbl>
              <c:idx val="6"/>
              <c:tx>
                <c:strRef>
                  <c:f>'Figure 1.10.'!$C$40</c:f>
                  <c:strCache>
                    <c:ptCount val="1"/>
                    <c:pt idx="0">
                      <c:v>EST</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{CEE70D56-B04D-48A3-91EA-A2C4752D54E7}</c15:txfldGUID>
                      <c15:f>'Figure 1.10.'!$C$40</c15:f>
                      <c15:dlblFieldTableCache>
                        <c:ptCount val="1"/>
                        <c:pt idx="0">
                          <c:v>EST</c:v>
                        </c:pt>
                      </c15:dlblFieldTableCache>
                    </c15:dlblFTEntry>
                  </c15:dlblFieldTable>
                  <c15:showDataLabelsRange val="0"/>
                </c:ext>
                <c:ext xmlns:c16="http://schemas.microsoft.com/office/drawing/2014/chart" uri="{C3380CC4-5D6E-409C-BE32-E72D297353CC}">
                  <c16:uniqueId val="{00000006-39E3-4C64-8CAB-7561596283F5}"/>
                </c:ext>
              </c:extLst>
            </c:dLbl>
            <c:dLbl>
              <c:idx val="7"/>
              <c:layout>
                <c:manualLayout>
                  <c:x val="1.9232858059140823E-2"/>
                  <c:y val="3.719950292011432E-2"/>
                </c:manualLayout>
              </c:layout>
              <c:tx>
                <c:strRef>
                  <c:f>'Figure 1.10.'!$C$41</c:f>
                  <c:strCache>
                    <c:ptCount val="1"/>
                    <c:pt idx="0">
                      <c:v>FIN</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{DC3607D8-F77E-4D6B-8E93-6D2BD5CCFFAA}</c15:txfldGUID>
                      <c15:f>'Figure 1.10.'!$C$41</c15:f>
                      <c15:dlblFieldTableCache>
                        <c:ptCount val="1"/>
                        <c:pt idx="0">
                          <c:v>FIN</c:v>
                        </c:pt>
                      </c15:dlblFieldTableCache>
                    </c15:dlblFTEntry>
                  </c15:dlblFieldTable>
                  <c15:showDataLabelsRange val="0"/>
                </c:ext>
                <c:ext xmlns:c16="http://schemas.microsoft.com/office/drawing/2014/chart" uri="{C3380CC4-5D6E-409C-BE32-E72D297353CC}">
                  <c16:uniqueId val="{00000007-39E3-4C64-8CAB-7561596283F5}"/>
                </c:ext>
              </c:extLst>
            </c:dLbl>
            <c:dLbl>
              <c:idx val="8"/>
              <c:layout>
                <c:manualLayout>
                  <c:x val="-4.2385711797791333E-2"/>
                  <c:y val="5.0076001175011681E-2"/>
                </c:manualLayout>
              </c:layout>
              <c:tx>
                <c:strRef>
                  <c:f>'Figure 1.10.'!$C$42</c:f>
                  <c:strCache>
                    <c:ptCount val="1"/>
                    <c:pt idx="0">
                      <c:v>FRA</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{77135ACF-09B4-4DD5-90D9-4C306ABE8F34}</c15:txfldGUID>
                      <c15:f>'Figure 1.10.'!$C$42</c15:f>
                      <c15:dlblFieldTableCache>
                        <c:ptCount val="1"/>
                        <c:pt idx="0">
                          <c:v>FRA</c:v>
                        </c:pt>
                      </c15:dlblFieldTableCache>
                    </c15:dlblFTEntry>
                  </c15:dlblFieldTable>
                  <c15:showDataLabelsRange val="0"/>
                </c:ext>
                <c:ext xmlns:c16="http://schemas.microsoft.com/office/drawing/2014/chart" uri="{C3380CC4-5D6E-409C-BE32-E72D297353CC}">
                  <c16:uniqueId val="{00000008-39E3-4C64-8CAB-7561596283F5}"/>
                </c:ext>
              </c:extLst>
            </c:dLbl>
            <c:dLbl>
              <c:idx val="9"/>
              <c:layout>
                <c:manualLayout>
                  <c:x val="-7.7732422065814859E-3"/>
                  <c:y val="-4.780878064937215E-3"/>
                </c:manualLayout>
              </c:layout>
              <c:tx>
                <c:strRef>
                  <c:f>'Figure 1.10.'!$C$43</c:f>
                  <c:strCache>
                    <c:ptCount val="1"/>
                    <c:pt idx="0">
                      <c:v>DEU</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{E1BFF523-538D-4E61-93A8-E2AADE5A64A1}</c15:txfldGUID>
                      <c15:f>'Figure 1.10.'!$C$43</c15:f>
                      <c15:dlblFieldTableCache>
                        <c:ptCount val="1"/>
                        <c:pt idx="0">
                          <c:v>DEU</c:v>
                        </c:pt>
                      </c15:dlblFieldTableCache>
                    </c15:dlblFTEntry>
                  </c15:dlblFieldTable>
                  <c15:showDataLabelsRange val="0"/>
                </c:ext>
                <c:ext xmlns:c16="http://schemas.microsoft.com/office/drawing/2014/chart" uri="{C3380CC4-5D6E-409C-BE32-E72D297353CC}">
                  <c16:uniqueId val="{00000009-39E3-4C64-8CAB-7561596283F5}"/>
                </c:ext>
              </c:extLst>
            </c:dLbl>
            <c:dLbl>
              <c:idx val="10"/>
              <c:tx>
                <c:strRef>
                  <c:f>'Figure 1.10.'!$C$44</c:f>
                  <c:strCache>
                    <c:ptCount val="1"/>
                    <c:pt idx="0">
                      <c:v>GRC</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{AAD62CAE-6C57-4E07-B5B5-AEDF3EB3C2AB}</c15:txfldGUID>
                      <c15:f>'Figure 1.10.'!$C$44</c15:f>
                      <c15:dlblFieldTableCache>
                        <c:ptCount val="1"/>
                        <c:pt idx="0">
                          <c:v>GRC</c:v>
                        </c:pt>
                      </c15:dlblFieldTableCache>
                    </c15:dlblFTEntry>
                  </c15:dlblFieldTable>
                  <c15:showDataLabelsRange val="0"/>
                </c:ext>
                <c:ext xmlns:c16="http://schemas.microsoft.com/office/drawing/2014/chart" uri="{C3380CC4-5D6E-409C-BE32-E72D297353CC}">
                  <c16:uniqueId val="{0000000A-39E3-4C64-8CAB-7561596283F5}"/>
                </c:ext>
              </c:extLst>
            </c:dLbl>
            <c:dLbl>
              <c:idx val="11"/>
              <c:tx>
                <c:strRef>
                  <c:f>'Figure 1.10.'!$C$45</c:f>
                  <c:strCache>
                    <c:ptCount val="1"/>
                    <c:pt idx="0">
                      <c:v>ISL</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{7730C97F-AC24-4D50-905E-DD457F43376F}</c15:txfldGUID>
                      <c15:f>'Figure 1.10.'!$C$45</c15:f>
                      <c15:dlblFieldTableCache>
                        <c:ptCount val="1"/>
                        <c:pt idx="0">
                          <c:v>ISL</c:v>
                        </c:pt>
                      </c15:dlblFieldTableCache>
                    </c15:dlblFTEntry>
                  </c15:dlblFieldTable>
                  <c15:showDataLabelsRange val="0"/>
                </c:ext>
                <c:ext xmlns:c16="http://schemas.microsoft.com/office/drawing/2014/chart" uri="{C3380CC4-5D6E-409C-BE32-E72D297353CC}">
                  <c16:uniqueId val="{0000000B-39E3-4C64-8CAB-7561596283F5}"/>
                </c:ext>
              </c:extLst>
            </c:dLbl>
            <c:dLbl>
              <c:idx val="12"/>
              <c:layout>
                <c:manualLayout>
                  <c:x val="-0.15046296296296302"/>
                  <c:y val="3.3670033670033669E-2"/>
                </c:manualLayout>
              </c:layout>
              <c:tx>
                <c:strRef>
                  <c:f>'Figure 1.10.'!$C$46</c:f>
                  <c:strCache>
                    <c:ptCount val="1"/>
                    <c:pt idx="0">
                      <c:v>IRL</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{56E5FC91-A1EB-4A7E-A6B8-DA3AAD75BEF1}</c15:txfldGUID>
                      <c15:f>'Figure 1.10.'!$C$46</c15:f>
                      <c15:dlblFieldTableCache>
                        <c:ptCount val="1"/>
                        <c:pt idx="0">
                          <c:v>IRL</c:v>
                        </c:pt>
                      </c15:dlblFieldTableCache>
                    </c15:dlblFTEntry>
                  </c15:dlblFieldTable>
                  <c15:showDataLabelsRange val="0"/>
                </c:ext>
                <c:ext xmlns:c16="http://schemas.microsoft.com/office/drawing/2014/chart" uri="{C3380CC4-5D6E-409C-BE32-E72D297353CC}">
                  <c16:uniqueId val="{0000000C-39E3-4C64-8CAB-7561596283F5}"/>
                </c:ext>
              </c:extLst>
            </c:dLbl>
            <c:dLbl>
              <c:idx val="13"/>
              <c:layout>
                <c:manualLayout>
                  <c:x val="-0.13871687497458982"/>
                  <c:y val="-3.3384000783341118E-2"/>
                </c:manualLayout>
              </c:layout>
              <c:tx>
                <c:strRef>
                  <c:f>'Figure 1.10.'!$C$47</c:f>
                  <c:strCache>
                    <c:ptCount val="1"/>
                    <c:pt idx="0">
                      <c:v>ISR</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{3BDC2039-5D38-4AE0-B399-8B48722AE046}</c15:txfldGUID>
                      <c15:f>'Figure 1.10.'!$C$47</c15:f>
                      <c15:dlblFieldTableCache>
                        <c:ptCount val="1"/>
                        <c:pt idx="0">
                          <c:v>ISR</c:v>
                        </c:pt>
                      </c15:dlblFieldTableCache>
                    </c15:dlblFTEntry>
                  </c15:dlblFieldTable>
                  <c15:showDataLabelsRange val="0"/>
                </c:ext>
                <c:ext xmlns:c16="http://schemas.microsoft.com/office/drawing/2014/chart" uri="{C3380CC4-5D6E-409C-BE32-E72D297353CC}">
                  <c16:uniqueId val="{0000000D-39E3-4C64-8CAB-7561596283F5}"/>
                </c:ext>
              </c:extLst>
            </c:dLbl>
            <c:dLbl>
              <c:idx val="14"/>
              <c:tx>
                <c:strRef>
                  <c:f>'Figure 1.10.'!$C$48</c:f>
                  <c:strCache>
                    <c:ptCount val="1"/>
                    <c:pt idx="0">
                      <c:v>ITA</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{43F3899C-2109-42E9-884A-02E4CC178371}</c15:txfldGUID>
                      <c15:f>'Figure 1.10.'!$C$48</c15:f>
                      <c15:dlblFieldTableCache>
                        <c:ptCount val="1"/>
                        <c:pt idx="0">
                          <c:v>ITA</c:v>
                        </c:pt>
                      </c15:dlblFieldTableCache>
                    </c15:dlblFTEntry>
                  </c15:dlblFieldTable>
                  <c15:showDataLabelsRange val="0"/>
                </c:ext>
                <c:ext xmlns:c16="http://schemas.microsoft.com/office/drawing/2014/chart" uri="{C3380CC4-5D6E-409C-BE32-E72D297353CC}">
                  <c16:uniqueId val="{0000000E-39E3-4C64-8CAB-7561596283F5}"/>
                </c:ext>
              </c:extLst>
            </c:dLbl>
            <c:dLbl>
              <c:idx val="15"/>
              <c:layout>
                <c:manualLayout>
                  <c:x val="-0.10423365601491782"/>
                  <c:y val="0.11687981825434526"/>
                </c:manualLayout>
              </c:layout>
              <c:tx>
                <c:strRef>
                  <c:f>'Figure 1.10.'!$C$49</c:f>
                  <c:strCache>
                    <c:ptCount val="1"/>
                    <c:pt idx="0">
                      <c:v>JPN</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{AA16A924-C089-4915-B5CD-A2D154EF4C62}</c15:txfldGUID>
                      <c15:f>'Figure 1.10.'!$C$49</c15:f>
                      <c15:dlblFieldTableCache>
                        <c:ptCount val="1"/>
                        <c:pt idx="0">
                          <c:v>JPN</c:v>
                        </c:pt>
                      </c15:dlblFieldTableCache>
                    </c15:dlblFTEntry>
                  </c15:dlblFieldTable>
                  <c15:showDataLabelsRange val="0"/>
                </c:ext>
                <c:ext xmlns:c16="http://schemas.microsoft.com/office/drawing/2014/chart" uri="{C3380CC4-5D6E-409C-BE32-E72D297353CC}">
                  <c16:uniqueId val="{0000000F-39E3-4C64-8CAB-7561596283F5}"/>
                </c:ext>
              </c:extLst>
            </c:dLbl>
            <c:dLbl>
              <c:idx val="16"/>
              <c:layout>
                <c:manualLayout>
                  <c:x val="-0.16203703703703703"/>
                  <c:y val="1.6835016835016835E-2"/>
                </c:manualLayout>
              </c:layout>
              <c:tx>
                <c:strRef>
                  <c:f>'Figure 1.10.'!$C$50</c:f>
                  <c:strCache>
                    <c:ptCount val="1"/>
                    <c:pt idx="0">
                      <c:v>KOR</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{A285ECBE-7F01-4184-93AD-F2F36D7ADCAA}</c15:txfldGUID>
                      <c15:f>'Figure 1.10.'!$C$50</c15:f>
                      <c15:dlblFieldTableCache>
                        <c:ptCount val="1"/>
                        <c:pt idx="0">
                          <c:v>KOR</c:v>
                        </c:pt>
                      </c15:dlblFieldTableCache>
                    </c15:dlblFTEntry>
                  </c15:dlblFieldTable>
                  <c15:showDataLabelsRange val="0"/>
                </c:ext>
                <c:ext xmlns:c16="http://schemas.microsoft.com/office/drawing/2014/chart" uri="{C3380CC4-5D6E-409C-BE32-E72D297353CC}">
                  <c16:uniqueId val="{00000010-39E3-4C64-8CAB-7561596283F5}"/>
                </c:ext>
              </c:extLst>
            </c:dLbl>
            <c:dLbl>
              <c:idx val="17"/>
              <c:layout>
                <c:manualLayout>
                  <c:x val="-0.11945064233923011"/>
                  <c:y val="1.2519000293752844E-2"/>
                </c:manualLayout>
              </c:layout>
              <c:tx>
                <c:strRef>
                  <c:f>'Figure 1.10.'!$C$51</c:f>
                  <c:strCache>
                    <c:ptCount val="1"/>
                    <c:pt idx="0">
                      <c:v>LUX</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{96438251-46D5-495B-A920-97BB737F5069}</c15:txfldGUID>
                      <c15:f>'Figure 1.10.'!$C$51</c15:f>
                      <c15:dlblFieldTableCache>
                        <c:ptCount val="1"/>
                        <c:pt idx="0">
                          <c:v>LUX</c:v>
                        </c:pt>
                      </c15:dlblFieldTableCache>
                    </c15:dlblFTEntry>
                  </c15:dlblFieldTable>
                  <c15:showDataLabelsRange val="0"/>
                </c:ext>
                <c:ext xmlns:c16="http://schemas.microsoft.com/office/drawing/2014/chart" uri="{C3380CC4-5D6E-409C-BE32-E72D297353CC}">
                  <c16:uniqueId val="{00000011-39E3-4C64-8CAB-7561596283F5}"/>
                </c:ext>
              </c:extLst>
            </c:dLbl>
            <c:dLbl>
              <c:idx val="18"/>
              <c:layout>
                <c:manualLayout>
                  <c:x val="2.7082558385787041E-2"/>
                  <c:y val="-7.5543130748964807E-2"/>
                </c:manualLayout>
              </c:layout>
              <c:tx>
                <c:strRef>
                  <c:f>'Figure 1.10.'!$C$52</c:f>
                  <c:strCache>
                    <c:ptCount val="1"/>
                    <c:pt idx="0">
                      <c:v>NLD</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{921BEFA8-8420-4460-A840-3C507EA4E50B}</c15:txfldGUID>
                      <c15:f>'Figure 1.10.'!$C$52</c15:f>
                      <c15:dlblFieldTableCache>
                        <c:ptCount val="1"/>
                        <c:pt idx="0">
                          <c:v>NLD</c:v>
                        </c:pt>
                      </c15:dlblFieldTableCache>
                    </c15:dlblFTEntry>
                  </c15:dlblFieldTable>
                  <c15:showDataLabelsRange val="0"/>
                </c:ext>
                <c:ext xmlns:c16="http://schemas.microsoft.com/office/drawing/2014/chart" uri="{C3380CC4-5D6E-409C-BE32-E72D297353CC}">
                  <c16:uniqueId val="{00000012-39E3-4C64-8CAB-7561596283F5}"/>
                </c:ext>
              </c:extLst>
            </c:dLbl>
            <c:dLbl>
              <c:idx val="19"/>
              <c:layout>
                <c:manualLayout>
                  <c:x val="-0.15046296296296297"/>
                  <c:y val="-4.2087542087542087E-3"/>
                </c:manualLayout>
              </c:layout>
              <c:tx>
                <c:strRef>
                  <c:f>'Figure 1.10.'!$C$53</c:f>
                  <c:strCache>
                    <c:ptCount val="1"/>
                    <c:pt idx="0">
                      <c:v>NZL</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{AF92B29E-B5D3-4333-984E-5A0F618E9B1D}</c15:txfldGUID>
                      <c15:f>'Figure 1.10.'!$C$53</c15:f>
                      <c15:dlblFieldTableCache>
                        <c:ptCount val="1"/>
                        <c:pt idx="0">
                          <c:v>NZL</c:v>
                        </c:pt>
                      </c15:dlblFieldTableCache>
                    </c15:dlblFTEntry>
                  </c15:dlblFieldTable>
                  <c15:showDataLabelsRange val="0"/>
                </c:ext>
                <c:ext xmlns:c16="http://schemas.microsoft.com/office/drawing/2014/chart" uri="{C3380CC4-5D6E-409C-BE32-E72D297353CC}">
                  <c16:uniqueId val="{00000013-39E3-4C64-8CAB-7561596283F5}"/>
                </c:ext>
              </c:extLst>
            </c:dLbl>
            <c:dLbl>
              <c:idx val="20"/>
              <c:layout>
                <c:manualLayout>
                  <c:x val="-0.10018440970387042"/>
                  <c:y val="-7.5114001762517521E-2"/>
                </c:manualLayout>
              </c:layout>
              <c:tx>
                <c:strRef>
                  <c:f>'Figure 1.10.'!$C$54</c:f>
                  <c:strCache>
                    <c:ptCount val="1"/>
                    <c:pt idx="0">
                      <c:v>NOR</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{ECC385B3-1A55-4667-8D52-7C4F94E9DF39}</c15:txfldGUID>
                      <c15:f>'Figure 1.10.'!$C$54</c15:f>
                      <c15:dlblFieldTableCache>
                        <c:ptCount val="1"/>
                        <c:pt idx="0">
                          <c:v>NOR</c:v>
                        </c:pt>
                      </c15:dlblFieldTableCache>
                    </c15:dlblFTEntry>
                  </c15:dlblFieldTable>
                  <c15:showDataLabelsRange val="0"/>
                </c:ext>
                <c:ext xmlns:c16="http://schemas.microsoft.com/office/drawing/2014/chart" uri="{C3380CC4-5D6E-409C-BE32-E72D297353CC}">
                  <c16:uniqueId val="{00000014-39E3-4C64-8CAB-7561596283F5}"/>
                </c:ext>
              </c:extLst>
            </c:dLbl>
            <c:dLbl>
              <c:idx val="21"/>
              <c:layout>
                <c:manualLayout>
                  <c:x val="-0.1233038888663022"/>
                  <c:y val="8.3460001958352806E-2"/>
                </c:manualLayout>
              </c:layout>
              <c:tx>
                <c:strRef>
                  <c:f>'Figure 1.10.'!$C$55</c:f>
                  <c:strCache>
                    <c:ptCount val="1"/>
                    <c:pt idx="0">
                      <c:v>PRT</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{B423C672-A313-4D74-80A3-D18631BB9FC7}</c15:txfldGUID>
                      <c15:f>'Figure 1.10.'!$C$55</c15:f>
                      <c15:dlblFieldTableCache>
                        <c:ptCount val="1"/>
                        <c:pt idx="0">
                          <c:v>PRT</c:v>
                        </c:pt>
                      </c15:dlblFieldTableCache>
                    </c15:dlblFTEntry>
                  </c15:dlblFieldTable>
                  <c15:showDataLabelsRange val="0"/>
                </c:ext>
                <c:ext xmlns:c16="http://schemas.microsoft.com/office/drawing/2014/chart" uri="{C3380CC4-5D6E-409C-BE32-E72D297353CC}">
                  <c16:uniqueId val="{00000015-39E3-4C64-8CAB-7561596283F5}"/>
                </c:ext>
              </c:extLst>
            </c:dLbl>
            <c:dLbl>
              <c:idx val="22"/>
              <c:layout>
                <c:manualLayout>
                  <c:x val="-0.15425880830917729"/>
                  <c:y val="2.1508693969259043E-2"/>
                </c:manualLayout>
              </c:layout>
              <c:tx>
                <c:strRef>
                  <c:f>'Figure 1.10.'!$C$56</c:f>
                  <c:strCache>
                    <c:ptCount val="1"/>
                    <c:pt idx="0">
                      <c:v>SVK</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{08F4F1A6-80CE-406A-82CD-927EB42620D1}</c15:txfldGUID>
                      <c15:f>'Figure 1.10.'!$C$56</c15:f>
                      <c15:dlblFieldTableCache>
                        <c:ptCount val="1"/>
                        <c:pt idx="0">
                          <c:v>SVK</c:v>
                        </c:pt>
                      </c15:dlblFieldTableCache>
                    </c15:dlblFTEntry>
                  </c15:dlblFieldTable>
                  <c15:showDataLabelsRange val="0"/>
                </c:ext>
                <c:ext xmlns:c16="http://schemas.microsoft.com/office/drawing/2014/chart" uri="{C3380CC4-5D6E-409C-BE32-E72D297353CC}">
                  <c16:uniqueId val="{00000016-39E3-4C64-8CAB-7561596283F5}"/>
                </c:ext>
              </c:extLst>
            </c:dLbl>
            <c:dLbl>
              <c:idx val="23"/>
              <c:layout>
                <c:manualLayout>
                  <c:x val="-5.4146002241557904E-2"/>
                  <c:y val="5.3998621267054188E-2"/>
                </c:manualLayout>
              </c:layout>
              <c:tx>
                <c:strRef>
                  <c:f>'Figure 1.10.'!$C$57</c:f>
                  <c:strCache>
                    <c:ptCount val="1"/>
                    <c:pt idx="0">
                      <c:v>SVN</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{87367305-3D3D-46A7-B00D-144A62644F9C}</c15:txfldGUID>
                      <c15:f>'Figure 1.10.'!$C$57</c15:f>
                      <c15:dlblFieldTableCache>
                        <c:ptCount val="1"/>
                        <c:pt idx="0">
                          <c:v>SVN</c:v>
                        </c:pt>
                      </c15:dlblFieldTableCache>
                    </c15:dlblFTEntry>
                  </c15:dlblFieldTable>
                  <c15:showDataLabelsRange val="0"/>
                </c:ext>
                <c:ext xmlns:c16="http://schemas.microsoft.com/office/drawing/2014/chart" uri="{C3380CC4-5D6E-409C-BE32-E72D297353CC}">
                  <c16:uniqueId val="{00000017-39E3-4C64-8CAB-7561596283F5}"/>
                </c:ext>
              </c:extLst>
            </c:dLbl>
            <c:dLbl>
              <c:idx val="24"/>
              <c:tx>
                <c:strRef>
                  <c:f>'Figure 1.10.'!$C$58</c:f>
                  <c:strCache>
                    <c:ptCount val="1"/>
                    <c:pt idx="0">
                      <c:v>ESP</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{B3ECD9FF-F0E3-4E86-9499-E44A4DC7801C}</c15:txfldGUID>
                      <c15:f>'Figure 1.10.'!$C$58</c15:f>
                      <c15:dlblFieldTableCache>
                        <c:ptCount val="1"/>
                        <c:pt idx="0">
                          <c:v>ESP</c:v>
                        </c:pt>
                      </c15:dlblFieldTableCache>
                    </c15:dlblFTEntry>
                  </c15:dlblFieldTable>
                  <c15:showDataLabelsRange val="0"/>
                </c:ext>
                <c:ext xmlns:c16="http://schemas.microsoft.com/office/drawing/2014/chart" uri="{C3380CC4-5D6E-409C-BE32-E72D297353CC}">
                  <c16:uniqueId val="{00000018-39E3-4C64-8CAB-7561596283F5}"/>
                </c:ext>
              </c:extLst>
            </c:dLbl>
            <c:dLbl>
              <c:idx val="25"/>
              <c:layout>
                <c:manualLayout>
                  <c:x val="3.4679218743647454E-2"/>
                  <c:y val="-6.2595001468764636E-2"/>
                </c:manualLayout>
              </c:layout>
              <c:tx>
                <c:strRef>
                  <c:f>'Figure 1.10.'!$C$59</c:f>
                  <c:strCache>
                    <c:ptCount val="1"/>
                    <c:pt idx="0">
                      <c:v>SWE</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{D66B235D-3B44-441E-A195-AF76BD523FB1}</c15:txfldGUID>
                      <c15:f>'Figure 1.10.'!$C$59</c15:f>
                      <c15:dlblFieldTableCache>
                        <c:ptCount val="1"/>
                        <c:pt idx="0">
                          <c:v>SWE</c:v>
                        </c:pt>
                      </c15:dlblFieldTableCache>
                    </c15:dlblFTEntry>
                  </c15:dlblFieldTable>
                  <c15:showDataLabelsRange val="0"/>
                </c:ext>
                <c:ext xmlns:c16="http://schemas.microsoft.com/office/drawing/2014/chart" uri="{C3380CC4-5D6E-409C-BE32-E72D297353CC}">
                  <c16:uniqueId val="{00000019-39E3-4C64-8CAB-7561596283F5}"/>
                </c:ext>
              </c:extLst>
            </c:dLbl>
            <c:dLbl>
              <c:idx val="26"/>
              <c:layout>
                <c:manualLayout>
                  <c:x val="-0.11559739581215825"/>
                  <c:y val="-4.1730000979176403E-2"/>
                </c:manualLayout>
              </c:layout>
              <c:tx>
                <c:strRef>
                  <c:f>'Figure 1.10.'!$C$60</c:f>
                  <c:strCache>
                    <c:ptCount val="1"/>
                    <c:pt idx="0">
                      <c:v>CHE</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{CD619E2D-7192-4AFC-AA03-B268EC9767F3}</c15:txfldGUID>
                      <c15:f>'Figure 1.10.'!$C$60</c15:f>
                      <c15:dlblFieldTableCache>
                        <c:ptCount val="1"/>
                        <c:pt idx="0">
                          <c:v>CHE</c:v>
                        </c:pt>
                      </c15:dlblFieldTableCache>
                    </c15:dlblFTEntry>
                  </c15:dlblFieldTable>
                  <c15:showDataLabelsRange val="0"/>
                </c:ext>
                <c:ext xmlns:c16="http://schemas.microsoft.com/office/drawing/2014/chart" uri="{C3380CC4-5D6E-409C-BE32-E72D297353CC}">
                  <c16:uniqueId val="{0000001A-39E3-4C64-8CAB-7561596283F5}"/>
                </c:ext>
              </c:extLst>
            </c:dLbl>
            <c:dLbl>
              <c:idx val="27"/>
              <c:layout>
                <c:manualLayout>
                  <c:x val="-0.13482539938748545"/>
                  <c:y val="6.4369347967091787E-4"/>
                </c:manualLayout>
              </c:layout>
              <c:tx>
                <c:strRef>
                  <c:f>'Figure 1.10.'!$C$61</c:f>
                  <c:strCache>
                    <c:ptCount val="1"/>
                    <c:pt idx="0">
                      <c:v>GBR</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{86615EB0-3482-42A4-9ECF-92D1A7B6C722}</c15:txfldGUID>
                      <c15:f>'Figure 1.10.'!$C$61</c15:f>
                      <c15:dlblFieldTableCache>
                        <c:ptCount val="1"/>
                        <c:pt idx="0">
                          <c:v>GBR</c:v>
                        </c:pt>
                      </c15:dlblFieldTableCache>
                    </c15:dlblFTEntry>
                  </c15:dlblFieldTable>
                  <c15:showDataLabelsRange val="0"/>
                </c:ext>
                <c:ext xmlns:c16="http://schemas.microsoft.com/office/drawing/2014/chart" uri="{C3380CC4-5D6E-409C-BE32-E72D297353CC}">
                  <c16:uniqueId val="{0000001B-39E3-4C64-8CAB-7561596283F5}"/>
                </c:ext>
              </c:extLst>
            </c:dLbl>
            <c:dLbl>
              <c:idx val="28"/>
              <c:layout>
                <c:manualLayout>
                  <c:x val="-0.1504295307959351"/>
                  <c:y val="5.4963997195218203E-2"/>
                </c:manualLayout>
              </c:layout>
              <c:tx>
                <c:strRef>
                  <c:f>'Figure 1.10.'!$C$62</c:f>
                  <c:strCache>
                    <c:ptCount val="1"/>
                    <c:pt idx="0">
                      <c:v>USA</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{F6940961-33F8-4F67-BBAD-256DBF7DE8D9}</c15:txfldGUID>
                      <c15:f>'Figure 1.10.'!$C$62</c15:f>
                      <c15:dlblFieldTableCache>
                        <c:ptCount val="1"/>
                        <c:pt idx="0">
                          <c:v>USA</c:v>
                        </c:pt>
                      </c15:dlblFieldTableCache>
                    </c15:dlblFTEntry>
                  </c15:dlblFieldTable>
                  <c15:showDataLabelsRange val="0"/>
                </c:ext>
                <c:ext xmlns:c16="http://schemas.microsoft.com/office/drawing/2014/chart" uri="{C3380CC4-5D6E-409C-BE32-E72D297353CC}">
                  <c16:uniqueId val="{0000001C-39E3-4C64-8CAB-7561596283F5}"/>
                </c:ext>
              </c:extLst>
            </c:dLbl>
            <c:spPr>
              <a:noFill/>
              <a:ln>
                <a:noFill/>
              </a:ln>
              <a:effectLst/>
            </c:spPr>
            <c:txPr>
              <a:bodyPr wrap="square" lIns="38100" tIns="19050" rIns="38100" bIns="19050" anchor="ctr">
                <a:spAutoFit/>
              </a:bodyPr>
              <a:lstStyle/>
              <a:p>
                <a:pPr>
                  <a:defRPr sz="800">
                    <a:latin typeface="Arial" panose="020B0604020202020204" pitchFamily="34" charset="0"/>
                    <a:ea typeface="Segoe UI"/>
                    <a:cs typeface="Arial" panose="020B0604020202020204" pitchFamily="34" charset="0"/>
                  </a:defRPr>
                </a:pPr>
                <a:endParaRPr lang="en-US"/>
              </a:p>
            </c:txPr>
            <c:dLblPos val="r"/>
            <c:showLegendKey val="0"/>
            <c:showVal val="0"/>
            <c:showCatName val="0"/>
            <c:showSerName val="0"/>
            <c:showPercent val="0"/>
            <c:showBubbleSize val="0"/>
            <c:extLst>
              <c:ext xmlns:c15="http://schemas.microsoft.com/office/drawing/2012/chart" uri="{CE6537A1-D6FC-4f65-9D91-7224C49458BB}">
                <c15:showLeaderLines val="1"/>
              </c:ext>
            </c:extLst>
          </c:dLbls>
          <c:trendline>
            <c:spPr>
              <a:ln w="19050">
                <a:solidFill>
                  <a:srgbClr val="002060"/>
                </a:solidFill>
                <a:prstDash val="sysDash"/>
              </a:ln>
            </c:spPr>
            <c:trendlineType val="linear"/>
            <c:dispRSqr val="0"/>
            <c:dispEq val="0"/>
          </c:trendline>
          <c:xVal>
            <c:numRef>
              <c:f>'Figure 1.10.'!$E$34:$E$62</c:f>
              <c:numCache>
                <c:formatCode>0.0</c:formatCode>
                <c:ptCount val="29"/>
                <c:pt idx="0">
                  <c:v>28.353785999999999</c:v>
                </c:pt>
                <c:pt idx="1">
                  <c:v>49.5092</c:v>
                </c:pt>
                <c:pt idx="2">
                  <c:v>55.309727000000002</c:v>
                </c:pt>
                <c:pt idx="3">
                  <c:v>31.631678999999998</c:v>
                </c:pt>
                <c:pt idx="4">
                  <c:v>42.751345999999998</c:v>
                </c:pt>
                <c:pt idx="5">
                  <c:v>36.447366000000002</c:v>
                </c:pt>
                <c:pt idx="6">
                  <c:v>39.028821000000001</c:v>
                </c:pt>
                <c:pt idx="7">
                  <c:v>43.882531</c:v>
                </c:pt>
                <c:pt idx="8">
                  <c:v>48.456741000000001</c:v>
                </c:pt>
                <c:pt idx="9">
                  <c:v>49.435057999999998</c:v>
                </c:pt>
                <c:pt idx="10">
                  <c:v>39.254066000000002</c:v>
                </c:pt>
                <c:pt idx="11">
                  <c:v>34.026834999999998</c:v>
                </c:pt>
                <c:pt idx="12">
                  <c:v>27.473057000000001</c:v>
                </c:pt>
                <c:pt idx="13">
                  <c:v>21.558575999999999</c:v>
                </c:pt>
                <c:pt idx="14">
                  <c:v>48.961159000000002</c:v>
                </c:pt>
                <c:pt idx="15">
                  <c:v>32.219839999999998</c:v>
                </c:pt>
                <c:pt idx="16">
                  <c:v>21.897563000000002</c:v>
                </c:pt>
                <c:pt idx="17">
                  <c:v>38.280836000000001</c:v>
                </c:pt>
                <c:pt idx="18">
                  <c:v>36.190137</c:v>
                </c:pt>
                <c:pt idx="19">
                  <c:v>17.56015</c:v>
                </c:pt>
                <c:pt idx="20">
                  <c:v>36.639887000000002</c:v>
                </c:pt>
                <c:pt idx="21">
                  <c:v>42.057867000000002</c:v>
                </c:pt>
                <c:pt idx="22">
                  <c:v>41.346981</c:v>
                </c:pt>
                <c:pt idx="23">
                  <c:v>42.580758000000003</c:v>
                </c:pt>
                <c:pt idx="24">
                  <c:v>39.555706000000001</c:v>
                </c:pt>
                <c:pt idx="25">
                  <c:v>42.706359999999997</c:v>
                </c:pt>
                <c:pt idx="26">
                  <c:v>22.219148000000001</c:v>
                </c:pt>
                <c:pt idx="27">
                  <c:v>30.824518999999999</c:v>
                </c:pt>
                <c:pt idx="28">
                  <c:v>31.661899999999999</c:v>
                </c:pt>
              </c:numCache>
            </c:numRef>
          </c:xVal>
          <c:yVal>
            <c:numRef>
              <c:f>'Figure 1.10.'!$D$34:$D$62</c:f>
              <c:numCache>
                <c:formatCode>0.0</c:formatCode>
                <c:ptCount val="29"/>
                <c:pt idx="0">
                  <c:v>61.200000762939503</c:v>
                </c:pt>
                <c:pt idx="1">
                  <c:v>57.900001525878899</c:v>
                </c:pt>
                <c:pt idx="2">
                  <c:v>48.799999237060497</c:v>
                </c:pt>
                <c:pt idx="3">
                  <c:v>61.5</c:v>
                </c:pt>
                <c:pt idx="4">
                  <c:v>55.900001525878899</c:v>
                </c:pt>
                <c:pt idx="5">
                  <c:v>58.299999237060497</c:v>
                </c:pt>
                <c:pt idx="6">
                  <c:v>57.299999237060497</c:v>
                </c:pt>
                <c:pt idx="7">
                  <c:v>54.299999237060497</c:v>
                </c:pt>
                <c:pt idx="8">
                  <c:v>50.200000762939503</c:v>
                </c:pt>
                <c:pt idx="9">
                  <c:v>56.900001525878899</c:v>
                </c:pt>
                <c:pt idx="10">
                  <c:v>39.099998474121101</c:v>
                </c:pt>
                <c:pt idx="11">
                  <c:v>70.099998474121094</c:v>
                </c:pt>
                <c:pt idx="12">
                  <c:v>53.400001525878899</c:v>
                </c:pt>
                <c:pt idx="13">
                  <c:v>59.099998474121101</c:v>
                </c:pt>
                <c:pt idx="14">
                  <c:v>43.099998474121101</c:v>
                </c:pt>
                <c:pt idx="15">
                  <c:v>56.900001525878899</c:v>
                </c:pt>
                <c:pt idx="16">
                  <c:v>58.799999237060497</c:v>
                </c:pt>
                <c:pt idx="17">
                  <c:v>53.900001525878899</c:v>
                </c:pt>
                <c:pt idx="18">
                  <c:v>59.700000762939503</c:v>
                </c:pt>
                <c:pt idx="19">
                  <c:v>63.900001525878899</c:v>
                </c:pt>
                <c:pt idx="20">
                  <c:v>62.599998474121101</c:v>
                </c:pt>
                <c:pt idx="21">
                  <c:v>51.700000762939503</c:v>
                </c:pt>
                <c:pt idx="22">
                  <c:v>51.599998474121101</c:v>
                </c:pt>
                <c:pt idx="23">
                  <c:v>52.099998474121101</c:v>
                </c:pt>
                <c:pt idx="24">
                  <c:v>44.400001525878899</c:v>
                </c:pt>
                <c:pt idx="25">
                  <c:v>58.900001525878899</c:v>
                </c:pt>
                <c:pt idx="26">
                  <c:v>65</c:v>
                </c:pt>
                <c:pt idx="27">
                  <c:v>58.200000762939503</c:v>
                </c:pt>
                <c:pt idx="28">
                  <c:v>58.5</c:v>
                </c:pt>
              </c:numCache>
            </c:numRef>
          </c:yVal>
          <c:smooth val="0"/>
          <c:extLst>
            <c:ext xmlns:c16="http://schemas.microsoft.com/office/drawing/2014/chart" uri="{C3380CC4-5D6E-409C-BE32-E72D297353CC}">
              <c16:uniqueId val="{0000001D-39E3-4C64-8CAB-7561596283F5}"/>
            </c:ext>
          </c:extLst>
        </c:ser>
        <c:dLbls>
          <c:showLegendKey val="0"/>
          <c:showVal val="0"/>
          <c:showCatName val="0"/>
          <c:showSerName val="0"/>
          <c:showPercent val="0"/>
          <c:showBubbleSize val="0"/>
        </c:dLbls>
        <c:axId val="657971072"/>
        <c:axId val="786931712"/>
      </c:scatterChart>
      <c:valAx>
        <c:axId val="657971072"/>
        <c:scaling>
          <c:orientation val="minMax"/>
          <c:min val="10"/>
        </c:scaling>
        <c:delete val="0"/>
        <c:axPos val="b"/>
        <c:title>
          <c:tx>
            <c:rich>
              <a:bodyPr/>
              <a:lstStyle/>
              <a:p>
                <a:pPr>
                  <a:defRPr sz="900" b="0"/>
                </a:pPr>
                <a:r>
                  <a:rPr lang="en-US" sz="900" b="0"/>
                  <a:t>Tax wedge, 2015 (percent of labor costs)</a:t>
                </a:r>
              </a:p>
            </c:rich>
          </c:tx>
          <c:layout>
            <c:manualLayout>
              <c:xMode val="edge"/>
              <c:yMode val="edge"/>
              <c:x val="0.21215388325731591"/>
              <c:y val="0.94456693035766504"/>
            </c:manualLayout>
          </c:layout>
          <c:overlay val="0"/>
        </c:title>
        <c:numFmt formatCode="General" sourceLinked="0"/>
        <c:majorTickMark val="in"/>
        <c:minorTickMark val="none"/>
        <c:tickLblPos val="low"/>
        <c:txPr>
          <a:bodyPr/>
          <a:lstStyle/>
          <a:p>
            <a:pPr>
              <a:defRPr sz="900"/>
            </a:pPr>
            <a:endParaRPr lang="en-US"/>
          </a:p>
        </c:txPr>
        <c:crossAx val="786931712"/>
        <c:crosses val="autoZero"/>
        <c:crossBetween val="midCat"/>
        <c:majorUnit val="10"/>
      </c:valAx>
      <c:valAx>
        <c:axId val="786931712"/>
        <c:scaling>
          <c:orientation val="minMax"/>
          <c:max val="75"/>
          <c:min val="35"/>
        </c:scaling>
        <c:delete val="0"/>
        <c:axPos val="l"/>
        <c:title>
          <c:tx>
            <c:rich>
              <a:bodyPr rot="-5400000" vert="horz"/>
              <a:lstStyle/>
              <a:p>
                <a:pPr>
                  <a:defRPr sz="900" b="0"/>
                </a:pPr>
                <a:r>
                  <a:rPr lang="en-US" sz="900" b="0"/>
                  <a:t>Employment, 2014 </a:t>
                </a:r>
              </a:p>
              <a:p>
                <a:pPr>
                  <a:defRPr sz="900" b="0"/>
                </a:pPr>
                <a:r>
                  <a:rPr lang="en-US" sz="900" b="0"/>
                  <a:t>(percent of working−age population)</a:t>
                </a:r>
              </a:p>
            </c:rich>
          </c:tx>
          <c:layout>
            <c:manualLayout>
              <c:xMode val="edge"/>
              <c:yMode val="edge"/>
              <c:x val="2.6219551965101276E-3"/>
              <c:y val="5.9700414818719592E-2"/>
            </c:manualLayout>
          </c:layout>
          <c:overlay val="0"/>
        </c:title>
        <c:numFmt formatCode="General" sourceLinked="0"/>
        <c:majorTickMark val="in"/>
        <c:minorTickMark val="none"/>
        <c:tickLblPos val="low"/>
        <c:txPr>
          <a:bodyPr/>
          <a:lstStyle/>
          <a:p>
            <a:pPr>
              <a:defRPr sz="900"/>
            </a:pPr>
            <a:endParaRPr lang="en-US"/>
          </a:p>
        </c:txPr>
        <c:crossAx val="657971072"/>
        <c:crosses val="autoZero"/>
        <c:crossBetween val="midCat"/>
      </c:valAx>
      <c:spPr>
        <a:noFill/>
        <a:ln>
          <a:solidFill>
            <a:schemeClr val="bg1">
              <a:lumMod val="50000"/>
            </a:schemeClr>
          </a:solidFill>
        </a:ln>
      </c:spPr>
    </c:plotArea>
    <c:plotVisOnly val="1"/>
    <c:dispBlanksAs val="gap"/>
    <c:showDLblsOverMax val="0"/>
  </c:chart>
  <c:spPr>
    <a:noFill/>
    <a:ln>
      <a:noFill/>
    </a:ln>
  </c:spPr>
  <c:txPr>
    <a:bodyPr/>
    <a:lstStyle/>
    <a:p>
      <a:pPr>
        <a:defRPr sz="800">
          <a:latin typeface="Arial" pitchFamily="34" charset="0"/>
          <a:cs typeface="Arial" pitchFamily="34" charset="0"/>
        </a:defRPr>
      </a:pPr>
      <a:endParaRPr lang="en-US"/>
    </a:p>
  </c:txPr>
  <c:printSettings>
    <c:headerFooter/>
    <c:pageMargins b="0.75000000000000233" l="0.70000000000000062" r="0.70000000000000062" t="0.75000000000000233"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829869626952365E-2"/>
          <c:y val="2.1455951907407369E-2"/>
          <c:w val="0.90094445161567915"/>
          <c:h val="0.73556761844163421"/>
        </c:manualLayout>
      </c:layout>
      <c:barChart>
        <c:barDir val="col"/>
        <c:grouping val="clustered"/>
        <c:varyColors val="0"/>
        <c:ser>
          <c:idx val="0"/>
          <c:order val="0"/>
          <c:tx>
            <c:strRef>
              <c:f>'Figure 1.11.'!$M$5</c:f>
              <c:strCache>
                <c:ptCount val="1"/>
                <c:pt idx="0">
                  <c:v>AEs</c:v>
                </c:pt>
              </c:strCache>
            </c:strRef>
          </c:tx>
          <c:spPr>
            <a:solidFill>
              <a:srgbClr val="0070C0"/>
            </a:solidFill>
            <a:ln>
              <a:noFill/>
            </a:ln>
            <a:effectLst/>
          </c:spPr>
          <c:invertIfNegative val="0"/>
          <c:cat>
            <c:strRef>
              <c:f>('Figure 1.11.'!$L$7:$L$10,'Figure 1.11.'!$L$15)</c:f>
              <c:strCache>
                <c:ptCount val="5"/>
                <c:pt idx="0">
                  <c:v>Public education infrastructure </c:v>
                </c:pt>
                <c:pt idx="1">
                  <c:v>Electricity production per capita</c:v>
                </c:pt>
                <c:pt idx="2">
                  <c:v>Roads per capita</c:v>
                </c:pt>
                <c:pt idx="3">
                  <c:v>Public health infrastructure</c:v>
                </c:pt>
                <c:pt idx="4">
                  <c:v>Access to treated water (right scale)</c:v>
                </c:pt>
              </c:strCache>
            </c:strRef>
          </c:cat>
          <c:val>
            <c:numRef>
              <c:f>'Figure 1.11.'!$N$7:$N$10</c:f>
              <c:numCache>
                <c:formatCode>0.0</c:formatCode>
                <c:ptCount val="4"/>
                <c:pt idx="0">
                  <c:v>7.4405698776245117</c:v>
                </c:pt>
                <c:pt idx="1">
                  <c:v>9.5376863479614258</c:v>
                </c:pt>
                <c:pt idx="2">
                  <c:v>16.370908737182617</c:v>
                </c:pt>
                <c:pt idx="3">
                  <c:v>4.9250602722167969</c:v>
                </c:pt>
              </c:numCache>
            </c:numRef>
          </c:val>
          <c:extLst>
            <c:ext xmlns:c16="http://schemas.microsoft.com/office/drawing/2014/chart" uri="{C3380CC4-5D6E-409C-BE32-E72D297353CC}">
              <c16:uniqueId val="{00000000-0D99-48F1-806A-745F95373C81}"/>
            </c:ext>
          </c:extLst>
        </c:ser>
        <c:ser>
          <c:idx val="1"/>
          <c:order val="1"/>
          <c:tx>
            <c:strRef>
              <c:f>'Figure 1.11.'!$O$5</c:f>
              <c:strCache>
                <c:ptCount val="1"/>
                <c:pt idx="0">
                  <c:v>EMMIEs</c:v>
                </c:pt>
              </c:strCache>
            </c:strRef>
          </c:tx>
          <c:spPr>
            <a:solidFill>
              <a:srgbClr val="C00000"/>
            </a:solidFill>
            <a:ln>
              <a:noFill/>
            </a:ln>
            <a:effectLst/>
          </c:spPr>
          <c:invertIfNegative val="0"/>
          <c:cat>
            <c:strRef>
              <c:f>('Figure 1.11.'!$L$7:$L$10,'Figure 1.11.'!$L$15)</c:f>
              <c:strCache>
                <c:ptCount val="5"/>
                <c:pt idx="0">
                  <c:v>Public education infrastructure </c:v>
                </c:pt>
                <c:pt idx="1">
                  <c:v>Electricity production per capita</c:v>
                </c:pt>
                <c:pt idx="2">
                  <c:v>Roads per capita</c:v>
                </c:pt>
                <c:pt idx="3">
                  <c:v>Public health infrastructure</c:v>
                </c:pt>
                <c:pt idx="4">
                  <c:v>Access to treated water (right scale)</c:v>
                </c:pt>
              </c:strCache>
            </c:strRef>
          </c:cat>
          <c:val>
            <c:numRef>
              <c:f>'Figure 1.11.'!$P$7:$P$10</c:f>
              <c:numCache>
                <c:formatCode>0.0</c:formatCode>
                <c:ptCount val="4"/>
                <c:pt idx="0">
                  <c:v>6.2587461471557617</c:v>
                </c:pt>
                <c:pt idx="1">
                  <c:v>3.8961942195892334</c:v>
                </c:pt>
                <c:pt idx="2">
                  <c:v>5.9834189414978027</c:v>
                </c:pt>
                <c:pt idx="3">
                  <c:v>2.9924690723419189</c:v>
                </c:pt>
              </c:numCache>
            </c:numRef>
          </c:val>
          <c:extLst>
            <c:ext xmlns:c16="http://schemas.microsoft.com/office/drawing/2014/chart" uri="{C3380CC4-5D6E-409C-BE32-E72D297353CC}">
              <c16:uniqueId val="{00000001-0D99-48F1-806A-745F95373C81}"/>
            </c:ext>
          </c:extLst>
        </c:ser>
        <c:ser>
          <c:idx val="2"/>
          <c:order val="2"/>
          <c:tx>
            <c:strRef>
              <c:f>'Figure 1.11.'!$Q$5</c:f>
              <c:strCache>
                <c:ptCount val="1"/>
                <c:pt idx="0">
                  <c:v>LIDCs</c:v>
                </c:pt>
              </c:strCache>
            </c:strRef>
          </c:tx>
          <c:spPr>
            <a:solidFill>
              <a:schemeClr val="accent6">
                <a:lumMod val="75000"/>
              </a:schemeClr>
            </a:solidFill>
            <a:ln>
              <a:noFill/>
            </a:ln>
            <a:effectLst/>
          </c:spPr>
          <c:invertIfNegative val="0"/>
          <c:cat>
            <c:strRef>
              <c:f>('Figure 1.11.'!$L$7:$L$10,'Figure 1.11.'!$L$15)</c:f>
              <c:strCache>
                <c:ptCount val="5"/>
                <c:pt idx="0">
                  <c:v>Public education infrastructure </c:v>
                </c:pt>
                <c:pt idx="1">
                  <c:v>Electricity production per capita</c:v>
                </c:pt>
                <c:pt idx="2">
                  <c:v>Roads per capita</c:v>
                </c:pt>
                <c:pt idx="3">
                  <c:v>Public health infrastructure</c:v>
                </c:pt>
                <c:pt idx="4">
                  <c:v>Access to treated water (right scale)</c:v>
                </c:pt>
              </c:strCache>
            </c:strRef>
          </c:cat>
          <c:val>
            <c:numRef>
              <c:f>'Figure 1.11.'!$R$7:$R$10</c:f>
              <c:numCache>
                <c:formatCode>0.0</c:formatCode>
                <c:ptCount val="4"/>
                <c:pt idx="0">
                  <c:v>3.6899263858795166</c:v>
                </c:pt>
                <c:pt idx="1">
                  <c:v>0.60774081945419312</c:v>
                </c:pt>
                <c:pt idx="2">
                  <c:v>3.6225688457489014</c:v>
                </c:pt>
                <c:pt idx="3">
                  <c:v>1.5981131792068481</c:v>
                </c:pt>
              </c:numCache>
            </c:numRef>
          </c:val>
          <c:extLst>
            <c:ext xmlns:c16="http://schemas.microsoft.com/office/drawing/2014/chart" uri="{C3380CC4-5D6E-409C-BE32-E72D297353CC}">
              <c16:uniqueId val="{00000002-0D99-48F1-806A-745F95373C81}"/>
            </c:ext>
          </c:extLst>
        </c:ser>
        <c:dLbls>
          <c:showLegendKey val="0"/>
          <c:showVal val="0"/>
          <c:showCatName val="0"/>
          <c:showSerName val="0"/>
          <c:showPercent val="0"/>
          <c:showBubbleSize val="0"/>
        </c:dLbls>
        <c:gapWidth val="219"/>
        <c:axId val="807994264"/>
        <c:axId val="807994656"/>
      </c:barChart>
      <c:barChart>
        <c:barDir val="col"/>
        <c:grouping val="clustered"/>
        <c:varyColors val="0"/>
        <c:ser>
          <c:idx val="4"/>
          <c:order val="3"/>
          <c:tx>
            <c:strRef>
              <c:f>'Figure 1.11.'!$M$5</c:f>
              <c:strCache>
                <c:ptCount val="1"/>
                <c:pt idx="0">
                  <c:v>AEs</c:v>
                </c:pt>
              </c:strCache>
            </c:strRef>
          </c:tx>
          <c:spPr>
            <a:solidFill>
              <a:srgbClr val="0070C0"/>
            </a:solidFill>
            <a:ln>
              <a:noFill/>
            </a:ln>
            <a:effectLst/>
          </c:spPr>
          <c:invertIfNegative val="0"/>
          <c:cat>
            <c:strRef>
              <c:f>'Figure 1.11.'!$L$7:$L$15</c:f>
              <c:strCache>
                <c:ptCount val="9"/>
                <c:pt idx="0">
                  <c:v>Public education infrastructure </c:v>
                </c:pt>
                <c:pt idx="1">
                  <c:v>Electricity production per capita</c:v>
                </c:pt>
                <c:pt idx="2">
                  <c:v>Roads per capita</c:v>
                </c:pt>
                <c:pt idx="3">
                  <c:v>Public health infrastructure</c:v>
                </c:pt>
                <c:pt idx="8">
                  <c:v>Access to treated water (right scale)</c:v>
                </c:pt>
              </c:strCache>
            </c:strRef>
          </c:cat>
          <c:val>
            <c:numRef>
              <c:f>'Figure 1.11.'!$N$11:$N$15</c:f>
              <c:numCache>
                <c:formatCode>0.0</c:formatCode>
                <c:ptCount val="5"/>
                <c:pt idx="4">
                  <c:v>99.691177368164063</c:v>
                </c:pt>
              </c:numCache>
            </c:numRef>
          </c:val>
          <c:extLst>
            <c:ext xmlns:c16="http://schemas.microsoft.com/office/drawing/2014/chart" uri="{C3380CC4-5D6E-409C-BE32-E72D297353CC}">
              <c16:uniqueId val="{00000003-0D99-48F1-806A-745F95373C81}"/>
            </c:ext>
          </c:extLst>
        </c:ser>
        <c:ser>
          <c:idx val="5"/>
          <c:order val="4"/>
          <c:tx>
            <c:strRef>
              <c:f>'Figure 1.11.'!$O$5</c:f>
              <c:strCache>
                <c:ptCount val="1"/>
                <c:pt idx="0">
                  <c:v>EMMIEs</c:v>
                </c:pt>
              </c:strCache>
            </c:strRef>
          </c:tx>
          <c:spPr>
            <a:solidFill>
              <a:srgbClr val="C00000"/>
            </a:solidFill>
            <a:ln>
              <a:noFill/>
            </a:ln>
            <a:effectLst/>
          </c:spPr>
          <c:invertIfNegative val="0"/>
          <c:cat>
            <c:strRef>
              <c:f>'Figure 1.11.'!$L$7:$L$15</c:f>
              <c:strCache>
                <c:ptCount val="9"/>
                <c:pt idx="0">
                  <c:v>Public education infrastructure </c:v>
                </c:pt>
                <c:pt idx="1">
                  <c:v>Electricity production per capita</c:v>
                </c:pt>
                <c:pt idx="2">
                  <c:v>Roads per capita</c:v>
                </c:pt>
                <c:pt idx="3">
                  <c:v>Public health infrastructure</c:v>
                </c:pt>
                <c:pt idx="8">
                  <c:v>Access to treated water (right scale)</c:v>
                </c:pt>
              </c:strCache>
            </c:strRef>
          </c:cat>
          <c:val>
            <c:numRef>
              <c:f>'Figure 1.11.'!$P$11:$P$15</c:f>
              <c:numCache>
                <c:formatCode>0.0</c:formatCode>
                <c:ptCount val="5"/>
                <c:pt idx="4">
                  <c:v>93.795059204101563</c:v>
                </c:pt>
              </c:numCache>
            </c:numRef>
          </c:val>
          <c:extLst>
            <c:ext xmlns:c16="http://schemas.microsoft.com/office/drawing/2014/chart" uri="{C3380CC4-5D6E-409C-BE32-E72D297353CC}">
              <c16:uniqueId val="{00000004-0D99-48F1-806A-745F95373C81}"/>
            </c:ext>
          </c:extLst>
        </c:ser>
        <c:ser>
          <c:idx val="6"/>
          <c:order val="5"/>
          <c:tx>
            <c:strRef>
              <c:f>'Figure 1.11.'!$Q$5</c:f>
              <c:strCache>
                <c:ptCount val="1"/>
                <c:pt idx="0">
                  <c:v>LIDCs</c:v>
                </c:pt>
              </c:strCache>
            </c:strRef>
          </c:tx>
          <c:spPr>
            <a:solidFill>
              <a:schemeClr val="accent6">
                <a:lumMod val="75000"/>
              </a:schemeClr>
            </a:solidFill>
            <a:ln>
              <a:noFill/>
            </a:ln>
            <a:effectLst/>
          </c:spPr>
          <c:invertIfNegative val="0"/>
          <c:cat>
            <c:strRef>
              <c:f>'Figure 1.11.'!$L$7:$L$15</c:f>
              <c:strCache>
                <c:ptCount val="9"/>
                <c:pt idx="0">
                  <c:v>Public education infrastructure </c:v>
                </c:pt>
                <c:pt idx="1">
                  <c:v>Electricity production per capita</c:v>
                </c:pt>
                <c:pt idx="2">
                  <c:v>Roads per capita</c:v>
                </c:pt>
                <c:pt idx="3">
                  <c:v>Public health infrastructure</c:v>
                </c:pt>
                <c:pt idx="8">
                  <c:v>Access to treated water (right scale)</c:v>
                </c:pt>
              </c:strCache>
            </c:strRef>
          </c:cat>
          <c:val>
            <c:numRef>
              <c:f>'Figure 1.11.'!$R$11:$R$15</c:f>
              <c:numCache>
                <c:formatCode>0.0</c:formatCode>
                <c:ptCount val="5"/>
                <c:pt idx="4">
                  <c:v>75.313209533691406</c:v>
                </c:pt>
              </c:numCache>
            </c:numRef>
          </c:val>
          <c:extLst>
            <c:ext xmlns:c16="http://schemas.microsoft.com/office/drawing/2014/chart" uri="{C3380CC4-5D6E-409C-BE32-E72D297353CC}">
              <c16:uniqueId val="{00000005-0D99-48F1-806A-745F95373C81}"/>
            </c:ext>
          </c:extLst>
        </c:ser>
        <c:dLbls>
          <c:showLegendKey val="0"/>
          <c:showVal val="0"/>
          <c:showCatName val="0"/>
          <c:showSerName val="0"/>
          <c:showPercent val="0"/>
          <c:showBubbleSize val="0"/>
        </c:dLbls>
        <c:gapWidth val="219"/>
        <c:axId val="1867807680"/>
        <c:axId val="1867808512"/>
      </c:barChart>
      <c:catAx>
        <c:axId val="807994264"/>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07994656"/>
        <c:crosses val="autoZero"/>
        <c:auto val="1"/>
        <c:lblAlgn val="ctr"/>
        <c:lblOffset val="100"/>
        <c:noMultiLvlLbl val="0"/>
      </c:catAx>
      <c:valAx>
        <c:axId val="807994656"/>
        <c:scaling>
          <c:orientation val="minMax"/>
        </c:scaling>
        <c:delete val="0"/>
        <c:axPos val="l"/>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07994264"/>
        <c:crosses val="autoZero"/>
        <c:crossBetween val="between"/>
      </c:valAx>
      <c:valAx>
        <c:axId val="1867808512"/>
        <c:scaling>
          <c:orientation val="minMax"/>
        </c:scaling>
        <c:delete val="0"/>
        <c:axPos val="r"/>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67807680"/>
        <c:crosses val="max"/>
        <c:crossBetween val="between"/>
      </c:valAx>
      <c:catAx>
        <c:axId val="1867807680"/>
        <c:scaling>
          <c:orientation val="minMax"/>
        </c:scaling>
        <c:delete val="1"/>
        <c:axPos val="b"/>
        <c:numFmt formatCode="General" sourceLinked="1"/>
        <c:majorTickMark val="out"/>
        <c:minorTickMark val="none"/>
        <c:tickLblPos val="nextTo"/>
        <c:crossAx val="1867808512"/>
        <c:crosses val="autoZero"/>
        <c:auto val="1"/>
        <c:lblAlgn val="ctr"/>
        <c:lblOffset val="100"/>
        <c:noMultiLvlLbl val="0"/>
      </c:catAx>
      <c:spPr>
        <a:noFill/>
        <a:ln>
          <a:solidFill>
            <a:schemeClr val="bg1">
              <a:lumMod val="65000"/>
            </a:schemeClr>
          </a:solidFill>
        </a:ln>
        <a:effectLst/>
      </c:spPr>
    </c:plotArea>
    <c:legend>
      <c:legendPos val="t"/>
      <c:legendEntry>
        <c:idx val="3"/>
        <c:delete val="1"/>
      </c:legendEntry>
      <c:legendEntry>
        <c:idx val="4"/>
        <c:delete val="1"/>
      </c:legendEntry>
      <c:legendEntry>
        <c:idx val="5"/>
        <c:delete val="1"/>
      </c:legendEntry>
      <c:layout>
        <c:manualLayout>
          <c:xMode val="edge"/>
          <c:yMode val="edge"/>
          <c:x val="4.4185328653992342E-2"/>
          <c:y val="0.93780289774384251"/>
          <c:w val="0.91162934269201534"/>
          <c:h val="5.951973806304514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0"/>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985369884320012"/>
          <c:y val="4.1241483072191734E-2"/>
          <c:w val="0.65991994017507605"/>
          <c:h val="0.83343573530581405"/>
        </c:manualLayout>
      </c:layout>
      <c:lineChart>
        <c:grouping val="standard"/>
        <c:varyColors val="0"/>
        <c:ser>
          <c:idx val="0"/>
          <c:order val="0"/>
          <c:tx>
            <c:v>Share of population</c:v>
          </c:tx>
          <c:spPr>
            <a:ln w="25400" cap="rnd">
              <a:solidFill>
                <a:srgbClr val="0070C0"/>
              </a:solidFill>
              <a:round/>
            </a:ln>
            <a:effectLst/>
          </c:spPr>
          <c:marker>
            <c:symbol val="none"/>
          </c:marker>
          <c:cat>
            <c:numRef>
              <c:f>'Figure 1.12.'!$A$3:$A$16</c:f>
              <c:numCache>
                <c:formatCode>General</c:formatCode>
                <c:ptCount val="14"/>
                <c:pt idx="0">
                  <c:v>1981</c:v>
                </c:pt>
                <c:pt idx="1">
                  <c:v>1984</c:v>
                </c:pt>
                <c:pt idx="2">
                  <c:v>1987</c:v>
                </c:pt>
                <c:pt idx="3">
                  <c:v>1990</c:v>
                </c:pt>
                <c:pt idx="4">
                  <c:v>1993</c:v>
                </c:pt>
                <c:pt idx="5">
                  <c:v>1996</c:v>
                </c:pt>
                <c:pt idx="6">
                  <c:v>1999</c:v>
                </c:pt>
                <c:pt idx="7">
                  <c:v>2002</c:v>
                </c:pt>
                <c:pt idx="8">
                  <c:v>2005</c:v>
                </c:pt>
                <c:pt idx="9">
                  <c:v>2008</c:v>
                </c:pt>
                <c:pt idx="10">
                  <c:v>2010</c:v>
                </c:pt>
                <c:pt idx="11">
                  <c:v>2011</c:v>
                </c:pt>
                <c:pt idx="12">
                  <c:v>2012</c:v>
                </c:pt>
                <c:pt idx="13">
                  <c:v>2013</c:v>
                </c:pt>
              </c:numCache>
            </c:numRef>
          </c:cat>
          <c:val>
            <c:numRef>
              <c:f>'Figure 1.12.'!$B$3:$B$16</c:f>
              <c:numCache>
                <c:formatCode>General</c:formatCode>
                <c:ptCount val="14"/>
                <c:pt idx="0">
                  <c:v>51.58</c:v>
                </c:pt>
                <c:pt idx="1">
                  <c:v>47.52</c:v>
                </c:pt>
                <c:pt idx="2">
                  <c:v>42.05</c:v>
                </c:pt>
                <c:pt idx="3">
                  <c:v>42.01</c:v>
                </c:pt>
                <c:pt idx="4">
                  <c:v>40.06</c:v>
                </c:pt>
                <c:pt idx="5">
                  <c:v>34.36</c:v>
                </c:pt>
                <c:pt idx="6">
                  <c:v>33.380000000000003</c:v>
                </c:pt>
                <c:pt idx="7">
                  <c:v>30.04</c:v>
                </c:pt>
                <c:pt idx="8">
                  <c:v>24.21</c:v>
                </c:pt>
                <c:pt idx="9">
                  <c:v>21.06</c:v>
                </c:pt>
                <c:pt idx="10">
                  <c:v>18.34</c:v>
                </c:pt>
                <c:pt idx="11">
                  <c:v>15.91</c:v>
                </c:pt>
                <c:pt idx="12">
                  <c:v>14.61</c:v>
                </c:pt>
                <c:pt idx="13">
                  <c:v>12.55</c:v>
                </c:pt>
              </c:numCache>
            </c:numRef>
          </c:val>
          <c:smooth val="0"/>
          <c:extLst>
            <c:ext xmlns:c16="http://schemas.microsoft.com/office/drawing/2014/chart" uri="{C3380CC4-5D6E-409C-BE32-E72D297353CC}">
              <c16:uniqueId val="{00000000-31CA-480C-BEF5-93F788AD83A4}"/>
            </c:ext>
          </c:extLst>
        </c:ser>
        <c:dLbls>
          <c:showLegendKey val="0"/>
          <c:showVal val="0"/>
          <c:showCatName val="0"/>
          <c:showSerName val="0"/>
          <c:showPercent val="0"/>
          <c:showBubbleSize val="0"/>
        </c:dLbls>
        <c:marker val="1"/>
        <c:smooth val="0"/>
        <c:axId val="1552701680"/>
        <c:axId val="1552702512"/>
      </c:lineChart>
      <c:lineChart>
        <c:grouping val="standard"/>
        <c:varyColors val="0"/>
        <c:ser>
          <c:idx val="1"/>
          <c:order val="1"/>
          <c:tx>
            <c:v>Number of poor (right scale)</c:v>
          </c:tx>
          <c:spPr>
            <a:ln w="25400" cap="rnd">
              <a:solidFill>
                <a:srgbClr val="C00000"/>
              </a:solidFill>
              <a:round/>
            </a:ln>
            <a:effectLst/>
          </c:spPr>
          <c:marker>
            <c:symbol val="none"/>
          </c:marker>
          <c:val>
            <c:numRef>
              <c:f>'Figure 1.12.'!$C$3:$C$16</c:f>
              <c:numCache>
                <c:formatCode>General</c:formatCode>
                <c:ptCount val="14"/>
                <c:pt idx="0">
                  <c:v>1892.69</c:v>
                </c:pt>
                <c:pt idx="1">
                  <c:v>1850.81</c:v>
                </c:pt>
                <c:pt idx="2">
                  <c:v>1738.28</c:v>
                </c:pt>
                <c:pt idx="3">
                  <c:v>1840.47</c:v>
                </c:pt>
                <c:pt idx="4">
                  <c:v>1848.52</c:v>
                </c:pt>
                <c:pt idx="5">
                  <c:v>1663.88</c:v>
                </c:pt>
                <c:pt idx="6">
                  <c:v>1691.93</c:v>
                </c:pt>
                <c:pt idx="7">
                  <c:v>1588.12</c:v>
                </c:pt>
                <c:pt idx="8">
                  <c:v>1332.41</c:v>
                </c:pt>
                <c:pt idx="9">
                  <c:v>1205.03</c:v>
                </c:pt>
                <c:pt idx="10">
                  <c:v>1076.8599999999999</c:v>
                </c:pt>
                <c:pt idx="11">
                  <c:v>946.32</c:v>
                </c:pt>
                <c:pt idx="12">
                  <c:v>880.3</c:v>
                </c:pt>
                <c:pt idx="13">
                  <c:v>766.01</c:v>
                </c:pt>
              </c:numCache>
            </c:numRef>
          </c:val>
          <c:smooth val="0"/>
          <c:extLst>
            <c:ext xmlns:c16="http://schemas.microsoft.com/office/drawing/2014/chart" uri="{C3380CC4-5D6E-409C-BE32-E72D297353CC}">
              <c16:uniqueId val="{00000001-31CA-480C-BEF5-93F788AD83A4}"/>
            </c:ext>
          </c:extLst>
        </c:ser>
        <c:dLbls>
          <c:showLegendKey val="0"/>
          <c:showVal val="0"/>
          <c:showCatName val="0"/>
          <c:showSerName val="0"/>
          <c:showPercent val="0"/>
          <c:showBubbleSize val="0"/>
        </c:dLbls>
        <c:marker val="1"/>
        <c:smooth val="0"/>
        <c:axId val="1304630080"/>
        <c:axId val="1304628416"/>
      </c:lineChart>
      <c:catAx>
        <c:axId val="1552701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52702512"/>
        <c:crosses val="autoZero"/>
        <c:auto val="1"/>
        <c:lblAlgn val="ctr"/>
        <c:lblOffset val="100"/>
        <c:noMultiLvlLbl val="0"/>
      </c:catAx>
      <c:valAx>
        <c:axId val="1552702512"/>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900"/>
                  <a:t>Percent of world population</a:t>
                </a:r>
              </a:p>
            </c:rich>
          </c:tx>
          <c:layout>
            <c:manualLayout>
              <c:xMode val="edge"/>
              <c:yMode val="edge"/>
              <c:x val="0"/>
              <c:y val="0.209516424083353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52701680"/>
        <c:crosses val="autoZero"/>
        <c:crossBetween val="between"/>
      </c:valAx>
      <c:valAx>
        <c:axId val="1304628416"/>
        <c:scaling>
          <c:orientation val="minMax"/>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900"/>
                  <a:t>Millions of poor people</a:t>
                </a:r>
              </a:p>
            </c:rich>
          </c:tx>
          <c:layout>
            <c:manualLayout>
              <c:xMode val="edge"/>
              <c:yMode val="edge"/>
              <c:x val="0.94212962962962965"/>
              <c:y val="0.2075068267981653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04630080"/>
        <c:crosses val="max"/>
        <c:crossBetween val="between"/>
      </c:valAx>
      <c:catAx>
        <c:axId val="1304630080"/>
        <c:scaling>
          <c:orientation val="minMax"/>
        </c:scaling>
        <c:delete val="1"/>
        <c:axPos val="b"/>
        <c:majorTickMark val="out"/>
        <c:minorTickMark val="none"/>
        <c:tickLblPos val="nextTo"/>
        <c:crossAx val="1304628416"/>
        <c:crosses val="autoZero"/>
        <c:auto val="1"/>
        <c:lblAlgn val="ctr"/>
        <c:lblOffset val="100"/>
        <c:noMultiLvlLbl val="0"/>
      </c:catAx>
      <c:spPr>
        <a:noFill/>
        <a:ln>
          <a:solidFill>
            <a:schemeClr val="bg1">
              <a:lumMod val="65000"/>
            </a:schemeClr>
          </a:solidFill>
        </a:ln>
        <a:effectLst/>
      </c:spPr>
    </c:plotArea>
    <c:legend>
      <c:legendPos val="b"/>
      <c:layout>
        <c:manualLayout>
          <c:xMode val="edge"/>
          <c:yMode val="edge"/>
          <c:x val="0.15432098765432098"/>
          <c:y val="0.76530892918688198"/>
          <c:w val="0.51642018211410723"/>
          <c:h val="8.654292266496990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657368140983883E-2"/>
          <c:y val="3.8310268034677485E-2"/>
          <c:w val="0.88439326562478338"/>
          <c:h val="0.73388411675813248"/>
        </c:manualLayout>
      </c:layout>
      <c:lineChart>
        <c:grouping val="standard"/>
        <c:varyColors val="0"/>
        <c:ser>
          <c:idx val="0"/>
          <c:order val="0"/>
          <c:tx>
            <c:strRef>
              <c:f>'Figure 1.2.'!$B$29</c:f>
              <c:strCache>
                <c:ptCount val="1"/>
                <c:pt idx="0">
                  <c:v>Japan</c:v>
                </c:pt>
              </c:strCache>
            </c:strRef>
          </c:tx>
          <c:spPr>
            <a:ln>
              <a:solidFill>
                <a:schemeClr val="accent3">
                  <a:lumMod val="50000"/>
                </a:schemeClr>
              </a:solidFill>
            </a:ln>
          </c:spPr>
          <c:marker>
            <c:symbol val="none"/>
          </c:marker>
          <c:cat>
            <c:numLit>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Lit>
          </c:cat>
          <c:val>
            <c:numRef>
              <c:f>'Figure 1.2.'!$C$29:$AC$29</c:f>
              <c:numCache>
                <c:formatCode>#,##0.0</c:formatCode>
                <c:ptCount val="27"/>
                <c:pt idx="0">
                  <c:v>3.7782321668580865</c:v>
                </c:pt>
                <c:pt idx="1">
                  <c:v>3.1905775607822262</c:v>
                </c:pt>
                <c:pt idx="2">
                  <c:v>2.3474597507391337</c:v>
                </c:pt>
                <c:pt idx="3">
                  <c:v>1.7430428221528294</c:v>
                </c:pt>
                <c:pt idx="4">
                  <c:v>1.0889797221552922</c:v>
                </c:pt>
                <c:pt idx="5">
                  <c:v>0.85736984464426236</c:v>
                </c:pt>
                <c:pt idx="6">
                  <c:v>1.2946251048224999</c:v>
                </c:pt>
                <c:pt idx="7">
                  <c:v>1.1892813638838762</c:v>
                </c:pt>
                <c:pt idx="8">
                  <c:v>0.70951616616694579</c:v>
                </c:pt>
                <c:pt idx="9">
                  <c:v>0.48757531567913404</c:v>
                </c:pt>
                <c:pt idx="10">
                  <c:v>0.7076431441425779</c:v>
                </c:pt>
                <c:pt idx="11">
                  <c:v>0.79042153223349843</c:v>
                </c:pt>
                <c:pt idx="12">
                  <c:v>0.82568818678754319</c:v>
                </c:pt>
                <c:pt idx="13">
                  <c:v>0.95788417171456253</c:v>
                </c:pt>
                <c:pt idx="14">
                  <c:v>1.2033538106948072</c:v>
                </c:pt>
                <c:pt idx="15">
                  <c:v>1.3509929725776804</c:v>
                </c:pt>
                <c:pt idx="16">
                  <c:v>1.2432664032241192</c:v>
                </c:pt>
                <c:pt idx="17">
                  <c:v>1.1556665176529313</c:v>
                </c:pt>
                <c:pt idx="18">
                  <c:v>0.85176077034190278</c:v>
                </c:pt>
                <c:pt idx="19">
                  <c:v>0.71220541819356775</c:v>
                </c:pt>
                <c:pt idx="20">
                  <c:v>0.54476164736236843</c:v>
                </c:pt>
                <c:pt idx="21">
                  <c:v>0.40223529362650723</c:v>
                </c:pt>
                <c:pt idx="22">
                  <c:v>0.72158978409935237</c:v>
                </c:pt>
                <c:pt idx="23">
                  <c:v>0.64150742808719574</c:v>
                </c:pt>
                <c:pt idx="24">
                  <c:v>0.85391353957522398</c:v>
                </c:pt>
                <c:pt idx="25">
                  <c:v>0.72212324023976926</c:v>
                </c:pt>
                <c:pt idx="26">
                  <c:v>0.77459070591081591</c:v>
                </c:pt>
              </c:numCache>
            </c:numRef>
          </c:val>
          <c:smooth val="0"/>
          <c:extLst>
            <c:ext xmlns:c16="http://schemas.microsoft.com/office/drawing/2014/chart" uri="{C3380CC4-5D6E-409C-BE32-E72D297353CC}">
              <c16:uniqueId val="{00000000-B5D8-434F-922F-E26A7ADDB83B}"/>
            </c:ext>
          </c:extLst>
        </c:ser>
        <c:ser>
          <c:idx val="1"/>
          <c:order val="1"/>
          <c:tx>
            <c:strRef>
              <c:f>'Figure 1.2.'!$B$30</c:f>
              <c:strCache>
                <c:ptCount val="1"/>
                <c:pt idx="0">
                  <c:v>United States</c:v>
                </c:pt>
              </c:strCache>
            </c:strRef>
          </c:tx>
          <c:spPr>
            <a:ln>
              <a:solidFill>
                <a:srgbClr val="C00000"/>
              </a:solidFill>
            </a:ln>
          </c:spPr>
          <c:marker>
            <c:symbol val="none"/>
          </c:marker>
          <c:cat>
            <c:numLit>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Lit>
          </c:cat>
          <c:val>
            <c:numRef>
              <c:f>'Figure 1.2.'!$C$30:$AC$30</c:f>
              <c:numCache>
                <c:formatCode>#,##0.0</c:formatCode>
                <c:ptCount val="27"/>
                <c:pt idx="0">
                  <c:v>2.1386866669280469</c:v>
                </c:pt>
                <c:pt idx="1">
                  <c:v>1.4784830180522013</c:v>
                </c:pt>
                <c:pt idx="2">
                  <c:v>1.4446058310263243</c:v>
                </c:pt>
                <c:pt idx="3">
                  <c:v>1.232710859495878</c:v>
                </c:pt>
                <c:pt idx="4">
                  <c:v>1.4715846501052177</c:v>
                </c:pt>
                <c:pt idx="5">
                  <c:v>1.6515771402967561</c:v>
                </c:pt>
                <c:pt idx="6">
                  <c:v>1.9687868095921157</c:v>
                </c:pt>
                <c:pt idx="7">
                  <c:v>2.0559281867036372</c:v>
                </c:pt>
                <c:pt idx="8">
                  <c:v>2.3106087191550939</c:v>
                </c:pt>
                <c:pt idx="9">
                  <c:v>2.3810331202337665</c:v>
                </c:pt>
                <c:pt idx="10">
                  <c:v>2.3719133178402574</c:v>
                </c:pt>
                <c:pt idx="11">
                  <c:v>2.2792836443633835</c:v>
                </c:pt>
                <c:pt idx="12">
                  <c:v>1.8534893307363465</c:v>
                </c:pt>
                <c:pt idx="13">
                  <c:v>1.6436282137137104</c:v>
                </c:pt>
                <c:pt idx="14">
                  <c:v>1.5259365594975094</c:v>
                </c:pt>
                <c:pt idx="15">
                  <c:v>1.4304793156268314</c:v>
                </c:pt>
                <c:pt idx="16">
                  <c:v>1.3580706323032654</c:v>
                </c:pt>
                <c:pt idx="17">
                  <c:v>1.2241036720654908</c:v>
                </c:pt>
                <c:pt idx="18">
                  <c:v>1.2731350258611496</c:v>
                </c:pt>
                <c:pt idx="19">
                  <c:v>1.0552866950992001</c:v>
                </c:pt>
                <c:pt idx="20">
                  <c:v>0.42337840553310357</c:v>
                </c:pt>
                <c:pt idx="21">
                  <c:v>0.51035482252270725</c:v>
                </c:pt>
                <c:pt idx="22">
                  <c:v>0.56674259347766487</c:v>
                </c:pt>
                <c:pt idx="23">
                  <c:v>0.71635260946285584</c:v>
                </c:pt>
                <c:pt idx="24">
                  <c:v>0.97890979960113533</c:v>
                </c:pt>
                <c:pt idx="25">
                  <c:v>0.99932123841188769</c:v>
                </c:pt>
                <c:pt idx="26">
                  <c:v>0.90270848755009681</c:v>
                </c:pt>
              </c:numCache>
            </c:numRef>
          </c:val>
          <c:smooth val="0"/>
          <c:extLst>
            <c:ext xmlns:c16="http://schemas.microsoft.com/office/drawing/2014/chart" uri="{C3380CC4-5D6E-409C-BE32-E72D297353CC}">
              <c16:uniqueId val="{00000001-B5D8-434F-922F-E26A7ADDB83B}"/>
            </c:ext>
          </c:extLst>
        </c:ser>
        <c:ser>
          <c:idx val="2"/>
          <c:order val="2"/>
          <c:tx>
            <c:strRef>
              <c:f>'Figure 1.2.'!$B$28</c:f>
              <c:strCache>
                <c:ptCount val="1"/>
                <c:pt idx="0">
                  <c:v>Euro Area</c:v>
                </c:pt>
              </c:strCache>
            </c:strRef>
          </c:tx>
          <c:spPr>
            <a:ln>
              <a:solidFill>
                <a:srgbClr val="0070C0"/>
              </a:solidFill>
            </a:ln>
          </c:spPr>
          <c:marker>
            <c:symbol val="none"/>
          </c:marker>
          <c:cat>
            <c:numLit>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Lit>
          </c:cat>
          <c:val>
            <c:numRef>
              <c:f>'Figure 1.2.'!$C$28:$AC$28</c:f>
              <c:numCache>
                <c:formatCode>#,##0.0</c:formatCode>
                <c:ptCount val="27"/>
                <c:pt idx="0">
                  <c:v>#N/A</c:v>
                </c:pt>
                <c:pt idx="1">
                  <c:v>#N/A</c:v>
                </c:pt>
                <c:pt idx="2">
                  <c:v>1.8095217604878089</c:v>
                </c:pt>
                <c:pt idx="3">
                  <c:v>2.0582656931096288</c:v>
                </c:pt>
                <c:pt idx="4">
                  <c:v>1.550960529304124</c:v>
                </c:pt>
                <c:pt idx="5">
                  <c:v>2.1147447311230749</c:v>
                </c:pt>
                <c:pt idx="6">
                  <c:v>2.0152012713555267</c:v>
                </c:pt>
                <c:pt idx="7">
                  <c:v>1.8861406973503581</c:v>
                </c:pt>
                <c:pt idx="8">
                  <c:v>1.5859504009120506</c:v>
                </c:pt>
                <c:pt idx="9">
                  <c:v>2.178096852371203</c:v>
                </c:pt>
                <c:pt idx="10">
                  <c:v>2.0516979805511149</c:v>
                </c:pt>
                <c:pt idx="11">
                  <c:v>1.6704793561170161</c:v>
                </c:pt>
                <c:pt idx="12">
                  <c:v>1.6069205355423666</c:v>
                </c:pt>
                <c:pt idx="13">
                  <c:v>1.0875996048891334</c:v>
                </c:pt>
                <c:pt idx="14">
                  <c:v>1.2832054771253931</c:v>
                </c:pt>
                <c:pt idx="15">
                  <c:v>0.99876081858236709</c:v>
                </c:pt>
                <c:pt idx="16">
                  <c:v>1.0768611656947202</c:v>
                </c:pt>
                <c:pt idx="17">
                  <c:v>0.9234722500540915</c:v>
                </c:pt>
                <c:pt idx="18">
                  <c:v>0.50337896528769299</c:v>
                </c:pt>
                <c:pt idx="19">
                  <c:v>-2.9253285881769564E-3</c:v>
                </c:pt>
                <c:pt idx="20">
                  <c:v>0.61388355070131073</c:v>
                </c:pt>
                <c:pt idx="21">
                  <c:v>0.90682002184743205</c:v>
                </c:pt>
                <c:pt idx="22">
                  <c:v>0.33382332998104225</c:v>
                </c:pt>
                <c:pt idx="23">
                  <c:v>0.38689040631063598</c:v>
                </c:pt>
                <c:pt idx="24">
                  <c:v>0.43555843432119268</c:v>
                </c:pt>
                <c:pt idx="25">
                  <c:v>1.0667408447059046</c:v>
                </c:pt>
                <c:pt idx="26">
                  <c:v>0.63432237383784784</c:v>
                </c:pt>
              </c:numCache>
            </c:numRef>
          </c:val>
          <c:smooth val="0"/>
          <c:extLst>
            <c:ext xmlns:c16="http://schemas.microsoft.com/office/drawing/2014/chart" uri="{C3380CC4-5D6E-409C-BE32-E72D297353CC}">
              <c16:uniqueId val="{00000002-B5D8-434F-922F-E26A7ADDB83B}"/>
            </c:ext>
          </c:extLst>
        </c:ser>
        <c:dLbls>
          <c:showLegendKey val="0"/>
          <c:showVal val="0"/>
          <c:showCatName val="0"/>
          <c:showSerName val="0"/>
          <c:showPercent val="0"/>
          <c:showBubbleSize val="0"/>
        </c:dLbls>
        <c:marker val="1"/>
        <c:smooth val="0"/>
        <c:axId val="316527744"/>
        <c:axId val="316708736"/>
      </c:lineChart>
      <c:lineChart>
        <c:grouping val="standard"/>
        <c:varyColors val="0"/>
        <c:ser>
          <c:idx val="3"/>
          <c:order val="3"/>
          <c:tx>
            <c:strRef>
              <c:f>'Figure 1.2.'!$B$31</c:f>
              <c:strCache>
                <c:ptCount val="1"/>
                <c:pt idx="0">
                  <c:v>EMMIEs (right scale)</c:v>
                </c:pt>
              </c:strCache>
            </c:strRef>
          </c:tx>
          <c:spPr>
            <a:ln>
              <a:solidFill>
                <a:srgbClr val="FFC000"/>
              </a:solidFill>
            </a:ln>
          </c:spPr>
          <c:marker>
            <c:symbol val="none"/>
          </c:marker>
          <c:cat>
            <c:numRef>
              <c:f>'Figure 1.2.'!$C$27:$AC$27</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'Figure 1.2.'!$C$31:$AC$31</c:f>
              <c:numCache>
                <c:formatCode>#,##0.0</c:formatCode>
                <c:ptCount val="27"/>
                <c:pt idx="0">
                  <c:v>#N/A</c:v>
                </c:pt>
                <c:pt idx="1">
                  <c:v>#N/A</c:v>
                </c:pt>
                <c:pt idx="2">
                  <c:v>#N/A</c:v>
                </c:pt>
                <c:pt idx="3">
                  <c:v>#N/A</c:v>
                </c:pt>
                <c:pt idx="4">
                  <c:v>#N/A</c:v>
                </c:pt>
                <c:pt idx="5">
                  <c:v>#N/A</c:v>
                </c:pt>
                <c:pt idx="6">
                  <c:v>#N/A</c:v>
                </c:pt>
                <c:pt idx="7">
                  <c:v>#N/A</c:v>
                </c:pt>
                <c:pt idx="8">
                  <c:v>3.1118687312933586</c:v>
                </c:pt>
                <c:pt idx="9">
                  <c:v>2.595543600185914</c:v>
                </c:pt>
                <c:pt idx="10">
                  <c:v>3.4110877482511968</c:v>
                </c:pt>
                <c:pt idx="11">
                  <c:v>3.7644612413404008</c:v>
                </c:pt>
                <c:pt idx="12">
                  <c:v>4.700030123385547</c:v>
                </c:pt>
                <c:pt idx="13">
                  <c:v>5.161961296798899</c:v>
                </c:pt>
                <c:pt idx="14">
                  <c:v>5.5464058680313562</c:v>
                </c:pt>
                <c:pt idx="15">
                  <c:v>5.7873501237013203</c:v>
                </c:pt>
                <c:pt idx="16">
                  <c:v>5.5917767586058496</c:v>
                </c:pt>
                <c:pt idx="17">
                  <c:v>5.6082871086259374</c:v>
                </c:pt>
                <c:pt idx="18">
                  <c:v>5.1971588759501239</c:v>
                </c:pt>
                <c:pt idx="19">
                  <c:v>4.6061462268222639</c:v>
                </c:pt>
                <c:pt idx="20">
                  <c:v>5.3503589531683362</c:v>
                </c:pt>
                <c:pt idx="21">
                  <c:v>5.0947605930643212</c:v>
                </c:pt>
                <c:pt idx="22">
                  <c:v>4.540349701141861</c:v>
                </c:pt>
                <c:pt idx="23">
                  <c:v>4.4411724219631257</c:v>
                </c:pt>
                <c:pt idx="24">
                  <c:v>4.1701518081118225</c:v>
                </c:pt>
                <c:pt idx="25">
                  <c:v>3.6764571011845892</c:v>
                </c:pt>
                <c:pt idx="26">
                  <c:v>3.4068092775919325</c:v>
                </c:pt>
              </c:numCache>
            </c:numRef>
          </c:val>
          <c:smooth val="0"/>
          <c:extLst>
            <c:ext xmlns:c16="http://schemas.microsoft.com/office/drawing/2014/chart" uri="{C3380CC4-5D6E-409C-BE32-E72D297353CC}">
              <c16:uniqueId val="{00000003-B5D8-434F-922F-E26A7ADDB83B}"/>
            </c:ext>
          </c:extLst>
        </c:ser>
        <c:dLbls>
          <c:showLegendKey val="0"/>
          <c:showVal val="0"/>
          <c:showCatName val="0"/>
          <c:showSerName val="0"/>
          <c:showPercent val="0"/>
          <c:showBubbleSize val="0"/>
        </c:dLbls>
        <c:marker val="1"/>
        <c:smooth val="0"/>
        <c:axId val="312218400"/>
        <c:axId val="69000383"/>
      </c:lineChart>
      <c:catAx>
        <c:axId val="316527744"/>
        <c:scaling>
          <c:orientation val="minMax"/>
        </c:scaling>
        <c:delete val="0"/>
        <c:axPos val="b"/>
        <c:numFmt formatCode="General" sourceLinked="1"/>
        <c:majorTickMark val="in"/>
        <c:minorTickMark val="none"/>
        <c:tickLblPos val="low"/>
        <c:spPr>
          <a:ln/>
        </c:spPr>
        <c:txPr>
          <a:bodyPr rot="-5400000" vert="horz"/>
          <a:lstStyle/>
          <a:p>
            <a:pPr>
              <a:defRPr sz="900"/>
            </a:pPr>
            <a:endParaRPr lang="en-US"/>
          </a:p>
        </c:txPr>
        <c:crossAx val="316708736"/>
        <c:crosses val="autoZero"/>
        <c:auto val="1"/>
        <c:lblAlgn val="ctr"/>
        <c:lblOffset val="100"/>
        <c:tickLblSkip val="2"/>
        <c:tickMarkSkip val="2"/>
        <c:noMultiLvlLbl val="0"/>
      </c:catAx>
      <c:valAx>
        <c:axId val="316708736"/>
        <c:scaling>
          <c:orientation val="minMax"/>
          <c:min val="0"/>
        </c:scaling>
        <c:delete val="0"/>
        <c:axPos val="l"/>
        <c:numFmt formatCode="#,##0" sourceLinked="0"/>
        <c:majorTickMark val="in"/>
        <c:minorTickMark val="none"/>
        <c:tickLblPos val="nextTo"/>
        <c:spPr>
          <a:ln/>
        </c:spPr>
        <c:txPr>
          <a:bodyPr/>
          <a:lstStyle/>
          <a:p>
            <a:pPr>
              <a:defRPr sz="900"/>
            </a:pPr>
            <a:endParaRPr lang="en-US"/>
          </a:p>
        </c:txPr>
        <c:crossAx val="316527744"/>
        <c:crosses val="autoZero"/>
        <c:crossBetween val="between"/>
        <c:majorUnit val="1"/>
      </c:valAx>
      <c:valAx>
        <c:axId val="69000383"/>
        <c:scaling>
          <c:orientation val="minMax"/>
          <c:min val="1"/>
        </c:scaling>
        <c:delete val="0"/>
        <c:axPos val="r"/>
        <c:numFmt formatCode="#,##0" sourceLinked="0"/>
        <c:majorTickMark val="in"/>
        <c:minorTickMark val="none"/>
        <c:tickLblPos val="nextTo"/>
        <c:spPr>
          <a:ln/>
        </c:spPr>
        <c:crossAx val="312218400"/>
        <c:crosses val="max"/>
        <c:crossBetween val="between"/>
      </c:valAx>
      <c:catAx>
        <c:axId val="312218400"/>
        <c:scaling>
          <c:orientation val="minMax"/>
        </c:scaling>
        <c:delete val="1"/>
        <c:axPos val="b"/>
        <c:numFmt formatCode="General" sourceLinked="1"/>
        <c:majorTickMark val="out"/>
        <c:minorTickMark val="none"/>
        <c:tickLblPos val="nextTo"/>
        <c:crossAx val="69000383"/>
        <c:crosses val="autoZero"/>
        <c:auto val="1"/>
        <c:lblAlgn val="ctr"/>
        <c:lblOffset val="100"/>
        <c:noMultiLvlLbl val="0"/>
      </c:catAx>
      <c:spPr>
        <a:ln>
          <a:solidFill>
            <a:schemeClr val="bg1">
              <a:lumMod val="50000"/>
            </a:schemeClr>
          </a:solidFill>
        </a:ln>
      </c:spPr>
    </c:plotArea>
    <c:legend>
      <c:legendPos val="r"/>
      <c:layout>
        <c:manualLayout>
          <c:xMode val="edge"/>
          <c:yMode val="edge"/>
          <c:x val="5.5650942937688339E-2"/>
          <c:y val="0.90755123412603722"/>
          <c:w val="0.89517838048021781"/>
          <c:h val="9.2448765873962724E-2"/>
        </c:manualLayout>
      </c:layout>
      <c:overlay val="0"/>
      <c:txPr>
        <a:bodyPr/>
        <a:lstStyle/>
        <a:p>
          <a:pPr>
            <a:defRPr sz="900"/>
          </a:pPr>
          <a:endParaRPr lang="en-US"/>
        </a:p>
      </c:txPr>
    </c:legend>
    <c:plotVisOnly val="1"/>
    <c:dispBlanksAs val="gap"/>
    <c:showDLblsOverMax val="0"/>
  </c:chart>
  <c:spPr>
    <a:noFill/>
    <a:ln>
      <a:noFill/>
    </a:ln>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576844561096523E-2"/>
          <c:y val="2.3223706885124207E-2"/>
          <c:w val="0.93225624502796356"/>
          <c:h val="0.90300975635621294"/>
        </c:manualLayout>
      </c:layout>
      <c:lineChart>
        <c:grouping val="standard"/>
        <c:varyColors val="0"/>
        <c:ser>
          <c:idx val="0"/>
          <c:order val="0"/>
          <c:tx>
            <c:v>Top 1 percent</c:v>
          </c:tx>
          <c:spPr>
            <a:ln w="22225" cap="rnd">
              <a:solidFill>
                <a:srgbClr val="C00000"/>
              </a:solidFill>
              <a:round/>
            </a:ln>
            <a:effectLst/>
          </c:spPr>
          <c:marker>
            <c:symbol val="none"/>
          </c:marker>
          <c:cat>
            <c:numLit>
              <c:formatCode>General</c:formatCod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numLit>
          </c:cat>
          <c:val>
            <c:numLit>
              <c:formatCode>General</c:formatCode>
              <c:ptCount val="33"/>
              <c:pt idx="0">
                <c:v>100</c:v>
              </c:pt>
              <c:pt idx="1">
                <c:v>98.599941000000001</c:v>
              </c:pt>
              <c:pt idx="2">
                <c:v>101.33533</c:v>
              </c:pt>
              <c:pt idx="3">
                <c:v>105.51443</c:v>
              </c:pt>
              <c:pt idx="4">
                <c:v>112.89718000000001</c:v>
              </c:pt>
              <c:pt idx="5">
                <c:v>119.70997</c:v>
              </c:pt>
              <c:pt idx="6">
                <c:v>136.93102999999999</c:v>
              </c:pt>
              <c:pt idx="7">
                <c:v>131.93951999999999</c:v>
              </c:pt>
              <c:pt idx="8">
                <c:v>153.66212999999999</c:v>
              </c:pt>
              <c:pt idx="9">
                <c:v>156.77927</c:v>
              </c:pt>
              <c:pt idx="10">
                <c:v>160.29746</c:v>
              </c:pt>
              <c:pt idx="11">
                <c:v>151.49939000000001</c:v>
              </c:pt>
              <c:pt idx="12">
                <c:v>149.97803999999999</c:v>
              </c:pt>
              <c:pt idx="13">
                <c:v>148.99281999999999</c:v>
              </c:pt>
              <c:pt idx="14">
                <c:v>153.25312</c:v>
              </c:pt>
              <c:pt idx="15">
                <c:v>158.44041000000001</c:v>
              </c:pt>
              <c:pt idx="16">
                <c:v>172.40996000000001</c:v>
              </c:pt>
              <c:pt idx="17">
                <c:v>186.35570000000001</c:v>
              </c:pt>
              <c:pt idx="18">
                <c:v>204.00259</c:v>
              </c:pt>
              <c:pt idx="19">
                <c:v>220.99994000000001</c:v>
              </c:pt>
              <c:pt idx="20">
                <c:v>240.09002000000001</c:v>
              </c:pt>
              <c:pt idx="21">
                <c:v>217.29140000000001</c:v>
              </c:pt>
              <c:pt idx="22">
                <c:v>207.64053999999999</c:v>
              </c:pt>
              <c:pt idx="23">
                <c:v>215.70492999999999</c:v>
              </c:pt>
              <c:pt idx="24">
                <c:v>241.63245000000001</c:v>
              </c:pt>
              <c:pt idx="25">
                <c:v>269.72532000000001</c:v>
              </c:pt>
              <c:pt idx="26">
                <c:v>287.92502000000002</c:v>
              </c:pt>
              <c:pt idx="27">
                <c:v>297.63619999999997</c:v>
              </c:pt>
              <c:pt idx="28">
                <c:v>270.93923000000001</c:v>
              </c:pt>
              <c:pt idx="29">
                <c:v>234.05043000000001</c:v>
              </c:pt>
              <c:pt idx="30">
                <c:v>249.91504</c:v>
              </c:pt>
              <c:pt idx="31">
                <c:v>252.76985999999999</c:v>
              </c:pt>
              <c:pt idx="32">
                <c:v>282.16217</c:v>
              </c:pt>
            </c:numLit>
          </c:val>
          <c:smooth val="0"/>
          <c:extLst>
            <c:ext xmlns:c16="http://schemas.microsoft.com/office/drawing/2014/chart" uri="{C3380CC4-5D6E-409C-BE32-E72D297353CC}">
              <c16:uniqueId val="{00000000-16FD-460B-9002-A169955F7860}"/>
            </c:ext>
          </c:extLst>
        </c:ser>
        <c:ser>
          <c:idx val="1"/>
          <c:order val="1"/>
          <c:tx>
            <c:v>Bottom 99 percent</c:v>
          </c:tx>
          <c:spPr>
            <a:ln w="22225" cap="rnd">
              <a:solidFill>
                <a:schemeClr val="accent6">
                  <a:lumMod val="75000"/>
                </a:schemeClr>
              </a:solidFill>
              <a:round/>
            </a:ln>
            <a:effectLst/>
          </c:spPr>
          <c:marker>
            <c:symbol val="none"/>
          </c:marker>
          <c:cat>
            <c:numLit>
              <c:formatCode>General</c:formatCod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numLit>
          </c:cat>
          <c:val>
            <c:numLit>
              <c:formatCode>General</c:formatCode>
              <c:ptCount val="33"/>
              <c:pt idx="0">
                <c:v>100</c:v>
              </c:pt>
              <c:pt idx="1">
                <c:v>100.45350000000001</c:v>
              </c:pt>
              <c:pt idx="2">
                <c:v>98.751260000000002</c:v>
              </c:pt>
              <c:pt idx="3">
                <c:v>99.922569999999993</c:v>
              </c:pt>
              <c:pt idx="4">
                <c:v>103.87609999999999</c:v>
              </c:pt>
              <c:pt idx="5">
                <c:v>105.8437</c:v>
              </c:pt>
              <c:pt idx="6">
                <c:v>106.2659</c:v>
              </c:pt>
              <c:pt idx="7">
                <c:v>109.9569</c:v>
              </c:pt>
              <c:pt idx="8">
                <c:v>113.0215</c:v>
              </c:pt>
              <c:pt idx="9">
                <c:v>115.5913</c:v>
              </c:pt>
              <c:pt idx="10">
                <c:v>117.11960000000001</c:v>
              </c:pt>
              <c:pt idx="11">
                <c:v>116.2723</c:v>
              </c:pt>
              <c:pt idx="12">
                <c:v>117.1991</c:v>
              </c:pt>
              <c:pt idx="13">
                <c:v>117.11579999999999</c:v>
              </c:pt>
              <c:pt idx="14">
                <c:v>119.79730000000001</c:v>
              </c:pt>
              <c:pt idx="15">
                <c:v>122.0925</c:v>
              </c:pt>
              <c:pt idx="16">
                <c:v>123.77379999999999</c:v>
              </c:pt>
              <c:pt idx="17">
                <c:v>126.50709999999999</c:v>
              </c:pt>
              <c:pt idx="18">
                <c:v>127.6352</c:v>
              </c:pt>
              <c:pt idx="19">
                <c:v>130.42169999999999</c:v>
              </c:pt>
              <c:pt idx="20">
                <c:v>133.17869999999999</c:v>
              </c:pt>
              <c:pt idx="21">
                <c:v>135.47290000000001</c:v>
              </c:pt>
              <c:pt idx="22">
                <c:v>136.5273</c:v>
              </c:pt>
              <c:pt idx="23">
                <c:v>137.7216</c:v>
              </c:pt>
              <c:pt idx="24">
                <c:v>139.59979999999999</c:v>
              </c:pt>
              <c:pt idx="25">
                <c:v>140.0001</c:v>
              </c:pt>
              <c:pt idx="26">
                <c:v>142.76130000000001</c:v>
              </c:pt>
              <c:pt idx="27">
                <c:v>143.2535</c:v>
              </c:pt>
              <c:pt idx="28">
                <c:v>143.57669999999999</c:v>
              </c:pt>
              <c:pt idx="29">
                <c:v>139.56829999999999</c:v>
              </c:pt>
              <c:pt idx="30">
                <c:v>141.8289</c:v>
              </c:pt>
              <c:pt idx="31">
                <c:v>143.31790000000001</c:v>
              </c:pt>
              <c:pt idx="32">
                <c:v>143.82910000000001</c:v>
              </c:pt>
            </c:numLit>
          </c:val>
          <c:smooth val="0"/>
          <c:extLst>
            <c:ext xmlns:c16="http://schemas.microsoft.com/office/drawing/2014/chart" uri="{C3380CC4-5D6E-409C-BE32-E72D297353CC}">
              <c16:uniqueId val="{00000001-16FD-460B-9002-A169955F7860}"/>
            </c:ext>
          </c:extLst>
        </c:ser>
        <c:ser>
          <c:idx val="2"/>
          <c:order val="2"/>
          <c:tx>
            <c:v>Aggregate income</c:v>
          </c:tx>
          <c:spPr>
            <a:ln w="22225" cap="rnd">
              <a:solidFill>
                <a:srgbClr val="0070C0"/>
              </a:solidFill>
              <a:round/>
            </a:ln>
            <a:effectLst/>
          </c:spPr>
          <c:marker>
            <c:symbol val="none"/>
          </c:marker>
          <c:cat>
            <c:numLit>
              <c:formatCode>General</c:formatCod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numLit>
          </c:cat>
          <c:val>
            <c:numLit>
              <c:formatCode>General</c:formatCode>
              <c:ptCount val="33"/>
              <c:pt idx="0">
                <c:v>100</c:v>
              </c:pt>
              <c:pt idx="1">
                <c:v>100.29689999999999</c:v>
              </c:pt>
              <c:pt idx="2">
                <c:v>98.969589999999997</c:v>
              </c:pt>
              <c:pt idx="3">
                <c:v>100.395</c:v>
              </c:pt>
              <c:pt idx="4">
                <c:v>104.6383</c:v>
              </c:pt>
              <c:pt idx="5">
                <c:v>107.01519999999999</c:v>
              </c:pt>
              <c:pt idx="6">
                <c:v>108.85680000000001</c:v>
              </c:pt>
              <c:pt idx="7">
                <c:v>111.8142</c:v>
              </c:pt>
              <c:pt idx="8">
                <c:v>116.45529999999999</c:v>
              </c:pt>
              <c:pt idx="9">
                <c:v>119.07129999999999</c:v>
              </c:pt>
              <c:pt idx="10">
                <c:v>120.7677</c:v>
              </c:pt>
              <c:pt idx="11">
                <c:v>119.2486</c:v>
              </c:pt>
              <c:pt idx="12">
                <c:v>119.9686</c:v>
              </c:pt>
              <c:pt idx="13">
                <c:v>119.8091</c:v>
              </c:pt>
              <c:pt idx="14">
                <c:v>122.624</c:v>
              </c:pt>
              <c:pt idx="15">
                <c:v>125.1636</c:v>
              </c:pt>
              <c:pt idx="16">
                <c:v>127.8831</c:v>
              </c:pt>
              <c:pt idx="17">
                <c:v>131.56370000000001</c:v>
              </c:pt>
              <c:pt idx="18">
                <c:v>134.08750000000001</c:v>
              </c:pt>
              <c:pt idx="19">
                <c:v>138.07470000000001</c:v>
              </c:pt>
              <c:pt idx="20">
                <c:v>142.21170000000001</c:v>
              </c:pt>
              <c:pt idx="21">
                <c:v>142.38579999999999</c:v>
              </c:pt>
              <c:pt idx="22">
                <c:v>142.53569999999999</c:v>
              </c:pt>
              <c:pt idx="23">
                <c:v>144.31049999999999</c:v>
              </c:pt>
              <c:pt idx="24">
                <c:v>148.22069999999999</c:v>
              </c:pt>
              <c:pt idx="25">
                <c:v>150.9607</c:v>
              </c:pt>
              <c:pt idx="26">
                <c:v>155.02629999999999</c:v>
              </c:pt>
              <c:pt idx="27">
                <c:v>156.29740000000001</c:v>
              </c:pt>
              <c:pt idx="28">
                <c:v>154.33770000000001</c:v>
              </c:pt>
              <c:pt idx="29">
                <c:v>147.55119999999999</c:v>
              </c:pt>
              <c:pt idx="30">
                <c:v>150.96119999999999</c:v>
              </c:pt>
              <c:pt idx="31">
                <c:v>152.56549999999999</c:v>
              </c:pt>
              <c:pt idx="32">
                <c:v>155.517</c:v>
              </c:pt>
            </c:numLit>
          </c:val>
          <c:smooth val="0"/>
          <c:extLst>
            <c:ext xmlns:c16="http://schemas.microsoft.com/office/drawing/2014/chart" uri="{C3380CC4-5D6E-409C-BE32-E72D297353CC}">
              <c16:uniqueId val="{00000002-16FD-460B-9002-A169955F7860}"/>
            </c:ext>
          </c:extLst>
        </c:ser>
        <c:dLbls>
          <c:showLegendKey val="0"/>
          <c:showVal val="0"/>
          <c:showCatName val="0"/>
          <c:showSerName val="0"/>
          <c:showPercent val="0"/>
          <c:showBubbleSize val="0"/>
        </c:dLbls>
        <c:smooth val="0"/>
        <c:axId val="911621424"/>
        <c:axId val="911621008"/>
      </c:lineChart>
      <c:catAx>
        <c:axId val="911621424"/>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911621008"/>
        <c:crosses val="autoZero"/>
        <c:auto val="1"/>
        <c:lblAlgn val="ctr"/>
        <c:lblOffset val="100"/>
        <c:tickLblSkip val="5"/>
        <c:tickMarkSkip val="5"/>
        <c:noMultiLvlLbl val="0"/>
      </c:catAx>
      <c:valAx>
        <c:axId val="911621008"/>
        <c:scaling>
          <c:orientation val="minMax"/>
          <c:max val="300"/>
          <c:min val="50"/>
        </c:scaling>
        <c:delete val="0"/>
        <c:axPos val="l"/>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911621424"/>
        <c:crosses val="autoZero"/>
        <c:crossBetween val="between"/>
        <c:majorUnit val="50"/>
      </c:valAx>
      <c:spPr>
        <a:noFill/>
        <a:ln>
          <a:solidFill>
            <a:schemeClr val="bg1">
              <a:lumMod val="65000"/>
            </a:schemeClr>
          </a:solidFill>
        </a:ln>
        <a:effectLst/>
      </c:spPr>
    </c:plotArea>
    <c:plotVisOnly val="1"/>
    <c:dispBlanksAs val="gap"/>
    <c:showDLblsOverMax val="0"/>
  </c:chart>
  <c:spPr>
    <a:noFill/>
    <a:ln w="9525" cap="flat" cmpd="sng" algn="ctr">
      <a:noFill/>
      <a:round/>
    </a:ln>
    <a:effectLst/>
  </c:spPr>
  <c:txPr>
    <a:bodyPr/>
    <a:lstStyle/>
    <a:p>
      <a:pPr>
        <a:defRPr sz="10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89763779527558E-2"/>
          <c:y val="2.988580025981601E-2"/>
          <c:w val="0.83622047244094488"/>
          <c:h val="0.89136111773907045"/>
        </c:manualLayout>
      </c:layout>
      <c:lineChart>
        <c:grouping val="standard"/>
        <c:varyColors val="0"/>
        <c:ser>
          <c:idx val="0"/>
          <c:order val="0"/>
          <c:spPr>
            <a:ln w="25400" cap="rnd">
              <a:solidFill>
                <a:srgbClr val="0070C0"/>
              </a:solidFill>
              <a:round/>
            </a:ln>
            <a:effectLst/>
          </c:spPr>
          <c:marker>
            <c:symbol val="none"/>
          </c:marker>
          <c:cat>
            <c:numLit>
              <c:formatCode>General</c:formatCode>
              <c:ptCount val="8"/>
              <c:pt idx="0">
                <c:v>2006</c:v>
              </c:pt>
              <c:pt idx="1">
                <c:v>2007</c:v>
              </c:pt>
              <c:pt idx="2">
                <c:v>2008</c:v>
              </c:pt>
              <c:pt idx="3">
                <c:v>2009</c:v>
              </c:pt>
              <c:pt idx="4">
                <c:v>2010</c:v>
              </c:pt>
              <c:pt idx="5">
                <c:v>2011</c:v>
              </c:pt>
              <c:pt idx="6">
                <c:v>2012</c:v>
              </c:pt>
              <c:pt idx="7">
                <c:v>2013</c:v>
              </c:pt>
            </c:numLit>
          </c:cat>
          <c:val>
            <c:numRef>
              <c:f>'Figure 1.14.'!$L$4:$S$4</c:f>
              <c:numCache>
                <c:formatCode>#,##0.0</c:formatCode>
                <c:ptCount val="8"/>
                <c:pt idx="0">
                  <c:v>61</c:v>
                </c:pt>
                <c:pt idx="1">
                  <c:v>59.8</c:v>
                </c:pt>
                <c:pt idx="2">
                  <c:v>59.7</c:v>
                </c:pt>
                <c:pt idx="3">
                  <c:v>60.5</c:v>
                </c:pt>
                <c:pt idx="4">
                  <c:v>59.3</c:v>
                </c:pt>
                <c:pt idx="5">
                  <c:v>59</c:v>
                </c:pt>
                <c:pt idx="6">
                  <c:v>58.2</c:v>
                </c:pt>
                <c:pt idx="7">
                  <c:v>58.6</c:v>
                </c:pt>
              </c:numCache>
            </c:numRef>
          </c:val>
          <c:smooth val="0"/>
          <c:extLst>
            <c:ext xmlns:c16="http://schemas.microsoft.com/office/drawing/2014/chart" uri="{C3380CC4-5D6E-409C-BE32-E72D297353CC}">
              <c16:uniqueId val="{00000000-77B3-44E7-8A8B-EE083BB2366A}"/>
            </c:ext>
          </c:extLst>
        </c:ser>
        <c:dLbls>
          <c:showLegendKey val="0"/>
          <c:showVal val="0"/>
          <c:showCatName val="0"/>
          <c:showSerName val="0"/>
          <c:showPercent val="0"/>
          <c:showBubbleSize val="0"/>
        </c:dLbls>
        <c:marker val="1"/>
        <c:smooth val="0"/>
        <c:axId val="1283835344"/>
        <c:axId val="1283834928"/>
      </c:lineChart>
      <c:lineChart>
        <c:grouping val="standard"/>
        <c:varyColors val="0"/>
        <c:ser>
          <c:idx val="1"/>
          <c:order val="1"/>
          <c:spPr>
            <a:ln w="25400" cap="rnd">
              <a:solidFill>
                <a:srgbClr val="C00000"/>
              </a:solidFill>
              <a:round/>
            </a:ln>
            <a:effectLst/>
          </c:spPr>
          <c:marker>
            <c:symbol val="none"/>
          </c:marker>
          <c:cat>
            <c:numRef>
              <c:f>'Figure 1.14.'!$L$3:$S$3</c:f>
              <c:numCache>
                <c:formatCode>General</c:formatCode>
                <c:ptCount val="8"/>
                <c:pt idx="0">
                  <c:v>2006</c:v>
                </c:pt>
                <c:pt idx="1">
                  <c:v>2007</c:v>
                </c:pt>
                <c:pt idx="2">
                  <c:v>2008</c:v>
                </c:pt>
                <c:pt idx="3">
                  <c:v>2009</c:v>
                </c:pt>
                <c:pt idx="4">
                  <c:v>2010</c:v>
                </c:pt>
                <c:pt idx="5">
                  <c:v>2011</c:v>
                </c:pt>
                <c:pt idx="6">
                  <c:v>2012</c:v>
                </c:pt>
                <c:pt idx="7">
                  <c:v>2013</c:v>
                </c:pt>
              </c:numCache>
            </c:numRef>
          </c:cat>
          <c:val>
            <c:numRef>
              <c:f>'Figure 1.14.'!$L$5:$S$5</c:f>
              <c:numCache>
                <c:formatCode>#,##0.0</c:formatCode>
                <c:ptCount val="8"/>
                <c:pt idx="0">
                  <c:v>6.478192</c:v>
                </c:pt>
                <c:pt idx="1">
                  <c:v>5.9131869999999997</c:v>
                </c:pt>
                <c:pt idx="2">
                  <c:v>6.5155240000000001</c:v>
                </c:pt>
                <c:pt idx="3">
                  <c:v>10.83272</c:v>
                </c:pt>
                <c:pt idx="4">
                  <c:v>9.9507399999999997</c:v>
                </c:pt>
                <c:pt idx="5">
                  <c:v>9.7746680000000001</c:v>
                </c:pt>
                <c:pt idx="6">
                  <c:v>10.695309999999999</c:v>
                </c:pt>
                <c:pt idx="7">
                  <c:v>10.023440000000001</c:v>
                </c:pt>
              </c:numCache>
            </c:numRef>
          </c:val>
          <c:smooth val="0"/>
          <c:extLst>
            <c:ext xmlns:c16="http://schemas.microsoft.com/office/drawing/2014/chart" uri="{C3380CC4-5D6E-409C-BE32-E72D297353CC}">
              <c16:uniqueId val="{00000001-77B3-44E7-8A8B-EE083BB2366A}"/>
            </c:ext>
          </c:extLst>
        </c:ser>
        <c:dLbls>
          <c:showLegendKey val="0"/>
          <c:showVal val="0"/>
          <c:showCatName val="0"/>
          <c:showSerName val="0"/>
          <c:showPercent val="0"/>
          <c:showBubbleSize val="0"/>
        </c:dLbls>
        <c:marker val="1"/>
        <c:smooth val="0"/>
        <c:axId val="1198355472"/>
        <c:axId val="1341270368"/>
      </c:lineChart>
      <c:catAx>
        <c:axId val="1283835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83834928"/>
        <c:crosses val="autoZero"/>
        <c:auto val="1"/>
        <c:lblAlgn val="ctr"/>
        <c:lblOffset val="100"/>
        <c:noMultiLvlLbl val="0"/>
      </c:catAx>
      <c:valAx>
        <c:axId val="1283834928"/>
        <c:scaling>
          <c:orientation val="minMax"/>
          <c:max val="62"/>
          <c:min val="58"/>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83835344"/>
        <c:crosses val="autoZero"/>
        <c:crossBetween val="between"/>
        <c:majorUnit val="1"/>
      </c:valAx>
      <c:valAx>
        <c:axId val="1341270368"/>
        <c:scaling>
          <c:orientation val="minMax"/>
          <c:min val="4"/>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98355472"/>
        <c:crosses val="max"/>
        <c:crossBetween val="between"/>
        <c:majorUnit val="2"/>
      </c:valAx>
      <c:catAx>
        <c:axId val="1198355472"/>
        <c:scaling>
          <c:orientation val="minMax"/>
        </c:scaling>
        <c:delete val="1"/>
        <c:axPos val="b"/>
        <c:numFmt formatCode="General" sourceLinked="1"/>
        <c:majorTickMark val="out"/>
        <c:minorTickMark val="none"/>
        <c:tickLblPos val="nextTo"/>
        <c:crossAx val="1341270368"/>
        <c:crosses val="autoZero"/>
        <c:auto val="1"/>
        <c:lblAlgn val="ctr"/>
        <c:lblOffset val="100"/>
        <c:noMultiLvlLbl val="0"/>
      </c:catAx>
      <c:spPr>
        <a:noFill/>
        <a:ln>
          <a:solidFill>
            <a:schemeClr val="bg1">
              <a:lumMod val="65000"/>
            </a:schemeClr>
          </a:solidFill>
        </a:ln>
        <a:effectLst/>
      </c:spPr>
    </c:plotArea>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001038932633422"/>
          <c:y val="2.3116665341074791E-2"/>
          <c:w val="0.77787741810051525"/>
          <c:h val="0.82153490283411545"/>
        </c:manualLayout>
      </c:layout>
      <c:scatterChart>
        <c:scatterStyle val="lineMarker"/>
        <c:varyColors val="0"/>
        <c:ser>
          <c:idx val="0"/>
          <c:order val="0"/>
          <c:spPr>
            <a:ln w="25400" cap="rnd">
              <a:noFill/>
              <a:round/>
            </a:ln>
            <a:effectLst/>
          </c:spPr>
          <c:marker>
            <c:symbol val="circle"/>
            <c:size val="7"/>
            <c:spPr>
              <a:solidFill>
                <a:srgbClr val="C00000"/>
              </a:solidFill>
              <a:ln w="9525">
                <a:noFill/>
              </a:ln>
              <a:effectLst/>
            </c:spPr>
          </c:marker>
          <c:xVal>
            <c:numRef>
              <c:f>'Figure 1.15.'!$K$4:$K$33</c:f>
              <c:numCache>
                <c:formatCode>General</c:formatCode>
                <c:ptCount val="30"/>
                <c:pt idx="0">
                  <c:v>39.4</c:v>
                </c:pt>
                <c:pt idx="1">
                  <c:v>25.4</c:v>
                </c:pt>
                <c:pt idx="2">
                  <c:v>81.5</c:v>
                </c:pt>
                <c:pt idx="3">
                  <c:v>23.7</c:v>
                </c:pt>
                <c:pt idx="4">
                  <c:v>119.8</c:v>
                </c:pt>
                <c:pt idx="5">
                  <c:v>32.5</c:v>
                </c:pt>
                <c:pt idx="6">
                  <c:v>4.5999999999999996</c:v>
                </c:pt>
                <c:pt idx="7">
                  <c:v>-23.4</c:v>
                </c:pt>
                <c:pt idx="8">
                  <c:v>47.9</c:v>
                </c:pt>
                <c:pt idx="9">
                  <c:v>16.8</c:v>
                </c:pt>
                <c:pt idx="10">
                  <c:v>41.1</c:v>
                </c:pt>
                <c:pt idx="11">
                  <c:v>37.200000000000003</c:v>
                </c:pt>
                <c:pt idx="12">
                  <c:v>62.2</c:v>
                </c:pt>
                <c:pt idx="13">
                  <c:v>24.9</c:v>
                </c:pt>
                <c:pt idx="14">
                  <c:v>-8.3000000000000007</c:v>
                </c:pt>
                <c:pt idx="15">
                  <c:v>198.5</c:v>
                </c:pt>
                <c:pt idx="16">
                  <c:v>43.5</c:v>
                </c:pt>
                <c:pt idx="17">
                  <c:v>64.8</c:v>
                </c:pt>
                <c:pt idx="18">
                  <c:v>192.3</c:v>
                </c:pt>
                <c:pt idx="19">
                  <c:v>23</c:v>
                </c:pt>
                <c:pt idx="20">
                  <c:v>76.099999999999994</c:v>
                </c:pt>
                <c:pt idx="21">
                  <c:v>84</c:v>
                </c:pt>
                <c:pt idx="22">
                  <c:v>48.2</c:v>
                </c:pt>
                <c:pt idx="23">
                  <c:v>16.5</c:v>
                </c:pt>
                <c:pt idx="24">
                  <c:v>46.5</c:v>
                </c:pt>
                <c:pt idx="25">
                  <c:v>103.6</c:v>
                </c:pt>
                <c:pt idx="26">
                  <c:v>30.6</c:v>
                </c:pt>
                <c:pt idx="27">
                  <c:v>-3.5</c:v>
                </c:pt>
                <c:pt idx="28">
                  <c:v>21.2</c:v>
                </c:pt>
                <c:pt idx="29">
                  <c:v>39.9</c:v>
                </c:pt>
              </c:numCache>
            </c:numRef>
          </c:xVal>
          <c:yVal>
            <c:numRef>
              <c:f>'Figure 1.15.'!$L$4:$L$33</c:f>
              <c:numCache>
                <c:formatCode>General</c:formatCode>
                <c:ptCount val="30"/>
                <c:pt idx="0">
                  <c:v>21.7</c:v>
                </c:pt>
                <c:pt idx="1">
                  <c:v>13.7</c:v>
                </c:pt>
                <c:pt idx="2">
                  <c:v>45.7</c:v>
                </c:pt>
                <c:pt idx="3">
                  <c:v>24</c:v>
                </c:pt>
                <c:pt idx="4">
                  <c:v>-26.5</c:v>
                </c:pt>
                <c:pt idx="5">
                  <c:v>1.9</c:v>
                </c:pt>
                <c:pt idx="6">
                  <c:v>-37</c:v>
                </c:pt>
                <c:pt idx="7">
                  <c:v>-13.4</c:v>
                </c:pt>
                <c:pt idx="8">
                  <c:v>21.8</c:v>
                </c:pt>
                <c:pt idx="9">
                  <c:v>-16.899999999999999</c:v>
                </c:pt>
                <c:pt idx="10">
                  <c:v>40</c:v>
                </c:pt>
                <c:pt idx="11">
                  <c:v>7.5</c:v>
                </c:pt>
                <c:pt idx="12">
                  <c:v>37.799999999999997</c:v>
                </c:pt>
                <c:pt idx="13">
                  <c:v>-1.8</c:v>
                </c:pt>
                <c:pt idx="14">
                  <c:v>-7.7</c:v>
                </c:pt>
                <c:pt idx="15">
                  <c:v>72.7</c:v>
                </c:pt>
                <c:pt idx="16">
                  <c:v>-31</c:v>
                </c:pt>
                <c:pt idx="17">
                  <c:v>43.2</c:v>
                </c:pt>
                <c:pt idx="18">
                  <c:v>59.3</c:v>
                </c:pt>
                <c:pt idx="19">
                  <c:v>6.5</c:v>
                </c:pt>
                <c:pt idx="20">
                  <c:v>28.9</c:v>
                </c:pt>
                <c:pt idx="21">
                  <c:v>69.5</c:v>
                </c:pt>
                <c:pt idx="22">
                  <c:v>28.1</c:v>
                </c:pt>
                <c:pt idx="23">
                  <c:v>22.7</c:v>
                </c:pt>
                <c:pt idx="24">
                  <c:v>-1</c:v>
                </c:pt>
                <c:pt idx="25">
                  <c:v>37</c:v>
                </c:pt>
                <c:pt idx="26">
                  <c:v>14.7</c:v>
                </c:pt>
                <c:pt idx="27">
                  <c:v>-25.5</c:v>
                </c:pt>
                <c:pt idx="28">
                  <c:v>9.1</c:v>
                </c:pt>
                <c:pt idx="29">
                  <c:v>35.700000000000003</c:v>
                </c:pt>
              </c:numCache>
            </c:numRef>
          </c:yVal>
          <c:smooth val="0"/>
          <c:extLst>
            <c:ext xmlns:c16="http://schemas.microsoft.com/office/drawing/2014/chart" uri="{C3380CC4-5D6E-409C-BE32-E72D297353CC}">
              <c16:uniqueId val="{00000019-AA41-4C8B-A529-13D0182F49A6}"/>
            </c:ext>
          </c:extLst>
        </c:ser>
        <c:ser>
          <c:idx val="1"/>
          <c:order val="1"/>
          <c:spPr>
            <a:ln w="3175" cap="rnd">
              <a:solidFill>
                <a:schemeClr val="tx1"/>
              </a:solidFill>
              <a:round/>
            </a:ln>
            <a:effectLst/>
          </c:spPr>
          <c:marker>
            <c:symbol val="none"/>
          </c:marker>
          <c:xVal>
            <c:numLit>
              <c:formatCode>General</c:formatCode>
              <c:ptCount val="2"/>
              <c:pt idx="0">
                <c:v>-50</c:v>
              </c:pt>
              <c:pt idx="1">
                <c:v>200</c:v>
              </c:pt>
            </c:numLit>
          </c:xVal>
          <c:yVal>
            <c:numLit>
              <c:formatCode>General</c:formatCode>
              <c:ptCount val="2"/>
              <c:pt idx="0">
                <c:v>-50</c:v>
              </c:pt>
              <c:pt idx="1">
                <c:v>200</c:v>
              </c:pt>
            </c:numLit>
          </c:yVal>
          <c:smooth val="0"/>
          <c:extLst>
            <c:ext xmlns:c16="http://schemas.microsoft.com/office/drawing/2014/chart" uri="{C3380CC4-5D6E-409C-BE32-E72D297353CC}">
              <c16:uniqueId val="{0000001A-AA41-4C8B-A529-13D0182F49A6}"/>
            </c:ext>
          </c:extLst>
        </c:ser>
        <c:dLbls>
          <c:showLegendKey val="0"/>
          <c:showVal val="0"/>
          <c:showCatName val="0"/>
          <c:showSerName val="0"/>
          <c:showPercent val="0"/>
          <c:showBubbleSize val="0"/>
        </c:dLbls>
        <c:axId val="1696408112"/>
        <c:axId val="1696410192"/>
      </c:scatterChart>
      <c:valAx>
        <c:axId val="1696408112"/>
        <c:scaling>
          <c:orientation val="minMax"/>
          <c:max val="200"/>
          <c:min val="-50"/>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900"/>
                  <a:t>April 2011 fiscal monitor</a:t>
                </a:r>
              </a:p>
            </c:rich>
          </c:tx>
          <c:layout>
            <c:manualLayout>
              <c:xMode val="edge"/>
              <c:yMode val="edge"/>
              <c:x val="0.3580690555751343"/>
              <c:y val="0.9400254568414531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in"/>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96410192"/>
        <c:crosses val="autoZero"/>
        <c:crossBetween val="midCat"/>
      </c:valAx>
      <c:valAx>
        <c:axId val="1696410192"/>
        <c:scaling>
          <c:orientation val="minMax"/>
          <c:max val="200"/>
          <c:min val="-5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900"/>
                  <a:t>October 2016 fiscal monitor</a:t>
                </a:r>
              </a:p>
            </c:rich>
          </c:tx>
          <c:layout>
            <c:manualLayout>
              <c:xMode val="edge"/>
              <c:yMode val="edge"/>
              <c:x val="3.8580246913580245E-3"/>
              <c:y val="0.2114617301625175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96408112"/>
        <c:crosses val="autoZero"/>
        <c:crossBetween val="midCat"/>
      </c:valAx>
      <c:spPr>
        <a:noFill/>
        <a:ln>
          <a:solidFill>
            <a:schemeClr val="bg1">
              <a:lumMod val="65000"/>
            </a:schemeClr>
          </a:solid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36525469038592"/>
          <c:y val="2.1149155597974496E-2"/>
          <c:w val="0.80971158987071057"/>
          <c:h val="0.84886032238394438"/>
        </c:manualLayout>
      </c:layout>
      <c:barChart>
        <c:barDir val="col"/>
        <c:grouping val="stacked"/>
        <c:varyColors val="0"/>
        <c:ser>
          <c:idx val="2"/>
          <c:order val="0"/>
          <c:tx>
            <c:strRef>
              <c:f>'Figure 1.16.'!$M$3</c:f>
              <c:strCache>
                <c:ptCount val="1"/>
                <c:pt idx="0">
                  <c:v>LIDCs</c:v>
                </c:pt>
              </c:strCache>
            </c:strRef>
          </c:tx>
          <c:spPr>
            <a:solidFill>
              <a:schemeClr val="accent3">
                <a:lumMod val="50000"/>
              </a:schemeClr>
            </a:solidFill>
            <a:ln>
              <a:noFill/>
            </a:ln>
            <a:effectLst/>
          </c:spPr>
          <c:invertIfNegative val="0"/>
          <c:cat>
            <c:numRef>
              <c:f>'Figure 1.16.'!$J$5:$J$23</c:f>
              <c:numCache>
                <c:formatCode>#,##0.0</c:formatCode>
                <c:ptCount val="19"/>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numCache>
            </c:numRef>
          </c:cat>
          <c:val>
            <c:numRef>
              <c:f>'Figure 1.16.'!$M$5:$M$23</c:f>
              <c:numCache>
                <c:formatCode>General</c:formatCode>
                <c:ptCount val="19"/>
                <c:pt idx="0">
                  <c:v>0</c:v>
                </c:pt>
                <c:pt idx="1">
                  <c:v>0</c:v>
                </c:pt>
                <c:pt idx="2">
                  <c:v>1</c:v>
                </c:pt>
                <c:pt idx="3">
                  <c:v>4</c:v>
                </c:pt>
                <c:pt idx="4">
                  <c:v>2</c:v>
                </c:pt>
                <c:pt idx="5">
                  <c:v>2</c:v>
                </c:pt>
                <c:pt idx="6">
                  <c:v>10</c:v>
                </c:pt>
                <c:pt idx="7">
                  <c:v>6</c:v>
                </c:pt>
                <c:pt idx="8">
                  <c:v>8</c:v>
                </c:pt>
                <c:pt idx="9">
                  <c:v>3</c:v>
                </c:pt>
                <c:pt idx="10">
                  <c:v>1</c:v>
                </c:pt>
                <c:pt idx="11">
                  <c:v>1</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ED24-43B3-BE85-BCCB5A340686}"/>
            </c:ext>
          </c:extLst>
        </c:ser>
        <c:ser>
          <c:idx val="1"/>
          <c:order val="1"/>
          <c:tx>
            <c:strRef>
              <c:f>'Figure 1.16.'!$L$3</c:f>
              <c:strCache>
                <c:ptCount val="1"/>
                <c:pt idx="0">
                  <c:v>EMMIEs</c:v>
                </c:pt>
              </c:strCache>
            </c:strRef>
          </c:tx>
          <c:spPr>
            <a:solidFill>
              <a:srgbClr val="0070C0"/>
            </a:solidFill>
            <a:ln>
              <a:noFill/>
            </a:ln>
            <a:effectLst/>
          </c:spPr>
          <c:invertIfNegative val="0"/>
          <c:cat>
            <c:numRef>
              <c:f>'Figure 1.16.'!$J$5:$J$23</c:f>
              <c:numCache>
                <c:formatCode>#,##0.0</c:formatCode>
                <c:ptCount val="19"/>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numCache>
            </c:numRef>
          </c:cat>
          <c:val>
            <c:numRef>
              <c:f>'Figure 1.16.'!$L$5:$L$23</c:f>
              <c:numCache>
                <c:formatCode>General</c:formatCode>
                <c:ptCount val="19"/>
                <c:pt idx="0">
                  <c:v>0</c:v>
                </c:pt>
                <c:pt idx="1">
                  <c:v>2</c:v>
                </c:pt>
                <c:pt idx="2">
                  <c:v>1</c:v>
                </c:pt>
                <c:pt idx="3">
                  <c:v>2</c:v>
                </c:pt>
                <c:pt idx="4">
                  <c:v>0</c:v>
                </c:pt>
                <c:pt idx="5">
                  <c:v>3</c:v>
                </c:pt>
                <c:pt idx="6">
                  <c:v>9</c:v>
                </c:pt>
                <c:pt idx="7">
                  <c:v>2</c:v>
                </c:pt>
                <c:pt idx="8">
                  <c:v>7</c:v>
                </c:pt>
                <c:pt idx="9">
                  <c:v>4</c:v>
                </c:pt>
                <c:pt idx="10">
                  <c:v>4</c:v>
                </c:pt>
                <c:pt idx="11">
                  <c:v>2</c:v>
                </c:pt>
                <c:pt idx="12">
                  <c:v>1</c:v>
                </c:pt>
                <c:pt idx="13">
                  <c:v>0</c:v>
                </c:pt>
                <c:pt idx="14">
                  <c:v>0</c:v>
                </c:pt>
                <c:pt idx="15">
                  <c:v>0</c:v>
                </c:pt>
                <c:pt idx="16">
                  <c:v>0</c:v>
                </c:pt>
                <c:pt idx="17">
                  <c:v>0</c:v>
                </c:pt>
                <c:pt idx="18">
                  <c:v>0</c:v>
                </c:pt>
              </c:numCache>
            </c:numRef>
          </c:val>
          <c:extLst>
            <c:ext xmlns:c16="http://schemas.microsoft.com/office/drawing/2014/chart" uri="{C3380CC4-5D6E-409C-BE32-E72D297353CC}">
              <c16:uniqueId val="{00000001-ED24-43B3-BE85-BCCB5A340686}"/>
            </c:ext>
          </c:extLst>
        </c:ser>
        <c:ser>
          <c:idx val="0"/>
          <c:order val="2"/>
          <c:tx>
            <c:strRef>
              <c:f>'Figure 1.16.'!$K$3</c:f>
              <c:strCache>
                <c:ptCount val="1"/>
                <c:pt idx="0">
                  <c:v>AEs</c:v>
                </c:pt>
              </c:strCache>
            </c:strRef>
          </c:tx>
          <c:spPr>
            <a:solidFill>
              <a:srgbClr val="C00000"/>
            </a:solidFill>
            <a:ln>
              <a:noFill/>
            </a:ln>
            <a:effectLst/>
          </c:spPr>
          <c:invertIfNegative val="0"/>
          <c:cat>
            <c:numRef>
              <c:f>'Figure 1.16.'!$J$5:$J$23</c:f>
              <c:numCache>
                <c:formatCode>#,##0.0</c:formatCode>
                <c:ptCount val="19"/>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numCache>
            </c:numRef>
          </c:cat>
          <c:val>
            <c:numRef>
              <c:f>'Figure 1.16.'!$K$5:$K$23</c:f>
              <c:numCache>
                <c:formatCode>General</c:formatCode>
                <c:ptCount val="19"/>
                <c:pt idx="0">
                  <c:v>0</c:v>
                </c:pt>
                <c:pt idx="1">
                  <c:v>0</c:v>
                </c:pt>
                <c:pt idx="2">
                  <c:v>0</c:v>
                </c:pt>
                <c:pt idx="3">
                  <c:v>0</c:v>
                </c:pt>
                <c:pt idx="4">
                  <c:v>0</c:v>
                </c:pt>
                <c:pt idx="5">
                  <c:v>0</c:v>
                </c:pt>
                <c:pt idx="6">
                  <c:v>2</c:v>
                </c:pt>
                <c:pt idx="7">
                  <c:v>0</c:v>
                </c:pt>
                <c:pt idx="8">
                  <c:v>1</c:v>
                </c:pt>
                <c:pt idx="9">
                  <c:v>6</c:v>
                </c:pt>
                <c:pt idx="10">
                  <c:v>4</c:v>
                </c:pt>
                <c:pt idx="11">
                  <c:v>5</c:v>
                </c:pt>
                <c:pt idx="12">
                  <c:v>6</c:v>
                </c:pt>
                <c:pt idx="13">
                  <c:v>4</c:v>
                </c:pt>
                <c:pt idx="14">
                  <c:v>0</c:v>
                </c:pt>
                <c:pt idx="15">
                  <c:v>0</c:v>
                </c:pt>
                <c:pt idx="16">
                  <c:v>1</c:v>
                </c:pt>
                <c:pt idx="17">
                  <c:v>0</c:v>
                </c:pt>
                <c:pt idx="18">
                  <c:v>1</c:v>
                </c:pt>
              </c:numCache>
            </c:numRef>
          </c:val>
          <c:extLst>
            <c:ext xmlns:c16="http://schemas.microsoft.com/office/drawing/2014/chart" uri="{C3380CC4-5D6E-409C-BE32-E72D297353CC}">
              <c16:uniqueId val="{00000002-ED24-43B3-BE85-BCCB5A340686}"/>
            </c:ext>
          </c:extLst>
        </c:ser>
        <c:dLbls>
          <c:showLegendKey val="0"/>
          <c:showVal val="0"/>
          <c:showCatName val="0"/>
          <c:showSerName val="0"/>
          <c:showPercent val="0"/>
          <c:showBubbleSize val="0"/>
        </c:dLbls>
        <c:gapWidth val="50"/>
        <c:overlap val="100"/>
        <c:axId val="961976976"/>
        <c:axId val="961977808"/>
      </c:barChart>
      <c:catAx>
        <c:axId val="961976976"/>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900"/>
                  <a:t>Taxes as a percentage of GDP, 2016</a:t>
                </a:r>
              </a:p>
            </c:rich>
          </c:tx>
          <c:layout>
            <c:manualLayout>
              <c:xMode val="edge"/>
              <c:yMode val="edge"/>
              <c:x val="0.22757576309905705"/>
              <c:y val="0.9438340093851904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61977808"/>
        <c:crosses val="autoZero"/>
        <c:auto val="1"/>
        <c:lblAlgn val="ctr"/>
        <c:lblOffset val="100"/>
        <c:tickLblSkip val="2"/>
        <c:tickMarkSkip val="2"/>
        <c:noMultiLvlLbl val="0"/>
      </c:catAx>
      <c:valAx>
        <c:axId val="961977808"/>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900"/>
                  <a:t>Number of countries</a:t>
                </a:r>
              </a:p>
            </c:rich>
          </c:tx>
          <c:layout>
            <c:manualLayout>
              <c:xMode val="edge"/>
              <c:yMode val="edge"/>
              <c:x val="1.3223607465733475E-3"/>
              <c:y val="0.2506717436835547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61976976"/>
        <c:crosses val="autoZero"/>
        <c:crossBetween val="between"/>
      </c:valAx>
      <c:spPr>
        <a:noFill/>
        <a:ln>
          <a:solidFill>
            <a:schemeClr val="bg1">
              <a:lumMod val="65000"/>
            </a:schemeClr>
          </a:solidFill>
        </a:ln>
        <a:effectLst/>
      </c:spPr>
    </c:plotArea>
    <c:legend>
      <c:legendPos val="r"/>
      <c:layout>
        <c:manualLayout>
          <c:xMode val="edge"/>
          <c:yMode val="edge"/>
          <c:x val="0.67364148925828715"/>
          <c:y val="7.0410800922611941E-2"/>
          <c:w val="0.25504155730533684"/>
          <c:h val="0.16770294811633393"/>
        </c:manualLayout>
      </c:layout>
      <c:overlay val="1"/>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92680081656464"/>
          <c:y val="3.787878787878788E-2"/>
          <c:w val="0.75429850782541075"/>
          <c:h val="0.7739405206924892"/>
        </c:manualLayout>
      </c:layout>
      <c:scatterChart>
        <c:scatterStyle val="lineMarker"/>
        <c:varyColors val="0"/>
        <c:ser>
          <c:idx val="0"/>
          <c:order val="0"/>
          <c:spPr>
            <a:ln w="25400" cap="rnd">
              <a:noFill/>
              <a:round/>
            </a:ln>
            <a:effectLst/>
          </c:spPr>
          <c:marker>
            <c:symbol val="circle"/>
            <c:size val="6"/>
            <c:spPr>
              <a:solidFill>
                <a:srgbClr val="C00000"/>
              </a:solidFill>
              <a:ln w="9525">
                <a:noFill/>
              </a:ln>
              <a:effectLst/>
            </c:spPr>
          </c:marker>
          <c:xVal>
            <c:numRef>
              <c:f>'Figure 1.17.'!$E$37:$E$99</c:f>
              <c:numCache>
                <c:formatCode>#,##0.000</c:formatCode>
                <c:ptCount val="63"/>
                <c:pt idx="0">
                  <c:v>608.93475341796875</c:v>
                </c:pt>
                <c:pt idx="1">
                  <c:v>4606.73876953125</c:v>
                </c:pt>
                <c:pt idx="2">
                  <c:v>7336.009765625</c:v>
                </c:pt>
                <c:pt idx="3">
                  <c:v>12230.4609375</c:v>
                </c:pt>
                <c:pt idx="4">
                  <c:v>16015.2158203125</c:v>
                </c:pt>
                <c:pt idx="5">
                  <c:v>3509.66845703125</c:v>
                </c:pt>
                <c:pt idx="6">
                  <c:v>3466.8095703125</c:v>
                </c:pt>
                <c:pt idx="7">
                  <c:v>7607.96923828125</c:v>
                </c:pt>
                <c:pt idx="8">
                  <c:v>3402.19580078125</c:v>
                </c:pt>
                <c:pt idx="9">
                  <c:v>2387.334716796875</c:v>
                </c:pt>
                <c:pt idx="10">
                  <c:v>12907.970703125</c:v>
                </c:pt>
                <c:pt idx="11">
                  <c:v>7275.1240234375</c:v>
                </c:pt>
                <c:pt idx="12">
                  <c:v>12625.240234375</c:v>
                </c:pt>
                <c:pt idx="13">
                  <c:v>2045.5953369140625</c:v>
                </c:pt>
                <c:pt idx="14">
                  <c:v>6964.2568359375</c:v>
                </c:pt>
                <c:pt idx="15">
                  <c:v>14011.97265625</c:v>
                </c:pt>
                <c:pt idx="16">
                  <c:v>10551.330078125</c:v>
                </c:pt>
                <c:pt idx="17">
                  <c:v>948.95745849609375</c:v>
                </c:pt>
                <c:pt idx="18">
                  <c:v>10264.0732421875</c:v>
                </c:pt>
                <c:pt idx="19">
                  <c:v>5659.79638671875</c:v>
                </c:pt>
                <c:pt idx="20">
                  <c:v>10664.9287109375</c:v>
                </c:pt>
                <c:pt idx="21">
                  <c:v>4524.4189453125</c:v>
                </c:pt>
                <c:pt idx="22">
                  <c:v>8090.65283203125</c:v>
                </c:pt>
                <c:pt idx="23">
                  <c:v>991.8953857421875</c:v>
                </c:pt>
                <c:pt idx="24">
                  <c:v>12296.884765625</c:v>
                </c:pt>
                <c:pt idx="25">
                  <c:v>4729.671875</c:v>
                </c:pt>
                <c:pt idx="26">
                  <c:v>8104.7177734375</c:v>
                </c:pt>
                <c:pt idx="27">
                  <c:v>9442.6064453125</c:v>
                </c:pt>
                <c:pt idx="28">
                  <c:v>1682.371826171875</c:v>
                </c:pt>
                <c:pt idx="29">
                  <c:v>4915.16455078125</c:v>
                </c:pt>
                <c:pt idx="30">
                  <c:v>7905.06640625</c:v>
                </c:pt>
                <c:pt idx="31">
                  <c:v>1049.1246337890625</c:v>
                </c:pt>
                <c:pt idx="32">
                  <c:v>3660.217041015625</c:v>
                </c:pt>
                <c:pt idx="33">
                  <c:v>897.28265380859375</c:v>
                </c:pt>
                <c:pt idx="34">
                  <c:v>15144.4501953125</c:v>
                </c:pt>
                <c:pt idx="35">
                  <c:v>16391.173828125</c:v>
                </c:pt>
                <c:pt idx="36">
                  <c:v>5539.310546875</c:v>
                </c:pt>
                <c:pt idx="37">
                  <c:v>12848.1875</c:v>
                </c:pt>
                <c:pt idx="38">
                  <c:v>5448.44873046875</c:v>
                </c:pt>
                <c:pt idx="39">
                  <c:v>2506.858154296875</c:v>
                </c:pt>
                <c:pt idx="40">
                  <c:v>1942.43115234375</c:v>
                </c:pt>
                <c:pt idx="41">
                  <c:v>11230.705078125</c:v>
                </c:pt>
                <c:pt idx="42">
                  <c:v>8309.3173828125</c:v>
                </c:pt>
                <c:pt idx="43">
                  <c:v>16134.365234375</c:v>
                </c:pt>
                <c:pt idx="44">
                  <c:v>1630.1793212890625</c:v>
                </c:pt>
                <c:pt idx="45">
                  <c:v>1536.6676025390625</c:v>
                </c:pt>
                <c:pt idx="46">
                  <c:v>5307.19873046875</c:v>
                </c:pt>
                <c:pt idx="47">
                  <c:v>8657.7646484375</c:v>
                </c:pt>
                <c:pt idx="48">
                  <c:v>11482.0439453125</c:v>
                </c:pt>
                <c:pt idx="49">
                  <c:v>2242.476806640625</c:v>
                </c:pt>
                <c:pt idx="50">
                  <c:v>1648.9334716796875</c:v>
                </c:pt>
                <c:pt idx="51">
                  <c:v>11779.1201171875</c:v>
                </c:pt>
                <c:pt idx="52">
                  <c:v>4885.50927734375</c:v>
                </c:pt>
                <c:pt idx="53">
                  <c:v>8868.9130859375</c:v>
                </c:pt>
                <c:pt idx="54">
                  <c:v>8369.361328125</c:v>
                </c:pt>
                <c:pt idx="55">
                  <c:v>13695.7197265625</c:v>
                </c:pt>
                <c:pt idx="56">
                  <c:v>14476.255859375</c:v>
                </c:pt>
                <c:pt idx="57">
                  <c:v>2890.3759765625</c:v>
                </c:pt>
                <c:pt idx="58">
                  <c:v>2377.91455078125</c:v>
                </c:pt>
                <c:pt idx="59">
                  <c:v>11443.4853515625</c:v>
                </c:pt>
                <c:pt idx="60">
                  <c:v>8716.9677734375</c:v>
                </c:pt>
                <c:pt idx="61">
                  <c:v>11723.26953125</c:v>
                </c:pt>
                <c:pt idx="62">
                  <c:v>1329.0665283203125</c:v>
                </c:pt>
              </c:numCache>
            </c:numRef>
          </c:xVal>
          <c:yVal>
            <c:numRef>
              <c:f>'Figure 1.17.'!$D$37:$D$99</c:f>
              <c:numCache>
                <c:formatCode>#,##0.000</c:formatCode>
                <c:ptCount val="63"/>
                <c:pt idx="0">
                  <c:v>415.21359252929688</c:v>
                </c:pt>
                <c:pt idx="1">
                  <c:v>422.18753051757813</c:v>
                </c:pt>
                <c:pt idx="2">
                  <c:v>502.26358032226563</c:v>
                </c:pt>
                <c:pt idx="3">
                  <c:v>492.21511840820313</c:v>
                </c:pt>
                <c:pt idx="4">
                  <c:v>502.50277709960938</c:v>
                </c:pt>
                <c:pt idx="5">
                  <c:v>395.03338623046875</c:v>
                </c:pt>
                <c:pt idx="6">
                  <c:v>439.559814453125</c:v>
                </c:pt>
                <c:pt idx="7">
                  <c:v>523.3399658203125</c:v>
                </c:pt>
                <c:pt idx="8">
                  <c:v>442.7327880859375</c:v>
                </c:pt>
                <c:pt idx="9">
                  <c:v>410.09259033203125</c:v>
                </c:pt>
                <c:pt idx="10">
                  <c:v>437.5283203125</c:v>
                </c:pt>
                <c:pt idx="11">
                  <c:v>490.80181884765625</c:v>
                </c:pt>
                <c:pt idx="12">
                  <c:v>504.27969360351563</c:v>
                </c:pt>
                <c:pt idx="13">
                  <c:v>339.02615356445313</c:v>
                </c:pt>
                <c:pt idx="14">
                  <c:v>524.28857421875</c:v>
                </c:pt>
                <c:pt idx="15">
                  <c:v>522.720947265625</c:v>
                </c:pt>
                <c:pt idx="16">
                  <c:v>495.73471069335938</c:v>
                </c:pt>
                <c:pt idx="17">
                  <c:v>405.4176025390625</c:v>
                </c:pt>
                <c:pt idx="18">
                  <c:v>508.07199096679688</c:v>
                </c:pt>
                <c:pt idx="19">
                  <c:v>458.4993896484375</c:v>
                </c:pt>
                <c:pt idx="20">
                  <c:v>532.6279296875</c:v>
                </c:pt>
                <c:pt idx="21">
                  <c:v>474.36724853515625</c:v>
                </c:pt>
                <c:pt idx="22">
                  <c:v>480.92959594726563</c:v>
                </c:pt>
                <c:pt idx="23">
                  <c:v>395.48959350585938</c:v>
                </c:pt>
                <c:pt idx="24">
                  <c:v>509.03729248046875</c:v>
                </c:pt>
                <c:pt idx="25">
                  <c:v>471.72763061523438</c:v>
                </c:pt>
                <c:pt idx="26">
                  <c:v>485.01116943359375</c:v>
                </c:pt>
                <c:pt idx="27">
                  <c:v>528.93109130859375</c:v>
                </c:pt>
                <c:pt idx="28">
                  <c:v>399.01010131835938</c:v>
                </c:pt>
                <c:pt idx="29">
                  <c:v>447.81353759765625</c:v>
                </c:pt>
                <c:pt idx="30">
                  <c:v>519.11761474609375</c:v>
                </c:pt>
                <c:pt idx="31">
                  <c:v>324.90701293945313</c:v>
                </c:pt>
                <c:pt idx="32">
                  <c:v>486.76272583007813</c:v>
                </c:pt>
                <c:pt idx="33">
                  <c:v>376.42803955078125</c:v>
                </c:pt>
                <c:pt idx="34">
                  <c:v>475.39962768554688</c:v>
                </c:pt>
                <c:pt idx="35">
                  <c:v>483.33871459960938</c:v>
                </c:pt>
                <c:pt idx="36">
                  <c:v>439.87850952148438</c:v>
                </c:pt>
                <c:pt idx="37">
                  <c:v>463.3642578125</c:v>
                </c:pt>
                <c:pt idx="38">
                  <c:v>414.59091186523438</c:v>
                </c:pt>
                <c:pt idx="39">
                  <c:v>415.66995239257813</c:v>
                </c:pt>
                <c:pt idx="40">
                  <c:v>421.296875</c:v>
                </c:pt>
                <c:pt idx="41">
                  <c:v>507.92889404296875</c:v>
                </c:pt>
                <c:pt idx="42">
                  <c:v>505.9324951171875</c:v>
                </c:pt>
                <c:pt idx="43">
                  <c:v>504.46737670898438</c:v>
                </c:pt>
                <c:pt idx="44">
                  <c:v>368.79034423828125</c:v>
                </c:pt>
                <c:pt idx="45">
                  <c:v>393.59521484375</c:v>
                </c:pt>
                <c:pt idx="46">
                  <c:v>503.86724853515625</c:v>
                </c:pt>
                <c:pt idx="47">
                  <c:v>496.95199584960938</c:v>
                </c:pt>
                <c:pt idx="48">
                  <c:v>407.29977416992188</c:v>
                </c:pt>
                <c:pt idx="49">
                  <c:v>437.48526000976563</c:v>
                </c:pt>
                <c:pt idx="50">
                  <c:v>446.59780883789063</c:v>
                </c:pt>
                <c:pt idx="51">
                  <c:v>551.62152099609375</c:v>
                </c:pt>
                <c:pt idx="52">
                  <c:v>462.83975219726563</c:v>
                </c:pt>
                <c:pt idx="53">
                  <c:v>509.33303833007813</c:v>
                </c:pt>
                <c:pt idx="54">
                  <c:v>491.40188598632813</c:v>
                </c:pt>
                <c:pt idx="55">
                  <c:v>495.83203125</c:v>
                </c:pt>
                <c:pt idx="56">
                  <c:v>506.31820678710938</c:v>
                </c:pt>
                <c:pt idx="57">
                  <c:v>415.31039428710938</c:v>
                </c:pt>
                <c:pt idx="58">
                  <c:v>371.42562866210938</c:v>
                </c:pt>
                <c:pt idx="59">
                  <c:v>432.58535766601563</c:v>
                </c:pt>
                <c:pt idx="60">
                  <c:v>499.890625</c:v>
                </c:pt>
                <c:pt idx="61">
                  <c:v>487.60198974609375</c:v>
                </c:pt>
                <c:pt idx="62">
                  <c:v>429.97567749023438</c:v>
                </c:pt>
              </c:numCache>
            </c:numRef>
          </c:yVal>
          <c:smooth val="0"/>
          <c:extLst>
            <c:ext xmlns:c16="http://schemas.microsoft.com/office/drawing/2014/chart" uri="{C3380CC4-5D6E-409C-BE32-E72D297353CC}">
              <c16:uniqueId val="{000000AE-5B9E-4BA1-ACE4-83BF4FD18739}"/>
            </c:ext>
          </c:extLst>
        </c:ser>
        <c:dLbls>
          <c:showLegendKey val="0"/>
          <c:showVal val="0"/>
          <c:showCatName val="0"/>
          <c:showSerName val="0"/>
          <c:showPercent val="0"/>
          <c:showBubbleSize val="0"/>
        </c:dLbls>
        <c:axId val="433580383"/>
        <c:axId val="433583711"/>
      </c:scatterChart>
      <c:valAx>
        <c:axId val="433580383"/>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900"/>
                  <a:t>Secondary education spending</a:t>
                </a:r>
                <a:r>
                  <a:rPr lang="en-US" sz="900" baseline="0"/>
                  <a:t> per student, $PPP, 2015 or latest value available</a:t>
                </a:r>
                <a:endParaRPr lang="en-US" sz="900"/>
              </a:p>
            </c:rich>
          </c:tx>
          <c:layout>
            <c:manualLayout>
              <c:xMode val="edge"/>
              <c:yMode val="edge"/>
              <c:x val="0.19188994604841061"/>
              <c:y val="0.9002946127946127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33583711"/>
        <c:crosses val="autoZero"/>
        <c:crossBetween val="midCat"/>
      </c:valAx>
      <c:valAx>
        <c:axId val="433583711"/>
        <c:scaling>
          <c:orientation val="minMax"/>
          <c:min val="300"/>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900"/>
                  <a:t>PISA socre, 2015</a:t>
                </a:r>
              </a:p>
            </c:rich>
          </c:tx>
          <c:layout>
            <c:manualLayout>
              <c:xMode val="edge"/>
              <c:yMode val="edge"/>
              <c:x val="7.1631671041119855E-4"/>
              <c:y val="0.2963977040748694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33580383"/>
        <c:crosses val="autoZero"/>
        <c:crossBetween val="midCat"/>
      </c:valAx>
      <c:spPr>
        <a:noFill/>
        <a:ln>
          <a:solidFill>
            <a:schemeClr val="bg1">
              <a:lumMod val="65000"/>
            </a:schemeClr>
          </a:solidFill>
        </a:ln>
        <a:effectLst/>
      </c:spPr>
    </c:plotArea>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81696558763488"/>
          <c:y val="4.208754208754209E-2"/>
          <c:w val="0.79903488626421681"/>
          <c:h val="0.80502929558047653"/>
        </c:manualLayout>
      </c:layout>
      <c:lineChart>
        <c:grouping val="standard"/>
        <c:varyColors val="0"/>
        <c:ser>
          <c:idx val="0"/>
          <c:order val="0"/>
          <c:spPr>
            <a:ln w="25400" cap="rnd">
              <a:solidFill>
                <a:srgbClr val="C00000"/>
              </a:solidFill>
              <a:round/>
            </a:ln>
            <a:effectLst/>
          </c:spPr>
          <c:marker>
            <c:symbol val="none"/>
          </c:marker>
          <c:cat>
            <c:numRef>
              <c:f>'Box 1.2.1.'!$J$5:$J$12</c:f>
              <c:numCache>
                <c:formatCode>General</c:formatCode>
                <c:ptCount val="8"/>
                <c:pt idx="0">
                  <c:v>-1</c:v>
                </c:pt>
                <c:pt idx="1">
                  <c:v>0</c:v>
                </c:pt>
                <c:pt idx="2">
                  <c:v>1</c:v>
                </c:pt>
                <c:pt idx="3">
                  <c:v>2</c:v>
                </c:pt>
                <c:pt idx="4">
                  <c:v>3</c:v>
                </c:pt>
                <c:pt idx="5">
                  <c:v>4</c:v>
                </c:pt>
                <c:pt idx="6">
                  <c:v>5</c:v>
                </c:pt>
                <c:pt idx="7">
                  <c:v>6</c:v>
                </c:pt>
              </c:numCache>
            </c:numRef>
          </c:cat>
          <c:val>
            <c:numRef>
              <c:f>'Box 1.2.1.'!$K$5:$K$12</c:f>
              <c:numCache>
                <c:formatCode>General</c:formatCode>
                <c:ptCount val="8"/>
                <c:pt idx="0">
                  <c:v>0</c:v>
                </c:pt>
                <c:pt idx="1">
                  <c:v>-0.31315999999999999</c:v>
                </c:pt>
                <c:pt idx="2">
                  <c:v>-0.29914000000000002</c:v>
                </c:pt>
                <c:pt idx="3">
                  <c:v>-0.54700000000000004</c:v>
                </c:pt>
                <c:pt idx="4">
                  <c:v>-0.57852000000000003</c:v>
                </c:pt>
                <c:pt idx="5">
                  <c:v>-1.0144299999999999</c:v>
                </c:pt>
                <c:pt idx="6">
                  <c:v>-1.11012</c:v>
                </c:pt>
                <c:pt idx="7">
                  <c:v>-1.2286999999999999</c:v>
                </c:pt>
              </c:numCache>
            </c:numRef>
          </c:val>
          <c:smooth val="0"/>
          <c:extLst>
            <c:ext xmlns:c16="http://schemas.microsoft.com/office/drawing/2014/chart" uri="{C3380CC4-5D6E-409C-BE32-E72D297353CC}">
              <c16:uniqueId val="{00000000-CA53-44E5-9430-F62E2D31BE7D}"/>
            </c:ext>
          </c:extLst>
        </c:ser>
        <c:ser>
          <c:idx val="1"/>
          <c:order val="1"/>
          <c:spPr>
            <a:ln w="25400" cap="rnd">
              <a:solidFill>
                <a:srgbClr val="0070C0"/>
              </a:solidFill>
              <a:prstDash val="sysDash"/>
              <a:round/>
            </a:ln>
            <a:effectLst/>
          </c:spPr>
          <c:marker>
            <c:symbol val="none"/>
          </c:marker>
          <c:cat>
            <c:numRef>
              <c:f>'Box 1.2.1.'!$J$5:$J$12</c:f>
              <c:numCache>
                <c:formatCode>General</c:formatCode>
                <c:ptCount val="8"/>
                <c:pt idx="0">
                  <c:v>-1</c:v>
                </c:pt>
                <c:pt idx="1">
                  <c:v>0</c:v>
                </c:pt>
                <c:pt idx="2">
                  <c:v>1</c:v>
                </c:pt>
                <c:pt idx="3">
                  <c:v>2</c:v>
                </c:pt>
                <c:pt idx="4">
                  <c:v>3</c:v>
                </c:pt>
                <c:pt idx="5">
                  <c:v>4</c:v>
                </c:pt>
                <c:pt idx="6">
                  <c:v>5</c:v>
                </c:pt>
                <c:pt idx="7">
                  <c:v>6</c:v>
                </c:pt>
              </c:numCache>
            </c:numRef>
          </c:cat>
          <c:val>
            <c:numRef>
              <c:f>'Box 1.2.1.'!$L$5:$L$12</c:f>
              <c:numCache>
                <c:formatCode>General</c:formatCode>
                <c:ptCount val="8"/>
                <c:pt idx="0">
                  <c:v>0</c:v>
                </c:pt>
                <c:pt idx="1">
                  <c:v>-0.56298999999999999</c:v>
                </c:pt>
                <c:pt idx="2">
                  <c:v>-0.71789000000000003</c:v>
                </c:pt>
                <c:pt idx="3">
                  <c:v>-1.0913200000000001</c:v>
                </c:pt>
                <c:pt idx="4">
                  <c:v>-1.4374800000000001</c:v>
                </c:pt>
                <c:pt idx="5">
                  <c:v>-1.87401</c:v>
                </c:pt>
                <c:pt idx="6">
                  <c:v>-2.0879599999999998</c:v>
                </c:pt>
                <c:pt idx="7">
                  <c:v>-2.26511</c:v>
                </c:pt>
              </c:numCache>
            </c:numRef>
          </c:val>
          <c:smooth val="0"/>
          <c:extLst>
            <c:ext xmlns:c16="http://schemas.microsoft.com/office/drawing/2014/chart" uri="{C3380CC4-5D6E-409C-BE32-E72D297353CC}">
              <c16:uniqueId val="{00000001-CA53-44E5-9430-F62E2D31BE7D}"/>
            </c:ext>
          </c:extLst>
        </c:ser>
        <c:ser>
          <c:idx val="2"/>
          <c:order val="2"/>
          <c:spPr>
            <a:ln w="25400" cap="rnd">
              <a:solidFill>
                <a:srgbClr val="0070C0"/>
              </a:solidFill>
              <a:prstDash val="sysDash"/>
              <a:round/>
            </a:ln>
            <a:effectLst/>
          </c:spPr>
          <c:marker>
            <c:symbol val="none"/>
          </c:marker>
          <c:cat>
            <c:numRef>
              <c:f>'Box 1.2.1.'!$J$5:$J$12</c:f>
              <c:numCache>
                <c:formatCode>General</c:formatCode>
                <c:ptCount val="8"/>
                <c:pt idx="0">
                  <c:v>-1</c:v>
                </c:pt>
                <c:pt idx="1">
                  <c:v>0</c:v>
                </c:pt>
                <c:pt idx="2">
                  <c:v>1</c:v>
                </c:pt>
                <c:pt idx="3">
                  <c:v>2</c:v>
                </c:pt>
                <c:pt idx="4">
                  <c:v>3</c:v>
                </c:pt>
                <c:pt idx="5">
                  <c:v>4</c:v>
                </c:pt>
                <c:pt idx="6">
                  <c:v>5</c:v>
                </c:pt>
                <c:pt idx="7">
                  <c:v>6</c:v>
                </c:pt>
              </c:numCache>
            </c:numRef>
          </c:cat>
          <c:val>
            <c:numRef>
              <c:f>'Box 1.2.1.'!$M$5:$M$12</c:f>
              <c:numCache>
                <c:formatCode>General</c:formatCode>
                <c:ptCount val="8"/>
                <c:pt idx="0">
                  <c:v>0</c:v>
                </c:pt>
                <c:pt idx="1">
                  <c:v>-6.3339999999999994E-2</c:v>
                </c:pt>
                <c:pt idx="2">
                  <c:v>0.119612</c:v>
                </c:pt>
                <c:pt idx="3">
                  <c:v>-2.6700000000000001E-3</c:v>
                </c:pt>
                <c:pt idx="4">
                  <c:v>0.28044000000000002</c:v>
                </c:pt>
                <c:pt idx="5">
                  <c:v>-0.15486</c:v>
                </c:pt>
                <c:pt idx="6">
                  <c:v>-0.13228000000000001</c:v>
                </c:pt>
                <c:pt idx="7">
                  <c:v>-0.19228000000000001</c:v>
                </c:pt>
              </c:numCache>
            </c:numRef>
          </c:val>
          <c:smooth val="0"/>
          <c:extLst>
            <c:ext xmlns:c16="http://schemas.microsoft.com/office/drawing/2014/chart" uri="{C3380CC4-5D6E-409C-BE32-E72D297353CC}">
              <c16:uniqueId val="{00000002-CA53-44E5-9430-F62E2D31BE7D}"/>
            </c:ext>
          </c:extLst>
        </c:ser>
        <c:dLbls>
          <c:showLegendKey val="0"/>
          <c:showVal val="0"/>
          <c:showCatName val="0"/>
          <c:showSerName val="0"/>
          <c:showPercent val="0"/>
          <c:showBubbleSize val="0"/>
        </c:dLbls>
        <c:smooth val="0"/>
        <c:axId val="282634016"/>
        <c:axId val="282633600"/>
      </c:lineChart>
      <c:catAx>
        <c:axId val="282634016"/>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900"/>
                  <a:t>Years</a:t>
                </a:r>
              </a:p>
            </c:rich>
          </c:tx>
          <c:layout>
            <c:manualLayout>
              <c:xMode val="edge"/>
              <c:yMode val="edge"/>
              <c:x val="0.49340308155924961"/>
              <c:y val="0.9354165009676822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82633600"/>
        <c:crosses val="autoZero"/>
        <c:auto val="1"/>
        <c:lblAlgn val="ctr"/>
        <c:lblOffset val="100"/>
        <c:noMultiLvlLbl val="0"/>
      </c:catAx>
      <c:valAx>
        <c:axId val="282633600"/>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900">
                    <a:solidFill>
                      <a:sysClr val="windowText" lastClr="000000"/>
                    </a:solidFill>
                  </a:rPr>
                  <a:t>Percent of GDP</a:t>
                </a:r>
              </a:p>
            </c:rich>
          </c:tx>
          <c:layout>
            <c:manualLayout>
              <c:xMode val="edge"/>
              <c:yMode val="edge"/>
              <c:x val="7.716049382716049E-3"/>
              <c:y val="0.3056606087117898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82634016"/>
        <c:crosses val="autoZero"/>
        <c:crossBetween val="between"/>
      </c:valAx>
      <c:spPr>
        <a:noFill/>
        <a:ln>
          <a:solidFill>
            <a:schemeClr val="bg1">
              <a:lumMod val="65000"/>
            </a:schemeClr>
          </a:solidFill>
        </a:ln>
        <a:effectLst/>
      </c:spPr>
    </c:plotArea>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980260279965004"/>
          <c:y val="3.9691203372305736E-2"/>
          <c:w val="0.81422669388548652"/>
          <c:h val="0.82801373313184334"/>
        </c:manualLayout>
      </c:layout>
      <c:barChart>
        <c:barDir val="col"/>
        <c:grouping val="clustered"/>
        <c:varyColors val="0"/>
        <c:ser>
          <c:idx val="1"/>
          <c:order val="0"/>
          <c:spPr>
            <a:solidFill>
              <a:srgbClr val="C00000"/>
            </a:solidFill>
            <a:ln>
              <a:noFill/>
            </a:ln>
          </c:spPr>
          <c:invertIfNegative val="0"/>
          <c:dPt>
            <c:idx val="0"/>
            <c:invertIfNegative val="0"/>
            <c:bubble3D val="0"/>
            <c:extLst>
              <c:ext xmlns:c16="http://schemas.microsoft.com/office/drawing/2014/chart" uri="{C3380CC4-5D6E-409C-BE32-E72D297353CC}">
                <c16:uniqueId val="{00000000-CC0B-4054-A1D5-6C958663DAA6}"/>
              </c:ext>
            </c:extLst>
          </c:dPt>
          <c:dPt>
            <c:idx val="1"/>
            <c:invertIfNegative val="0"/>
            <c:bubble3D val="0"/>
            <c:spPr>
              <a:solidFill>
                <a:srgbClr val="0070C0"/>
              </a:solidFill>
              <a:ln>
                <a:noFill/>
              </a:ln>
            </c:spPr>
            <c:extLst>
              <c:ext xmlns:c16="http://schemas.microsoft.com/office/drawing/2014/chart" uri="{C3380CC4-5D6E-409C-BE32-E72D297353CC}">
                <c16:uniqueId val="{00000002-CC0B-4054-A1D5-6C958663DAA6}"/>
              </c:ext>
            </c:extLst>
          </c:dPt>
          <c:errBars>
            <c:errBarType val="both"/>
            <c:errValType val="cust"/>
            <c:noEndCap val="0"/>
            <c:plus>
              <c:numLit>
                <c:formatCode>General</c:formatCode>
                <c:ptCount val="3"/>
                <c:pt idx="0">
                  <c:v>0.15098383823635142</c:v>
                </c:pt>
                <c:pt idx="1">
                  <c:v>0.52795601233962275</c:v>
                </c:pt>
                <c:pt idx="2">
                  <c:v>0.46306088597338074</c:v>
                </c:pt>
              </c:numLit>
            </c:plus>
            <c:minus>
              <c:numLit>
                <c:formatCode>General</c:formatCode>
                <c:ptCount val="3"/>
                <c:pt idx="0">
                  <c:v>0.19328913423205119</c:v>
                </c:pt>
                <c:pt idx="1">
                  <c:v>0.67079427509667322</c:v>
                </c:pt>
                <c:pt idx="2">
                  <c:v>0.36192012308091259</c:v>
                </c:pt>
              </c:numLit>
            </c:minus>
            <c:spPr>
              <a:ln w="25400"/>
            </c:spPr>
          </c:errBars>
          <c:cat>
            <c:strRef>
              <c:f>'Box 1.2.2.'!$I$7:$J$7</c:f>
              <c:strCache>
                <c:ptCount val="2"/>
                <c:pt idx="0">
                  <c:v>No fiscal support (weak economic activity)</c:v>
                </c:pt>
                <c:pt idx="1">
                  <c:v>Fiscal support (weak economic activity)</c:v>
                </c:pt>
              </c:strCache>
            </c:strRef>
          </c:cat>
          <c:val>
            <c:numRef>
              <c:f>'Box 1.2.2.'!$I$8:$J$8</c:f>
              <c:numCache>
                <c:formatCode>General</c:formatCode>
                <c:ptCount val="2"/>
                <c:pt idx="0">
                  <c:v>-0.94883322000000003</c:v>
                </c:pt>
                <c:pt idx="1">
                  <c:v>1.3998804469999999</c:v>
                </c:pt>
              </c:numCache>
            </c:numRef>
          </c:val>
          <c:extLst>
            <c:ext xmlns:c16="http://schemas.microsoft.com/office/drawing/2014/chart" uri="{C3380CC4-5D6E-409C-BE32-E72D297353CC}">
              <c16:uniqueId val="{00000003-CC0B-4054-A1D5-6C958663DAA6}"/>
            </c:ext>
          </c:extLst>
        </c:ser>
        <c:dLbls>
          <c:showLegendKey val="0"/>
          <c:showVal val="0"/>
          <c:showCatName val="0"/>
          <c:showSerName val="0"/>
          <c:showPercent val="0"/>
          <c:showBubbleSize val="0"/>
        </c:dLbls>
        <c:gapWidth val="80"/>
        <c:axId val="645198592"/>
        <c:axId val="645200128"/>
      </c:barChart>
      <c:catAx>
        <c:axId val="645198592"/>
        <c:scaling>
          <c:orientation val="minMax"/>
        </c:scaling>
        <c:delete val="0"/>
        <c:axPos val="b"/>
        <c:numFmt formatCode="General" sourceLinked="1"/>
        <c:majorTickMark val="in"/>
        <c:minorTickMark val="none"/>
        <c:tickLblPos val="low"/>
        <c:spPr>
          <a:ln w="12700">
            <a:solidFill>
              <a:srgbClr val="B3B3B3"/>
            </a:solidFill>
            <a:prstDash val="solid"/>
          </a:ln>
        </c:spPr>
        <c:txPr>
          <a:bodyPr rot="0" vert="horz"/>
          <a:lstStyle/>
          <a:p>
            <a:pPr>
              <a:defRPr sz="900"/>
            </a:pPr>
            <a:endParaRPr lang="en-US"/>
          </a:p>
        </c:txPr>
        <c:crossAx val="645200128"/>
        <c:crosses val="autoZero"/>
        <c:auto val="1"/>
        <c:lblAlgn val="ctr"/>
        <c:lblOffset val="100"/>
        <c:tickMarkSkip val="1"/>
        <c:noMultiLvlLbl val="0"/>
      </c:catAx>
      <c:valAx>
        <c:axId val="645200128"/>
        <c:scaling>
          <c:orientation val="minMax"/>
          <c:max val="2"/>
        </c:scaling>
        <c:delete val="0"/>
        <c:axPos val="l"/>
        <c:title>
          <c:tx>
            <c:rich>
              <a:bodyPr/>
              <a:lstStyle/>
              <a:p>
                <a:pPr>
                  <a:defRPr sz="900"/>
                </a:pPr>
                <a:r>
                  <a:rPr lang="en-US" sz="900"/>
                  <a:t>Percent of GDP</a:t>
                </a:r>
              </a:p>
            </c:rich>
          </c:tx>
          <c:layout>
            <c:manualLayout>
              <c:xMode val="edge"/>
              <c:yMode val="edge"/>
              <c:x val="3.5597112860892379E-3"/>
              <c:y val="0.3084433574591055"/>
            </c:manualLayout>
          </c:layout>
          <c:overlay val="0"/>
        </c:title>
        <c:numFmt formatCode="#,##0.0" sourceLinked="0"/>
        <c:majorTickMark val="in"/>
        <c:minorTickMark val="none"/>
        <c:tickLblPos val="nextTo"/>
        <c:spPr>
          <a:ln w="12700">
            <a:solidFill>
              <a:srgbClr val="B3B3B3"/>
            </a:solidFill>
            <a:prstDash val="solid"/>
          </a:ln>
        </c:spPr>
        <c:txPr>
          <a:bodyPr rot="0" vert="horz"/>
          <a:lstStyle/>
          <a:p>
            <a:pPr>
              <a:defRPr sz="900"/>
            </a:pPr>
            <a:endParaRPr lang="en-US"/>
          </a:p>
        </c:txPr>
        <c:crossAx val="645198592"/>
        <c:crosses val="autoZero"/>
        <c:crossBetween val="between"/>
      </c:valAx>
      <c:spPr>
        <a:solidFill>
          <a:srgbClr val="FFFFFF"/>
        </a:solidFill>
        <a:ln w="12700">
          <a:solidFill>
            <a:srgbClr val="B3B3B3"/>
          </a:solidFill>
          <a:prstDash val="solid"/>
        </a:ln>
      </c:spPr>
    </c:plotArea>
    <c:plotVisOnly val="1"/>
    <c:dispBlanksAs val="span"/>
    <c:showDLblsOverMax val="0"/>
  </c:chart>
  <c:spPr>
    <a:noFill/>
    <a:ln w="25400">
      <a:noFill/>
    </a:ln>
  </c:spPr>
  <c:txPr>
    <a:bodyPr/>
    <a:lstStyle/>
    <a:p>
      <a:pPr>
        <a:defRPr sz="1000" b="0" i="0" u="none" strike="noStrike" baseline="0">
          <a:solidFill>
            <a:sysClr val="windowText" lastClr="000000"/>
          </a:solidFill>
          <a:latin typeface="Arial" panose="020B0604020202020204" pitchFamily="34" charset="0"/>
          <a:ea typeface="Frutiger LT Std 45 Light"/>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419774786994271E-2"/>
          <c:y val="3.0451165195259682E-2"/>
          <c:w val="0.90174605305018696"/>
          <c:h val="0.71298251544314539"/>
        </c:manualLayout>
      </c:layout>
      <c:barChart>
        <c:barDir val="col"/>
        <c:grouping val="clustered"/>
        <c:varyColors val="0"/>
        <c:ser>
          <c:idx val="2"/>
          <c:order val="2"/>
          <c:tx>
            <c:v>Redistributive effect</c:v>
          </c:tx>
          <c:spPr>
            <a:solidFill>
              <a:schemeClr val="accent3">
                <a:lumMod val="75000"/>
              </a:schemeClr>
            </a:solidFill>
            <a:ln w="38100">
              <a:noFill/>
              <a:prstDash val="solid"/>
            </a:ln>
            <a:effectLst/>
          </c:spPr>
          <c:invertIfNegative val="0"/>
          <c:cat>
            <c:strRef>
              <c:f>'Box 1.3.1.'!$K$3:$K$26</c:f>
              <c:strCache>
                <c:ptCount val="24"/>
                <c:pt idx="0">
                  <c:v>Denmark</c:v>
                </c:pt>
                <c:pt idx="1">
                  <c:v>Norway</c:v>
                </c:pt>
                <c:pt idx="2">
                  <c:v>Slovenia</c:v>
                </c:pt>
                <c:pt idx="3">
                  <c:v>Finland</c:v>
                </c:pt>
                <c:pt idx="4">
                  <c:v>Slovakia</c:v>
                </c:pt>
                <c:pt idx="5">
                  <c:v>Iceland</c:v>
                </c:pt>
                <c:pt idx="6">
                  <c:v>Sweden</c:v>
                </c:pt>
                <c:pt idx="7">
                  <c:v>Luxembourg</c:v>
                </c:pt>
                <c:pt idx="8">
                  <c:v>Austria</c:v>
                </c:pt>
                <c:pt idx="9">
                  <c:v>Hungary</c:v>
                </c:pt>
                <c:pt idx="10">
                  <c:v>Poland</c:v>
                </c:pt>
                <c:pt idx="11">
                  <c:v>Korea</c:v>
                </c:pt>
                <c:pt idx="12">
                  <c:v>Greece</c:v>
                </c:pt>
                <c:pt idx="13">
                  <c:v>Australia</c:v>
                </c:pt>
                <c:pt idx="14">
                  <c:v>Japan</c:v>
                </c:pt>
                <c:pt idx="15">
                  <c:v>Portugal</c:v>
                </c:pt>
                <c:pt idx="16">
                  <c:v>China</c:v>
                </c:pt>
                <c:pt idx="17">
                  <c:v>Latvia</c:v>
                </c:pt>
                <c:pt idx="18">
                  <c:v>Israel</c:v>
                </c:pt>
                <c:pt idx="19">
                  <c:v>United States</c:v>
                </c:pt>
                <c:pt idx="20">
                  <c:v>Turkey</c:v>
                </c:pt>
                <c:pt idx="21">
                  <c:v>Mexico</c:v>
                </c:pt>
                <c:pt idx="22">
                  <c:v>Chile</c:v>
                </c:pt>
                <c:pt idx="23">
                  <c:v>OECD</c:v>
                </c:pt>
              </c:strCache>
            </c:strRef>
          </c:cat>
          <c:val>
            <c:numRef>
              <c:f>'Box 1.3.1.'!$O$3:$O$26</c:f>
              <c:numCache>
                <c:formatCode>General</c:formatCode>
                <c:ptCount val="24"/>
                <c:pt idx="0">
                  <c:v>0.17</c:v>
                </c:pt>
                <c:pt idx="1">
                  <c:v>0.17199999999999999</c:v>
                </c:pt>
                <c:pt idx="2">
                  <c:v>0.20499999999999999</c:v>
                </c:pt>
                <c:pt idx="3">
                  <c:v>0.217</c:v>
                </c:pt>
                <c:pt idx="4">
                  <c:v>0.17399999999999999</c:v>
                </c:pt>
                <c:pt idx="5">
                  <c:v>0.11799999999999999</c:v>
                </c:pt>
                <c:pt idx="6">
                  <c:v>0.17499999999999999</c:v>
                </c:pt>
                <c:pt idx="7">
                  <c:v>0.20300000000000001</c:v>
                </c:pt>
                <c:pt idx="8">
                  <c:v>0.218</c:v>
                </c:pt>
                <c:pt idx="9">
                  <c:v>0.19500000000000001</c:v>
                </c:pt>
                <c:pt idx="10">
                  <c:v>0.16500000000000001</c:v>
                </c:pt>
                <c:pt idx="11">
                  <c:v>3.1E-2</c:v>
                </c:pt>
                <c:pt idx="12">
                  <c:v>0.17699999999999999</c:v>
                </c:pt>
                <c:pt idx="13">
                  <c:v>0.13500000000000001</c:v>
                </c:pt>
                <c:pt idx="14">
                  <c:v>0.152</c:v>
                </c:pt>
                <c:pt idx="15">
                  <c:v>0.17899999999999999</c:v>
                </c:pt>
                <c:pt idx="16">
                  <c:v>3.1E-2</c:v>
                </c:pt>
                <c:pt idx="17">
                  <c:v>0.158</c:v>
                </c:pt>
                <c:pt idx="18">
                  <c:v>0.126</c:v>
                </c:pt>
                <c:pt idx="19">
                  <c:v>0.12</c:v>
                </c:pt>
                <c:pt idx="20">
                  <c:v>0.06</c:v>
                </c:pt>
                <c:pt idx="21">
                  <c:v>1.6E-2</c:v>
                </c:pt>
                <c:pt idx="22">
                  <c:v>2.5999999999999999E-2</c:v>
                </c:pt>
                <c:pt idx="23">
                  <c:v>0.154</c:v>
                </c:pt>
              </c:numCache>
            </c:numRef>
          </c:val>
          <c:extLst>
            <c:ext xmlns:c16="http://schemas.microsoft.com/office/drawing/2014/chart" uri="{C3380CC4-5D6E-409C-BE32-E72D297353CC}">
              <c16:uniqueId val="{00000000-9A9B-42D7-846E-E2585C790B66}"/>
            </c:ext>
          </c:extLst>
        </c:ser>
        <c:dLbls>
          <c:showLegendKey val="0"/>
          <c:showVal val="0"/>
          <c:showCatName val="0"/>
          <c:showSerName val="0"/>
          <c:showPercent val="0"/>
          <c:showBubbleSize val="0"/>
        </c:dLbls>
        <c:gapWidth val="11"/>
        <c:axId val="596177656"/>
        <c:axId val="596177264"/>
      </c:barChart>
      <c:lineChart>
        <c:grouping val="standard"/>
        <c:varyColors val="0"/>
        <c:ser>
          <c:idx val="0"/>
          <c:order val="0"/>
          <c:tx>
            <c:v>After taxes and transfers</c:v>
          </c:tx>
          <c:spPr>
            <a:ln w="38100">
              <a:noFill/>
              <a:prstDash val="solid"/>
            </a:ln>
            <a:effectLst/>
          </c:spPr>
          <c:marker>
            <c:symbol val="square"/>
            <c:size val="10"/>
            <c:spPr>
              <a:solidFill>
                <a:srgbClr val="FF0000"/>
              </a:solidFill>
              <a:ln>
                <a:solidFill>
                  <a:srgbClr val="FF0000"/>
                </a:solidFill>
                <a:prstDash val="solid"/>
              </a:ln>
            </c:spPr>
          </c:marker>
          <c:cat>
            <c:strLit>
              <c:ptCount val="24"/>
              <c:pt idx="0">
                <c:v>Denmark</c:v>
              </c:pt>
              <c:pt idx="1">
                <c:v>Norway</c:v>
              </c:pt>
              <c:pt idx="2">
                <c:v>Slovenia</c:v>
              </c:pt>
              <c:pt idx="3">
                <c:v>Finland</c:v>
              </c:pt>
              <c:pt idx="4">
                <c:v>Slovakia</c:v>
              </c:pt>
              <c:pt idx="5">
                <c:v>Iceland</c:v>
              </c:pt>
              <c:pt idx="6">
                <c:v>Sweden</c:v>
              </c:pt>
              <c:pt idx="7">
                <c:v>Luxembourg</c:v>
              </c:pt>
              <c:pt idx="8">
                <c:v>Austria</c:v>
              </c:pt>
              <c:pt idx="9">
                <c:v>Hungary</c:v>
              </c:pt>
              <c:pt idx="10">
                <c:v>Poland</c:v>
              </c:pt>
              <c:pt idx="11">
                <c:v>Korea</c:v>
              </c:pt>
              <c:pt idx="12">
                <c:v>Greece</c:v>
              </c:pt>
              <c:pt idx="13">
                <c:v>Australia</c:v>
              </c:pt>
              <c:pt idx="14">
                <c:v>Japan</c:v>
              </c:pt>
              <c:pt idx="15">
                <c:v>Portugal</c:v>
              </c:pt>
              <c:pt idx="16">
                <c:v>China</c:v>
              </c:pt>
              <c:pt idx="17">
                <c:v>Latvia</c:v>
              </c:pt>
              <c:pt idx="18">
                <c:v>Israel</c:v>
              </c:pt>
              <c:pt idx="19">
                <c:v>United States</c:v>
              </c:pt>
              <c:pt idx="20">
                <c:v>Turkey</c:v>
              </c:pt>
              <c:pt idx="21">
                <c:v>Mexico</c:v>
              </c:pt>
              <c:pt idx="22">
                <c:v>Chile</c:v>
              </c:pt>
              <c:pt idx="23">
                <c:v>OECD</c:v>
              </c:pt>
            </c:strLit>
          </c:cat>
          <c:val>
            <c:numRef>
              <c:f>'Box 1.3.1.'!$M$3:$M$26</c:f>
              <c:numCache>
                <c:formatCode>General</c:formatCode>
                <c:ptCount val="24"/>
                <c:pt idx="0">
                  <c:v>0.23799999999999999</c:v>
                </c:pt>
                <c:pt idx="1">
                  <c:v>0.245</c:v>
                </c:pt>
                <c:pt idx="2">
                  <c:v>0.247</c:v>
                </c:pt>
                <c:pt idx="3">
                  <c:v>0.26</c:v>
                </c:pt>
                <c:pt idx="4">
                  <c:v>0.26300000000000001</c:v>
                </c:pt>
                <c:pt idx="5">
                  <c:v>0.26600000000000001</c:v>
                </c:pt>
                <c:pt idx="6">
                  <c:v>0.26900000000000002</c:v>
                </c:pt>
                <c:pt idx="7">
                  <c:v>0.27700000000000002</c:v>
                </c:pt>
                <c:pt idx="8">
                  <c:v>0.28899999999999998</c:v>
                </c:pt>
                <c:pt idx="9">
                  <c:v>0.28999999999999998</c:v>
                </c:pt>
                <c:pt idx="10">
                  <c:v>0.30599999999999999</c:v>
                </c:pt>
                <c:pt idx="11">
                  <c:v>0.314</c:v>
                </c:pt>
                <c:pt idx="12">
                  <c:v>0.33100000000000002</c:v>
                </c:pt>
                <c:pt idx="13">
                  <c:v>0.33400000000000002</c:v>
                </c:pt>
                <c:pt idx="14">
                  <c:v>0.33600000000000002</c:v>
                </c:pt>
                <c:pt idx="15">
                  <c:v>0.34100000000000003</c:v>
                </c:pt>
                <c:pt idx="16">
                  <c:v>0.34399999999999997</c:v>
                </c:pt>
                <c:pt idx="17">
                  <c:v>0.36199999999999999</c:v>
                </c:pt>
                <c:pt idx="18">
                  <c:v>0.373</c:v>
                </c:pt>
                <c:pt idx="19">
                  <c:v>0.379</c:v>
                </c:pt>
                <c:pt idx="20">
                  <c:v>0.41699999999999998</c:v>
                </c:pt>
                <c:pt idx="21">
                  <c:v>0.45700000000000002</c:v>
                </c:pt>
                <c:pt idx="22">
                  <c:v>0.51</c:v>
                </c:pt>
                <c:pt idx="23">
                  <c:v>0.316</c:v>
                </c:pt>
              </c:numCache>
            </c:numRef>
          </c:val>
          <c:smooth val="0"/>
          <c:extLst>
            <c:ext xmlns:c16="http://schemas.microsoft.com/office/drawing/2014/chart" uri="{C3380CC4-5D6E-409C-BE32-E72D297353CC}">
              <c16:uniqueId val="{00000001-9A9B-42D7-846E-E2585C790B66}"/>
            </c:ext>
          </c:extLst>
        </c:ser>
        <c:ser>
          <c:idx val="1"/>
          <c:order val="1"/>
          <c:tx>
            <c:v>Before taxes and transfers</c:v>
          </c:tx>
          <c:spPr>
            <a:ln w="38100">
              <a:noFill/>
              <a:prstDash val="sysDash"/>
            </a:ln>
            <a:effectLst/>
          </c:spPr>
          <c:marker>
            <c:symbol val="triangle"/>
            <c:size val="10"/>
            <c:spPr>
              <a:solidFill>
                <a:schemeClr val="accent1"/>
              </a:solidFill>
              <a:ln>
                <a:solidFill>
                  <a:schemeClr val="accent1"/>
                </a:solidFill>
                <a:prstDash val="solid"/>
              </a:ln>
            </c:spPr>
          </c:marker>
          <c:cat>
            <c:strLit>
              <c:ptCount val="24"/>
              <c:pt idx="0">
                <c:v>Denmark</c:v>
              </c:pt>
              <c:pt idx="1">
                <c:v>Norway</c:v>
              </c:pt>
              <c:pt idx="2">
                <c:v>Slovenia</c:v>
              </c:pt>
              <c:pt idx="3">
                <c:v>Finland</c:v>
              </c:pt>
              <c:pt idx="4">
                <c:v>Slovakia</c:v>
              </c:pt>
              <c:pt idx="5">
                <c:v>Iceland</c:v>
              </c:pt>
              <c:pt idx="6">
                <c:v>Sweden</c:v>
              </c:pt>
              <c:pt idx="7">
                <c:v>Luxembourg</c:v>
              </c:pt>
              <c:pt idx="8">
                <c:v>Austria</c:v>
              </c:pt>
              <c:pt idx="9">
                <c:v>Hungary</c:v>
              </c:pt>
              <c:pt idx="10">
                <c:v>Poland</c:v>
              </c:pt>
              <c:pt idx="11">
                <c:v>Korea</c:v>
              </c:pt>
              <c:pt idx="12">
                <c:v>Greece</c:v>
              </c:pt>
              <c:pt idx="13">
                <c:v>Australia</c:v>
              </c:pt>
              <c:pt idx="14">
                <c:v>Japan</c:v>
              </c:pt>
              <c:pt idx="15">
                <c:v>Portugal</c:v>
              </c:pt>
              <c:pt idx="16">
                <c:v>China</c:v>
              </c:pt>
              <c:pt idx="17">
                <c:v>Latvia</c:v>
              </c:pt>
              <c:pt idx="18">
                <c:v>Israel</c:v>
              </c:pt>
              <c:pt idx="19">
                <c:v>United States</c:v>
              </c:pt>
              <c:pt idx="20">
                <c:v>Turkey</c:v>
              </c:pt>
              <c:pt idx="21">
                <c:v>Mexico</c:v>
              </c:pt>
              <c:pt idx="22">
                <c:v>Chile</c:v>
              </c:pt>
              <c:pt idx="23">
                <c:v>OECD</c:v>
              </c:pt>
            </c:strLit>
          </c:cat>
          <c:val>
            <c:numRef>
              <c:f>'Box 1.3.1.'!$N$3:$N$26</c:f>
              <c:numCache>
                <c:formatCode>General</c:formatCode>
                <c:ptCount val="24"/>
                <c:pt idx="0">
                  <c:v>0.40799999999999997</c:v>
                </c:pt>
                <c:pt idx="1">
                  <c:v>0.41699999999999998</c:v>
                </c:pt>
                <c:pt idx="2">
                  <c:v>0.45200000000000001</c:v>
                </c:pt>
                <c:pt idx="3">
                  <c:v>0.47699999999999998</c:v>
                </c:pt>
                <c:pt idx="4">
                  <c:v>0.437</c:v>
                </c:pt>
                <c:pt idx="5">
                  <c:v>0.38400000000000001</c:v>
                </c:pt>
                <c:pt idx="6">
                  <c:v>0.44400000000000001</c:v>
                </c:pt>
                <c:pt idx="7">
                  <c:v>0.48</c:v>
                </c:pt>
                <c:pt idx="8">
                  <c:v>0.50700000000000001</c:v>
                </c:pt>
                <c:pt idx="9">
                  <c:v>0.48499999999999999</c:v>
                </c:pt>
                <c:pt idx="10">
                  <c:v>0.47099999999999997</c:v>
                </c:pt>
                <c:pt idx="11">
                  <c:v>0.34499999999999997</c:v>
                </c:pt>
                <c:pt idx="12">
                  <c:v>0.50800000000000001</c:v>
                </c:pt>
                <c:pt idx="13">
                  <c:v>0.46899999999999997</c:v>
                </c:pt>
                <c:pt idx="14">
                  <c:v>0.48799999999999999</c:v>
                </c:pt>
                <c:pt idx="15">
                  <c:v>0.52</c:v>
                </c:pt>
                <c:pt idx="16">
                  <c:v>0.375</c:v>
                </c:pt>
                <c:pt idx="17">
                  <c:v>0.52</c:v>
                </c:pt>
                <c:pt idx="18">
                  <c:v>0.499</c:v>
                </c:pt>
                <c:pt idx="19">
                  <c:v>0.499</c:v>
                </c:pt>
                <c:pt idx="20">
                  <c:v>0.47699999999999998</c:v>
                </c:pt>
                <c:pt idx="21">
                  <c:v>0.47299999999999998</c:v>
                </c:pt>
                <c:pt idx="22">
                  <c:v>0.53600000000000003</c:v>
                </c:pt>
                <c:pt idx="23">
                  <c:v>0.47</c:v>
                </c:pt>
              </c:numCache>
            </c:numRef>
          </c:val>
          <c:smooth val="0"/>
          <c:extLst>
            <c:ext xmlns:c16="http://schemas.microsoft.com/office/drawing/2014/chart" uri="{C3380CC4-5D6E-409C-BE32-E72D297353CC}">
              <c16:uniqueId val="{00000002-9A9B-42D7-846E-E2585C790B66}"/>
            </c:ext>
          </c:extLst>
        </c:ser>
        <c:dLbls>
          <c:showLegendKey val="0"/>
          <c:showVal val="0"/>
          <c:showCatName val="0"/>
          <c:showSerName val="0"/>
          <c:showPercent val="0"/>
          <c:showBubbleSize val="0"/>
        </c:dLbls>
        <c:marker val="1"/>
        <c:smooth val="0"/>
        <c:axId val="596177656"/>
        <c:axId val="596177264"/>
      </c:lineChart>
      <c:catAx>
        <c:axId val="596177656"/>
        <c:scaling>
          <c:orientation val="minMax"/>
        </c:scaling>
        <c:delete val="0"/>
        <c:axPos val="b"/>
        <c:numFmt formatCode="General" sourceLinked="0"/>
        <c:majorTickMark val="in"/>
        <c:minorTickMark val="none"/>
        <c:tickLblPos val="nextTo"/>
        <c:spPr>
          <a:ln w="12700">
            <a:solidFill>
              <a:srgbClr val="B3B3B3"/>
            </a:solidFill>
            <a:prstDash val="solid"/>
          </a:ln>
        </c:spPr>
        <c:txPr>
          <a:bodyPr rot="-5400000" vert="horz"/>
          <a:lstStyle/>
          <a:p>
            <a:pPr>
              <a:defRPr sz="900"/>
            </a:pPr>
            <a:endParaRPr lang="en-US"/>
          </a:p>
        </c:txPr>
        <c:crossAx val="596177264"/>
        <c:crosses val="autoZero"/>
        <c:auto val="1"/>
        <c:lblAlgn val="ctr"/>
        <c:lblOffset val="100"/>
        <c:noMultiLvlLbl val="0"/>
      </c:catAx>
      <c:valAx>
        <c:axId val="596177264"/>
        <c:scaling>
          <c:orientation val="minMax"/>
          <c:max val="0.70000000000000007"/>
        </c:scaling>
        <c:delete val="0"/>
        <c:axPos val="l"/>
        <c:numFmt formatCode="0.0" sourceLinked="0"/>
        <c:majorTickMark val="in"/>
        <c:minorTickMark val="none"/>
        <c:tickLblPos val="nextTo"/>
        <c:spPr>
          <a:ln w="12700">
            <a:solidFill>
              <a:srgbClr val="B3B3B3"/>
            </a:solidFill>
            <a:prstDash val="solid"/>
          </a:ln>
        </c:spPr>
        <c:txPr>
          <a:bodyPr/>
          <a:lstStyle/>
          <a:p>
            <a:pPr>
              <a:defRPr sz="900"/>
            </a:pPr>
            <a:endParaRPr lang="en-US"/>
          </a:p>
        </c:txPr>
        <c:crossAx val="596177656"/>
        <c:crosses val="autoZero"/>
        <c:crossBetween val="between"/>
      </c:valAx>
      <c:spPr>
        <a:noFill/>
        <a:ln w="12700">
          <a:solidFill>
            <a:schemeClr val="bg1">
              <a:lumMod val="65000"/>
            </a:schemeClr>
          </a:solidFill>
          <a:prstDash val="solid"/>
        </a:ln>
      </c:spPr>
    </c:plotArea>
    <c:legend>
      <c:legendPos val="t"/>
      <c:layout>
        <c:manualLayout>
          <c:xMode val="edge"/>
          <c:yMode val="edge"/>
          <c:x val="9.7562733635568277E-2"/>
          <c:y val="3.7906625308200111E-2"/>
          <c:w val="0.86512591465839495"/>
          <c:h val="0.10432043532437235"/>
        </c:manualLayout>
      </c:layout>
      <c:overlay val="0"/>
      <c:txPr>
        <a:bodyPr/>
        <a:lstStyle/>
        <a:p>
          <a:pPr>
            <a:defRPr sz="900"/>
          </a:pPr>
          <a:endParaRPr lang="en-US"/>
        </a:p>
      </c:txPr>
    </c:legend>
    <c:plotVisOnly val="1"/>
    <c:dispBlanksAs val="gap"/>
    <c:showDLblsOverMax val="0"/>
  </c:chart>
  <c:spPr>
    <a:noFill/>
    <a:ln w="9525">
      <a:noFill/>
    </a:ln>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557402546903853E-2"/>
          <c:y val="3.787878787878788E-2"/>
          <c:w val="0.860606530086517"/>
          <c:h val="0.87635077812243167"/>
        </c:manualLayout>
      </c:layout>
      <c:lineChart>
        <c:grouping val="standard"/>
        <c:varyColors val="0"/>
        <c:ser>
          <c:idx val="0"/>
          <c:order val="0"/>
          <c:tx>
            <c:strRef>
              <c:f>'Box 1.4.1.'!$J$4</c:f>
              <c:strCache>
                <c:ptCount val="1"/>
                <c:pt idx="0">
                  <c:v>France</c:v>
                </c:pt>
              </c:strCache>
            </c:strRef>
          </c:tx>
          <c:spPr>
            <a:ln w="15875" cap="rnd">
              <a:solidFill>
                <a:srgbClr val="C00000"/>
              </a:solidFill>
              <a:round/>
            </a:ln>
            <a:effectLst/>
          </c:spPr>
          <c:marker>
            <c:symbol val="none"/>
          </c:marker>
          <c:cat>
            <c:numRef>
              <c:f>'Box 1.4.1.'!$K$3:$AK$3</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'Box 1.4.1.'!$K$4:$AK$4</c:f>
              <c:numCache>
                <c:formatCode>#,##0.0</c:formatCode>
                <c:ptCount val="27"/>
                <c:pt idx="0">
                  <c:v>2</c:v>
                </c:pt>
                <c:pt idx="1">
                  <c:v>4</c:v>
                </c:pt>
                <c:pt idx="2">
                  <c:v>4.3</c:v>
                </c:pt>
                <c:pt idx="3">
                  <c:v>6.7</c:v>
                </c:pt>
                <c:pt idx="4">
                  <c:v>3.6</c:v>
                </c:pt>
                <c:pt idx="5">
                  <c:v>3.4</c:v>
                </c:pt>
                <c:pt idx="6">
                  <c:v>3.4</c:v>
                </c:pt>
                <c:pt idx="7">
                  <c:v>2.5</c:v>
                </c:pt>
                <c:pt idx="8">
                  <c:v>0.9</c:v>
                </c:pt>
                <c:pt idx="9">
                  <c:v>1.3</c:v>
                </c:pt>
                <c:pt idx="10">
                  <c:v>-0.5</c:v>
                </c:pt>
                <c:pt idx="11">
                  <c:v>1.1000000000000001</c:v>
                </c:pt>
                <c:pt idx="12">
                  <c:v>1.8</c:v>
                </c:pt>
                <c:pt idx="13">
                  <c:v>1.9</c:v>
                </c:pt>
                <c:pt idx="14">
                  <c:v>-0.1</c:v>
                </c:pt>
                <c:pt idx="15">
                  <c:v>0.5</c:v>
                </c:pt>
                <c:pt idx="16">
                  <c:v>-0.6</c:v>
                </c:pt>
                <c:pt idx="17">
                  <c:v>-0.7</c:v>
                </c:pt>
                <c:pt idx="18">
                  <c:v>1.9</c:v>
                </c:pt>
                <c:pt idx="19">
                  <c:v>6.5</c:v>
                </c:pt>
                <c:pt idx="20">
                  <c:v>0</c:v>
                </c:pt>
                <c:pt idx="21">
                  <c:v>0.2</c:v>
                </c:pt>
                <c:pt idx="22">
                  <c:v>1.7</c:v>
                </c:pt>
                <c:pt idx="23">
                  <c:v>1.2</c:v>
                </c:pt>
                <c:pt idx="24">
                  <c:v>1.2</c:v>
                </c:pt>
                <c:pt idx="25">
                  <c:v>0.2</c:v>
                </c:pt>
                <c:pt idx="26">
                  <c:v>0</c:v>
                </c:pt>
              </c:numCache>
            </c:numRef>
          </c:val>
          <c:smooth val="0"/>
          <c:extLst>
            <c:ext xmlns:c16="http://schemas.microsoft.com/office/drawing/2014/chart" uri="{C3380CC4-5D6E-409C-BE32-E72D297353CC}">
              <c16:uniqueId val="{00000000-B055-4605-B4E4-AA93A79790FB}"/>
            </c:ext>
          </c:extLst>
        </c:ser>
        <c:ser>
          <c:idx val="1"/>
          <c:order val="1"/>
          <c:tx>
            <c:strRef>
              <c:f>'Box 1.4.1.'!$J$5</c:f>
              <c:strCache>
                <c:ptCount val="1"/>
                <c:pt idx="0">
                  <c:v>Germany</c:v>
                </c:pt>
              </c:strCache>
            </c:strRef>
          </c:tx>
          <c:spPr>
            <a:ln w="15875" cap="rnd">
              <a:solidFill>
                <a:srgbClr val="0070C0"/>
              </a:solidFill>
              <a:round/>
            </a:ln>
            <a:effectLst/>
          </c:spPr>
          <c:marker>
            <c:symbol val="none"/>
          </c:marker>
          <c:cat>
            <c:numRef>
              <c:f>'Box 1.4.1.'!$K$3:$AK$3</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'Box 1.4.1.'!$K$5:$AK$5</c:f>
              <c:numCache>
                <c:formatCode>#,##0.0</c:formatCode>
                <c:ptCount val="27"/>
                <c:pt idx="0">
                  <c:v>#N/A</c:v>
                </c:pt>
                <c:pt idx="1">
                  <c:v>#N/A</c:v>
                </c:pt>
                <c:pt idx="2">
                  <c:v>1.1000000000000001</c:v>
                </c:pt>
                <c:pt idx="3">
                  <c:v>4.5</c:v>
                </c:pt>
                <c:pt idx="4">
                  <c:v>2.7</c:v>
                </c:pt>
                <c:pt idx="5">
                  <c:v>3.7</c:v>
                </c:pt>
                <c:pt idx="6">
                  <c:v>4.8</c:v>
                </c:pt>
                <c:pt idx="7">
                  <c:v>3.7</c:v>
                </c:pt>
                <c:pt idx="8">
                  <c:v>3.1</c:v>
                </c:pt>
                <c:pt idx="9">
                  <c:v>2.9</c:v>
                </c:pt>
                <c:pt idx="10">
                  <c:v>2.8</c:v>
                </c:pt>
                <c:pt idx="11">
                  <c:v>2.2000000000000002</c:v>
                </c:pt>
                <c:pt idx="12">
                  <c:v>3.8</c:v>
                </c:pt>
                <c:pt idx="13">
                  <c:v>4.4000000000000004</c:v>
                </c:pt>
                <c:pt idx="14">
                  <c:v>2.2000000000000002</c:v>
                </c:pt>
                <c:pt idx="15">
                  <c:v>2.9</c:v>
                </c:pt>
                <c:pt idx="16">
                  <c:v>0.2</c:v>
                </c:pt>
                <c:pt idx="17">
                  <c:v>-0.8</c:v>
                </c:pt>
                <c:pt idx="18">
                  <c:v>2.2999999999999998</c:v>
                </c:pt>
                <c:pt idx="19">
                  <c:v>8.1999999999999993</c:v>
                </c:pt>
                <c:pt idx="20">
                  <c:v>-1.2</c:v>
                </c:pt>
                <c:pt idx="21">
                  <c:v>-1.5</c:v>
                </c:pt>
                <c:pt idx="22">
                  <c:v>0.9</c:v>
                </c:pt>
                <c:pt idx="23">
                  <c:v>0.1</c:v>
                </c:pt>
                <c:pt idx="24">
                  <c:v>-1</c:v>
                </c:pt>
                <c:pt idx="25">
                  <c:v>-1.5</c:v>
                </c:pt>
                <c:pt idx="26">
                  <c:v>-1.2</c:v>
                </c:pt>
              </c:numCache>
            </c:numRef>
          </c:val>
          <c:smooth val="0"/>
          <c:extLst>
            <c:ext xmlns:c16="http://schemas.microsoft.com/office/drawing/2014/chart" uri="{C3380CC4-5D6E-409C-BE32-E72D297353CC}">
              <c16:uniqueId val="{00000001-B055-4605-B4E4-AA93A79790FB}"/>
            </c:ext>
          </c:extLst>
        </c:ser>
        <c:ser>
          <c:idx val="2"/>
          <c:order val="2"/>
          <c:tx>
            <c:strRef>
              <c:f>'Box 1.4.1.'!$J$6</c:f>
              <c:strCache>
                <c:ptCount val="1"/>
                <c:pt idx="0">
                  <c:v>Japan</c:v>
                </c:pt>
              </c:strCache>
            </c:strRef>
          </c:tx>
          <c:spPr>
            <a:ln w="15875" cap="rnd">
              <a:solidFill>
                <a:schemeClr val="accent3">
                  <a:lumMod val="75000"/>
                </a:schemeClr>
              </a:solidFill>
              <a:round/>
            </a:ln>
            <a:effectLst/>
          </c:spPr>
          <c:marker>
            <c:symbol val="none"/>
          </c:marker>
          <c:cat>
            <c:numRef>
              <c:f>'Box 1.4.1.'!$K$3:$AK$3</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'Box 1.4.1.'!$K$6:$AK$6</c:f>
              <c:numCache>
                <c:formatCode>#,##0.0</c:formatCode>
                <c:ptCount val="27"/>
                <c:pt idx="0">
                  <c:v>-2.1</c:v>
                </c:pt>
                <c:pt idx="1">
                  <c:v>-0.5</c:v>
                </c:pt>
                <c:pt idx="2">
                  <c:v>2.8</c:v>
                </c:pt>
                <c:pt idx="3">
                  <c:v>4.0999999999999996</c:v>
                </c:pt>
                <c:pt idx="4">
                  <c:v>3.3</c:v>
                </c:pt>
                <c:pt idx="5">
                  <c:v>1.7</c:v>
                </c:pt>
                <c:pt idx="6">
                  <c:v>0.9</c:v>
                </c:pt>
                <c:pt idx="7">
                  <c:v>1.6</c:v>
                </c:pt>
                <c:pt idx="8">
                  <c:v>4.2</c:v>
                </c:pt>
                <c:pt idx="9">
                  <c:v>4.3</c:v>
                </c:pt>
                <c:pt idx="10">
                  <c:v>1</c:v>
                </c:pt>
                <c:pt idx="11">
                  <c:v>2.6</c:v>
                </c:pt>
                <c:pt idx="12">
                  <c:v>2.9</c:v>
                </c:pt>
                <c:pt idx="13">
                  <c:v>1.4</c:v>
                </c:pt>
                <c:pt idx="14">
                  <c:v>0</c:v>
                </c:pt>
                <c:pt idx="15">
                  <c:v>0.3</c:v>
                </c:pt>
                <c:pt idx="16">
                  <c:v>0.4</c:v>
                </c:pt>
                <c:pt idx="17">
                  <c:v>0.1</c:v>
                </c:pt>
                <c:pt idx="18">
                  <c:v>3.2</c:v>
                </c:pt>
                <c:pt idx="19">
                  <c:v>7.4</c:v>
                </c:pt>
                <c:pt idx="20">
                  <c:v>-1.2</c:v>
                </c:pt>
                <c:pt idx="21">
                  <c:v>2.8</c:v>
                </c:pt>
                <c:pt idx="22">
                  <c:v>0.2</c:v>
                </c:pt>
                <c:pt idx="23">
                  <c:v>-0.8</c:v>
                </c:pt>
                <c:pt idx="24">
                  <c:v>-1.2</c:v>
                </c:pt>
                <c:pt idx="25">
                  <c:v>-2.4</c:v>
                </c:pt>
                <c:pt idx="26">
                  <c:v>-0.6</c:v>
                </c:pt>
              </c:numCache>
            </c:numRef>
          </c:val>
          <c:smooth val="0"/>
          <c:extLst>
            <c:ext xmlns:c16="http://schemas.microsoft.com/office/drawing/2014/chart" uri="{C3380CC4-5D6E-409C-BE32-E72D297353CC}">
              <c16:uniqueId val="{00000002-B055-4605-B4E4-AA93A79790FB}"/>
            </c:ext>
          </c:extLst>
        </c:ser>
        <c:ser>
          <c:idx val="3"/>
          <c:order val="3"/>
          <c:tx>
            <c:strRef>
              <c:f>'Box 1.4.1.'!$J$7</c:f>
              <c:strCache>
                <c:ptCount val="1"/>
                <c:pt idx="0">
                  <c:v>United Kingdom</c:v>
                </c:pt>
              </c:strCache>
            </c:strRef>
          </c:tx>
          <c:spPr>
            <a:ln w="15875" cap="rnd">
              <a:solidFill>
                <a:srgbClr val="FFC000"/>
              </a:solidFill>
              <a:round/>
            </a:ln>
            <a:effectLst/>
          </c:spPr>
          <c:marker>
            <c:symbol val="none"/>
          </c:marker>
          <c:cat>
            <c:numRef>
              <c:f>'Box 1.4.1.'!$K$3:$AK$3</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'Box 1.4.1.'!$K$7:$AK$7</c:f>
              <c:numCache>
                <c:formatCode>#,##0.0</c:formatCode>
                <c:ptCount val="27"/>
                <c:pt idx="0">
                  <c:v>1.4</c:v>
                </c:pt>
                <c:pt idx="1">
                  <c:v>4.0999999999999996</c:v>
                </c:pt>
                <c:pt idx="2">
                  <c:v>5.7</c:v>
                </c:pt>
                <c:pt idx="3">
                  <c:v>2.9</c:v>
                </c:pt>
                <c:pt idx="4">
                  <c:v>2.5</c:v>
                </c:pt>
                <c:pt idx="5">
                  <c:v>2.8</c:v>
                </c:pt>
                <c:pt idx="6">
                  <c:v>0.6</c:v>
                </c:pt>
                <c:pt idx="7">
                  <c:v>2.1</c:v>
                </c:pt>
                <c:pt idx="8">
                  <c:v>2.7</c:v>
                </c:pt>
                <c:pt idx="9">
                  <c:v>2.2000000000000002</c:v>
                </c:pt>
                <c:pt idx="10">
                  <c:v>0.5</c:v>
                </c:pt>
                <c:pt idx="11">
                  <c:v>2.1</c:v>
                </c:pt>
                <c:pt idx="12">
                  <c:v>0.8</c:v>
                </c:pt>
                <c:pt idx="13">
                  <c:v>-0.5</c:v>
                </c:pt>
                <c:pt idx="14">
                  <c:v>0.3</c:v>
                </c:pt>
                <c:pt idx="15">
                  <c:v>-0.4</c:v>
                </c:pt>
                <c:pt idx="16">
                  <c:v>-0.4</c:v>
                </c:pt>
                <c:pt idx="17">
                  <c:v>0.2</c:v>
                </c:pt>
                <c:pt idx="18">
                  <c:v>3</c:v>
                </c:pt>
                <c:pt idx="19">
                  <c:v>6.7</c:v>
                </c:pt>
                <c:pt idx="20">
                  <c:v>1.1000000000000001</c:v>
                </c:pt>
                <c:pt idx="21">
                  <c:v>0.8</c:v>
                </c:pt>
                <c:pt idx="22">
                  <c:v>0.8</c:v>
                </c:pt>
                <c:pt idx="23">
                  <c:v>-0.3</c:v>
                </c:pt>
                <c:pt idx="24">
                  <c:v>-1.4</c:v>
                </c:pt>
                <c:pt idx="25">
                  <c:v>0.1</c:v>
                </c:pt>
                <c:pt idx="26">
                  <c:v>-0.7</c:v>
                </c:pt>
              </c:numCache>
            </c:numRef>
          </c:val>
          <c:smooth val="0"/>
          <c:extLst>
            <c:ext xmlns:c16="http://schemas.microsoft.com/office/drawing/2014/chart" uri="{C3380CC4-5D6E-409C-BE32-E72D297353CC}">
              <c16:uniqueId val="{00000003-B055-4605-B4E4-AA93A79790FB}"/>
            </c:ext>
          </c:extLst>
        </c:ser>
        <c:ser>
          <c:idx val="4"/>
          <c:order val="4"/>
          <c:tx>
            <c:strRef>
              <c:f>'Box 1.4.1.'!$J$8</c:f>
              <c:strCache>
                <c:ptCount val="1"/>
                <c:pt idx="0">
                  <c:v>United States</c:v>
                </c:pt>
              </c:strCache>
            </c:strRef>
          </c:tx>
          <c:spPr>
            <a:ln w="15875" cap="rnd">
              <a:solidFill>
                <a:schemeClr val="tx1"/>
              </a:solidFill>
              <a:round/>
            </a:ln>
            <a:effectLst/>
          </c:spPr>
          <c:marker>
            <c:symbol val="none"/>
          </c:marker>
          <c:cat>
            <c:numRef>
              <c:f>'Box 1.4.1.'!$K$3:$AK$3</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'Box 1.4.1.'!$K$8:$AK$8</c:f>
              <c:numCache>
                <c:formatCode>#,##0.0</c:formatCode>
                <c:ptCount val="27"/>
                <c:pt idx="0">
                  <c:v>#N/A</c:v>
                </c:pt>
                <c:pt idx="1">
                  <c:v>#N/A</c:v>
                </c:pt>
                <c:pt idx="2">
                  <c:v>#N/A</c:v>
                </c:pt>
                <c:pt idx="3">
                  <c:v>#N/A</c:v>
                </c:pt>
                <c:pt idx="4">
                  <c:v>#N/A</c:v>
                </c:pt>
                <c:pt idx="5">
                  <c:v>#N/A</c:v>
                </c:pt>
                <c:pt idx="6">
                  <c:v>#N/A</c:v>
                </c:pt>
                <c:pt idx="7">
                  <c:v>#N/A</c:v>
                </c:pt>
                <c:pt idx="8">
                  <c:v>#N/A</c:v>
                </c:pt>
                <c:pt idx="9">
                  <c:v>#N/A</c:v>
                </c:pt>
                <c:pt idx="10">
                  <c:v>#N/A</c:v>
                </c:pt>
                <c:pt idx="11">
                  <c:v>#N/A</c:v>
                </c:pt>
                <c:pt idx="12">
                  <c:v>2.2000000000000002</c:v>
                </c:pt>
                <c:pt idx="13">
                  <c:v>0.2</c:v>
                </c:pt>
                <c:pt idx="14">
                  <c:v>-1.9</c:v>
                </c:pt>
                <c:pt idx="15">
                  <c:v>-2.2000000000000002</c:v>
                </c:pt>
                <c:pt idx="16">
                  <c:v>-1.3</c:v>
                </c:pt>
                <c:pt idx="17">
                  <c:v>0.3</c:v>
                </c:pt>
                <c:pt idx="18">
                  <c:v>2.7</c:v>
                </c:pt>
                <c:pt idx="19">
                  <c:v>5.6</c:v>
                </c:pt>
                <c:pt idx="20">
                  <c:v>-0.5</c:v>
                </c:pt>
                <c:pt idx="21">
                  <c:v>-0.5</c:v>
                </c:pt>
                <c:pt idx="22">
                  <c:v>-1.2</c:v>
                </c:pt>
                <c:pt idx="23">
                  <c:v>-0.8</c:v>
                </c:pt>
                <c:pt idx="24">
                  <c:v>-1.7</c:v>
                </c:pt>
                <c:pt idx="25">
                  <c:v>-1.3</c:v>
                </c:pt>
                <c:pt idx="26">
                  <c:v>-0.5</c:v>
                </c:pt>
              </c:numCache>
            </c:numRef>
          </c:val>
          <c:smooth val="0"/>
          <c:extLst>
            <c:ext xmlns:c16="http://schemas.microsoft.com/office/drawing/2014/chart" uri="{C3380CC4-5D6E-409C-BE32-E72D297353CC}">
              <c16:uniqueId val="{00000004-B055-4605-B4E4-AA93A79790FB}"/>
            </c:ext>
          </c:extLst>
        </c:ser>
        <c:dLbls>
          <c:showLegendKey val="0"/>
          <c:showVal val="0"/>
          <c:showCatName val="0"/>
          <c:showSerName val="0"/>
          <c:showPercent val="0"/>
          <c:showBubbleSize val="0"/>
        </c:dLbls>
        <c:smooth val="0"/>
        <c:axId val="809675712"/>
        <c:axId val="809676128"/>
      </c:lineChart>
      <c:catAx>
        <c:axId val="809675712"/>
        <c:scaling>
          <c:orientation val="minMax"/>
        </c:scaling>
        <c:delete val="0"/>
        <c:axPos val="b"/>
        <c:numFmt formatCode="General" sourceLinked="1"/>
        <c:majorTickMark val="in"/>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09676128"/>
        <c:crosses val="autoZero"/>
        <c:auto val="1"/>
        <c:lblAlgn val="ctr"/>
        <c:lblOffset val="100"/>
        <c:tickLblSkip val="4"/>
        <c:tickMarkSkip val="4"/>
        <c:noMultiLvlLbl val="0"/>
      </c:catAx>
      <c:valAx>
        <c:axId val="809676128"/>
        <c:scaling>
          <c:orientation val="minMax"/>
        </c:scaling>
        <c:delete val="0"/>
        <c:axPos val="l"/>
        <c:numFmt formatCode="0" sourceLinked="0"/>
        <c:majorTickMark val="in"/>
        <c:minorTickMark val="none"/>
        <c:tickLblPos val="low"/>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09675712"/>
        <c:crosses val="autoZero"/>
        <c:crossBetween val="between"/>
      </c:valAx>
      <c:spPr>
        <a:noFill/>
        <a:ln>
          <a:solidFill>
            <a:schemeClr val="bg1">
              <a:lumMod val="65000"/>
            </a:schemeClr>
          </a:solidFill>
        </a:ln>
        <a:effectLst/>
      </c:spPr>
    </c:plotArea>
    <c:legend>
      <c:legendPos val="b"/>
      <c:layout>
        <c:manualLayout>
          <c:xMode val="edge"/>
          <c:yMode val="edge"/>
          <c:x val="0.10452239477009818"/>
          <c:y val="5.5559532331185893E-2"/>
          <c:w val="0.84496755613881602"/>
          <c:h val="0.123733396961743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939146495576937E-2"/>
          <c:y val="3.8310268034677485E-2"/>
          <c:w val="0.89619665597355891"/>
          <c:h val="0.75474860150056999"/>
        </c:manualLayout>
      </c:layout>
      <c:lineChart>
        <c:grouping val="standard"/>
        <c:varyColors val="0"/>
        <c:ser>
          <c:idx val="1"/>
          <c:order val="0"/>
          <c:tx>
            <c:v>Estimate</c:v>
          </c:tx>
          <c:spPr>
            <a:ln>
              <a:solidFill>
                <a:srgbClr val="C00000"/>
              </a:solidFill>
              <a:prstDash val="solid"/>
            </a:ln>
          </c:spPr>
          <c:marker>
            <c:symbol val="none"/>
          </c:marker>
          <c:cat>
            <c:numRef>
              <c:f>'Box 1.5.1.'!$O$8:$O$12</c:f>
              <c:numCache>
                <c:formatCode>General</c:formatCode>
                <c:ptCount val="5"/>
                <c:pt idx="0">
                  <c:v>0</c:v>
                </c:pt>
                <c:pt idx="1">
                  <c:v>1</c:v>
                </c:pt>
                <c:pt idx="2">
                  <c:v>2</c:v>
                </c:pt>
                <c:pt idx="3">
                  <c:v>3</c:v>
                </c:pt>
                <c:pt idx="4">
                  <c:v>4</c:v>
                </c:pt>
              </c:numCache>
            </c:numRef>
          </c:cat>
          <c:val>
            <c:numRef>
              <c:f>'Box 1.5.1.'!$P$8:$P$12</c:f>
              <c:numCache>
                <c:formatCode>#,##0.000</c:formatCode>
                <c:ptCount val="5"/>
                <c:pt idx="0">
                  <c:v>0</c:v>
                </c:pt>
                <c:pt idx="1">
                  <c:v>1.9634799999999999</c:v>
                </c:pt>
                <c:pt idx="2">
                  <c:v>-2.3075999999999999</c:v>
                </c:pt>
                <c:pt idx="3">
                  <c:v>-1.4092</c:v>
                </c:pt>
                <c:pt idx="4">
                  <c:v>0.16439000000000001</c:v>
                </c:pt>
              </c:numCache>
            </c:numRef>
          </c:val>
          <c:smooth val="1"/>
          <c:extLst>
            <c:ext xmlns:c16="http://schemas.microsoft.com/office/drawing/2014/chart" uri="{C3380CC4-5D6E-409C-BE32-E72D297353CC}">
              <c16:uniqueId val="{00000000-CB59-465A-916A-1979A4EFAF57}"/>
            </c:ext>
          </c:extLst>
        </c:ser>
        <c:ser>
          <c:idx val="2"/>
          <c:order val="1"/>
          <c:tx>
            <c:v>Lower limit</c:v>
          </c:tx>
          <c:spPr>
            <a:ln>
              <a:solidFill>
                <a:schemeClr val="tx1"/>
              </a:solidFill>
              <a:prstDash val="sysDash"/>
            </a:ln>
          </c:spPr>
          <c:marker>
            <c:symbol val="none"/>
          </c:marker>
          <c:cat>
            <c:numRef>
              <c:f>'Box 1.5.1.'!$O$8:$O$12</c:f>
              <c:numCache>
                <c:formatCode>General</c:formatCode>
                <c:ptCount val="5"/>
                <c:pt idx="0">
                  <c:v>0</c:v>
                </c:pt>
                <c:pt idx="1">
                  <c:v>1</c:v>
                </c:pt>
                <c:pt idx="2">
                  <c:v>2</c:v>
                </c:pt>
                <c:pt idx="3">
                  <c:v>3</c:v>
                </c:pt>
                <c:pt idx="4">
                  <c:v>4</c:v>
                </c:pt>
              </c:numCache>
            </c:numRef>
          </c:cat>
          <c:val>
            <c:numRef>
              <c:f>'Box 1.5.1.'!$Q$8:$Q$12</c:f>
              <c:numCache>
                <c:formatCode>#,##0.000</c:formatCode>
                <c:ptCount val="5"/>
                <c:pt idx="0">
                  <c:v>0</c:v>
                </c:pt>
                <c:pt idx="1">
                  <c:v>-4.9340000000000002E-2</c:v>
                </c:pt>
                <c:pt idx="2">
                  <c:v>-4.2421199999999999</c:v>
                </c:pt>
                <c:pt idx="3">
                  <c:v>-3.43337</c:v>
                </c:pt>
                <c:pt idx="4">
                  <c:v>-1.8106</c:v>
                </c:pt>
              </c:numCache>
            </c:numRef>
          </c:val>
          <c:smooth val="1"/>
          <c:extLst>
            <c:ext xmlns:c16="http://schemas.microsoft.com/office/drawing/2014/chart" uri="{C3380CC4-5D6E-409C-BE32-E72D297353CC}">
              <c16:uniqueId val="{00000001-CB59-465A-916A-1979A4EFAF57}"/>
            </c:ext>
          </c:extLst>
        </c:ser>
        <c:ser>
          <c:idx val="3"/>
          <c:order val="2"/>
          <c:tx>
            <c:v>Upper limit</c:v>
          </c:tx>
          <c:spPr>
            <a:ln>
              <a:solidFill>
                <a:schemeClr val="tx1"/>
              </a:solidFill>
              <a:prstDash val="sysDash"/>
            </a:ln>
          </c:spPr>
          <c:marker>
            <c:symbol val="none"/>
          </c:marker>
          <c:cat>
            <c:numRef>
              <c:f>'Box 1.5.1.'!$O$8:$O$12</c:f>
              <c:numCache>
                <c:formatCode>General</c:formatCode>
                <c:ptCount val="5"/>
                <c:pt idx="0">
                  <c:v>0</c:v>
                </c:pt>
                <c:pt idx="1">
                  <c:v>1</c:v>
                </c:pt>
                <c:pt idx="2">
                  <c:v>2</c:v>
                </c:pt>
                <c:pt idx="3">
                  <c:v>3</c:v>
                </c:pt>
                <c:pt idx="4">
                  <c:v>4</c:v>
                </c:pt>
              </c:numCache>
            </c:numRef>
          </c:cat>
          <c:val>
            <c:numRef>
              <c:f>'Box 1.5.1.'!$R$8:$R$12</c:f>
              <c:numCache>
                <c:formatCode>#,##0.000</c:formatCode>
                <c:ptCount val="5"/>
                <c:pt idx="0">
                  <c:v>0</c:v>
                </c:pt>
                <c:pt idx="1">
                  <c:v>3.976302</c:v>
                </c:pt>
                <c:pt idx="2">
                  <c:v>-0.37308000000000002</c:v>
                </c:pt>
                <c:pt idx="3">
                  <c:v>0.61497299999999999</c:v>
                </c:pt>
                <c:pt idx="4">
                  <c:v>2.1393770000000001</c:v>
                </c:pt>
              </c:numCache>
            </c:numRef>
          </c:val>
          <c:smooth val="1"/>
          <c:extLst>
            <c:ext xmlns:c16="http://schemas.microsoft.com/office/drawing/2014/chart" uri="{C3380CC4-5D6E-409C-BE32-E72D297353CC}">
              <c16:uniqueId val="{00000002-CB59-465A-916A-1979A4EFAF57}"/>
            </c:ext>
          </c:extLst>
        </c:ser>
        <c:dLbls>
          <c:showLegendKey val="0"/>
          <c:showVal val="0"/>
          <c:showCatName val="0"/>
          <c:showSerName val="0"/>
          <c:showPercent val="0"/>
          <c:showBubbleSize val="0"/>
        </c:dLbls>
        <c:smooth val="0"/>
        <c:axId val="662500296"/>
        <c:axId val="662501864"/>
      </c:lineChart>
      <c:catAx>
        <c:axId val="662500296"/>
        <c:scaling>
          <c:orientation val="minMax"/>
        </c:scaling>
        <c:delete val="0"/>
        <c:axPos val="b"/>
        <c:title>
          <c:tx>
            <c:rich>
              <a:bodyPr/>
              <a:lstStyle/>
              <a:p>
                <a:pPr>
                  <a:defRPr/>
                </a:pPr>
                <a:r>
                  <a:rPr lang="en-US"/>
                  <a:t>Year</a:t>
                </a:r>
              </a:p>
            </c:rich>
          </c:tx>
          <c:layout>
            <c:manualLayout>
              <c:xMode val="edge"/>
              <c:yMode val="edge"/>
              <c:x val="0.46631742737650217"/>
              <c:y val="0.86760319732760682"/>
            </c:manualLayout>
          </c:layout>
          <c:overlay val="0"/>
        </c:title>
        <c:numFmt formatCode="General" sourceLinked="1"/>
        <c:majorTickMark val="in"/>
        <c:minorTickMark val="none"/>
        <c:tickLblPos val="low"/>
        <c:spPr>
          <a:ln/>
        </c:spPr>
        <c:txPr>
          <a:bodyPr rot="0" vert="horz"/>
          <a:lstStyle/>
          <a:p>
            <a:pPr>
              <a:defRPr/>
            </a:pPr>
            <a:endParaRPr lang="en-US"/>
          </a:p>
        </c:txPr>
        <c:crossAx val="662501864"/>
        <c:crosses val="autoZero"/>
        <c:auto val="1"/>
        <c:lblAlgn val="ctr"/>
        <c:lblOffset val="100"/>
        <c:noMultiLvlLbl val="0"/>
      </c:catAx>
      <c:valAx>
        <c:axId val="662501864"/>
        <c:scaling>
          <c:orientation val="minMax"/>
        </c:scaling>
        <c:delete val="0"/>
        <c:axPos val="l"/>
        <c:numFmt formatCode="#,##0" sourceLinked="0"/>
        <c:majorTickMark val="in"/>
        <c:minorTickMark val="none"/>
        <c:tickLblPos val="nextTo"/>
        <c:spPr>
          <a:ln/>
        </c:spPr>
        <c:txPr>
          <a:bodyPr rot="0" vert="horz"/>
          <a:lstStyle/>
          <a:p>
            <a:pPr>
              <a:defRPr/>
            </a:pPr>
            <a:endParaRPr lang="en-US"/>
          </a:p>
        </c:txPr>
        <c:crossAx val="662500296"/>
        <c:crosses val="autoZero"/>
        <c:crossBetween val="between"/>
      </c:valAx>
      <c:spPr>
        <a:ln>
          <a:solidFill>
            <a:schemeClr val="bg1">
              <a:lumMod val="65000"/>
            </a:schemeClr>
          </a:solidFill>
        </a:ln>
      </c:spPr>
    </c:plotArea>
    <c:legend>
      <c:legendPos val="b"/>
      <c:layout>
        <c:manualLayout>
          <c:xMode val="edge"/>
          <c:yMode val="edge"/>
          <c:x val="5.3858024691358024E-2"/>
          <c:y val="0.92795640128317292"/>
          <c:w val="0.9"/>
          <c:h val="7.2043598716827056E-2"/>
        </c:manualLayout>
      </c:layout>
      <c:overlay val="0"/>
    </c:legend>
    <c:plotVisOnly val="1"/>
    <c:dispBlanksAs val="gap"/>
    <c:showDLblsOverMax val="0"/>
  </c:chart>
  <c:spPr>
    <a:noFill/>
    <a:ln>
      <a:noFill/>
    </a:ln>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c:pageMargins b="0.75000000000000233" l="0.70000000000000062" r="0.70000000000000062" t="0.750000000000002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C00000"/>
            </a:solidFill>
            <a:ln>
              <a:noFill/>
            </a:ln>
            <a:effectLst/>
          </c:spPr>
          <c:invertIfNegative val="0"/>
          <c:cat>
            <c:strRef>
              <c:f>'Figure 1.3.'!$B$34:$B$52</c:f>
              <c:strCache>
                <c:ptCount val="19"/>
                <c:pt idx="0">
                  <c:v>BRA</c:v>
                </c:pt>
                <c:pt idx="1">
                  <c:v>FRA</c:v>
                </c:pt>
                <c:pt idx="2">
                  <c:v>KOR</c:v>
                </c:pt>
                <c:pt idx="3">
                  <c:v>MEX</c:v>
                </c:pt>
                <c:pt idx="4">
                  <c:v>ITA</c:v>
                </c:pt>
                <c:pt idx="5">
                  <c:v>GHA</c:v>
                </c:pt>
                <c:pt idx="6">
                  <c:v>ESP</c:v>
                </c:pt>
                <c:pt idx="7">
                  <c:v>DEU</c:v>
                </c:pt>
                <c:pt idx="8">
                  <c:v>CAN</c:v>
                </c:pt>
                <c:pt idx="9">
                  <c:v>PAK</c:v>
                </c:pt>
                <c:pt idx="10">
                  <c:v>GBR</c:v>
                </c:pt>
                <c:pt idx="11">
                  <c:v>USA</c:v>
                </c:pt>
                <c:pt idx="12">
                  <c:v>JPN</c:v>
                </c:pt>
                <c:pt idx="13">
                  <c:v>IND</c:v>
                </c:pt>
                <c:pt idx="14">
                  <c:v>NGA</c:v>
                </c:pt>
                <c:pt idx="15">
                  <c:v>BGD</c:v>
                </c:pt>
                <c:pt idx="16">
                  <c:v>IDN</c:v>
                </c:pt>
                <c:pt idx="17">
                  <c:v>RUS</c:v>
                </c:pt>
                <c:pt idx="18">
                  <c:v>CHN</c:v>
                </c:pt>
              </c:strCache>
            </c:strRef>
          </c:cat>
          <c:val>
            <c:numRef>
              <c:f>'Figure 1.3.'!$C$34:$C$52</c:f>
              <c:numCache>
                <c:formatCode>General</c:formatCode>
                <c:ptCount val="19"/>
                <c:pt idx="0">
                  <c:v>-3.0857300000000001E-2</c:v>
                </c:pt>
                <c:pt idx="1">
                  <c:v>-1.8649599999999999E-2</c:v>
                </c:pt>
                <c:pt idx="2">
                  <c:v>-1.54448E-2</c:v>
                </c:pt>
                <c:pt idx="3">
                  <c:v>8.2614999999999997E-3</c:v>
                </c:pt>
                <c:pt idx="4">
                  <c:v>1.11012E-2</c:v>
                </c:pt>
                <c:pt idx="5">
                  <c:v>1.9448300000000002E-2</c:v>
                </c:pt>
                <c:pt idx="6">
                  <c:v>2.67037E-2</c:v>
                </c:pt>
                <c:pt idx="7">
                  <c:v>2.9728500000000001E-2</c:v>
                </c:pt>
                <c:pt idx="8">
                  <c:v>3.0975300000000001E-2</c:v>
                </c:pt>
                <c:pt idx="9">
                  <c:v>3.3007000000000002E-2</c:v>
                </c:pt>
                <c:pt idx="10">
                  <c:v>3.4754899999999998E-2</c:v>
                </c:pt>
                <c:pt idx="11">
                  <c:v>3.5623599999999998E-2</c:v>
                </c:pt>
                <c:pt idx="12">
                  <c:v>3.6183600000000003E-2</c:v>
                </c:pt>
                <c:pt idx="13">
                  <c:v>4.27646E-2</c:v>
                </c:pt>
                <c:pt idx="14">
                  <c:v>4.7392200000000002E-2</c:v>
                </c:pt>
                <c:pt idx="15">
                  <c:v>7.3812799999999998E-2</c:v>
                </c:pt>
                <c:pt idx="16">
                  <c:v>9.0432399999999996E-2</c:v>
                </c:pt>
                <c:pt idx="17">
                  <c:v>0.1230668</c:v>
                </c:pt>
                <c:pt idx="18">
                  <c:v>0.20611280000000001</c:v>
                </c:pt>
              </c:numCache>
            </c:numRef>
          </c:val>
          <c:extLst>
            <c:ext xmlns:c16="http://schemas.microsoft.com/office/drawing/2014/chart" uri="{C3380CC4-5D6E-409C-BE32-E72D297353CC}">
              <c16:uniqueId val="{00000000-EC4D-4544-AC33-87EB256BD771}"/>
            </c:ext>
          </c:extLst>
        </c:ser>
        <c:dLbls>
          <c:showLegendKey val="0"/>
          <c:showVal val="0"/>
          <c:showCatName val="0"/>
          <c:showSerName val="0"/>
          <c:showPercent val="0"/>
          <c:showBubbleSize val="0"/>
        </c:dLbls>
        <c:gapWidth val="110"/>
        <c:axId val="1138960704"/>
        <c:axId val="1138959872"/>
      </c:barChart>
      <c:catAx>
        <c:axId val="11389607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38959872"/>
        <c:crosses val="autoZero"/>
        <c:auto val="1"/>
        <c:lblAlgn val="ctr"/>
        <c:lblOffset val="100"/>
        <c:noMultiLvlLbl val="0"/>
      </c:catAx>
      <c:valAx>
        <c:axId val="1138959872"/>
        <c:scaling>
          <c:orientation val="minMax"/>
          <c:max val="0.25"/>
          <c:min val="-0.1"/>
        </c:scaling>
        <c:delete val="0"/>
        <c:axPos val="l"/>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38960704"/>
        <c:crosses val="autoZero"/>
        <c:crossBetween val="between"/>
        <c:majorUnit val="5.000000000000001E-2"/>
      </c:valAx>
      <c:spPr>
        <a:noFill/>
        <a:ln>
          <a:solidFill>
            <a:schemeClr val="bg1">
              <a:lumMod val="65000"/>
            </a:schemeClr>
          </a:solidFill>
        </a:ln>
        <a:effectLst/>
      </c:spPr>
    </c:plotArea>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576492174589284E-2"/>
          <c:y val="4.208754208754209E-2"/>
          <c:w val="0.86498523622047241"/>
          <c:h val="0.74842188287070177"/>
        </c:manualLayout>
      </c:layout>
      <c:lineChart>
        <c:grouping val="standard"/>
        <c:varyColors val="0"/>
        <c:ser>
          <c:idx val="1"/>
          <c:order val="0"/>
          <c:tx>
            <c:strRef>
              <c:f>'Box 1.5.1.'!$P$15</c:f>
              <c:strCache>
                <c:ptCount val="1"/>
                <c:pt idx="0">
                  <c:v>Estimate</c:v>
                </c:pt>
              </c:strCache>
            </c:strRef>
          </c:tx>
          <c:spPr>
            <a:ln>
              <a:solidFill>
                <a:srgbClr val="C00000"/>
              </a:solidFill>
              <a:prstDash val="solid"/>
            </a:ln>
          </c:spPr>
          <c:marker>
            <c:symbol val="none"/>
          </c:marker>
          <c:cat>
            <c:numRef>
              <c:f>'Box 1.5.1.'!$O$16:$O$20</c:f>
              <c:numCache>
                <c:formatCode>General</c:formatCode>
                <c:ptCount val="5"/>
                <c:pt idx="0">
                  <c:v>0</c:v>
                </c:pt>
                <c:pt idx="1">
                  <c:v>1</c:v>
                </c:pt>
                <c:pt idx="2">
                  <c:v>2</c:v>
                </c:pt>
                <c:pt idx="3">
                  <c:v>3</c:v>
                </c:pt>
                <c:pt idx="4">
                  <c:v>4</c:v>
                </c:pt>
              </c:numCache>
            </c:numRef>
          </c:cat>
          <c:val>
            <c:numRef>
              <c:f>'Box 1.5.1.'!$P$16:$P$20</c:f>
              <c:numCache>
                <c:formatCode>#,##0.000</c:formatCode>
                <c:ptCount val="5"/>
                <c:pt idx="0">
                  <c:v>0</c:v>
                </c:pt>
                <c:pt idx="1">
                  <c:v>-2.206</c:v>
                </c:pt>
                <c:pt idx="2">
                  <c:v>-1.7421</c:v>
                </c:pt>
                <c:pt idx="3">
                  <c:v>-4.5441399999999996</c:v>
                </c:pt>
                <c:pt idx="4">
                  <c:v>-4.1947999999999999</c:v>
                </c:pt>
              </c:numCache>
            </c:numRef>
          </c:val>
          <c:smooth val="1"/>
          <c:extLst>
            <c:ext xmlns:c16="http://schemas.microsoft.com/office/drawing/2014/chart" uri="{C3380CC4-5D6E-409C-BE32-E72D297353CC}">
              <c16:uniqueId val="{00000000-BDCE-4E09-B17F-5234280F76B7}"/>
            </c:ext>
          </c:extLst>
        </c:ser>
        <c:ser>
          <c:idx val="2"/>
          <c:order val="1"/>
          <c:tx>
            <c:v>Lower limit</c:v>
          </c:tx>
          <c:spPr>
            <a:ln>
              <a:solidFill>
                <a:schemeClr val="tx1"/>
              </a:solidFill>
              <a:prstDash val="sysDash"/>
            </a:ln>
          </c:spPr>
          <c:marker>
            <c:symbol val="none"/>
          </c:marker>
          <c:cat>
            <c:numRef>
              <c:f>'Box 1.5.1.'!$O$16:$O$20</c:f>
              <c:numCache>
                <c:formatCode>General</c:formatCode>
                <c:ptCount val="5"/>
                <c:pt idx="0">
                  <c:v>0</c:v>
                </c:pt>
                <c:pt idx="1">
                  <c:v>1</c:v>
                </c:pt>
                <c:pt idx="2">
                  <c:v>2</c:v>
                </c:pt>
                <c:pt idx="3">
                  <c:v>3</c:v>
                </c:pt>
                <c:pt idx="4">
                  <c:v>4</c:v>
                </c:pt>
              </c:numCache>
            </c:numRef>
          </c:cat>
          <c:val>
            <c:numRef>
              <c:f>'Box 1.5.1.'!$Q$16:$Q$20</c:f>
              <c:numCache>
                <c:formatCode>#,##0.000</c:formatCode>
                <c:ptCount val="5"/>
                <c:pt idx="0">
                  <c:v>0</c:v>
                </c:pt>
                <c:pt idx="1">
                  <c:v>-3.6289899999999999</c:v>
                </c:pt>
                <c:pt idx="2">
                  <c:v>-3.22594</c:v>
                </c:pt>
                <c:pt idx="3">
                  <c:v>-6.5232400000000004</c:v>
                </c:pt>
                <c:pt idx="4">
                  <c:v>-6.2049899999999996</c:v>
                </c:pt>
              </c:numCache>
            </c:numRef>
          </c:val>
          <c:smooth val="1"/>
          <c:extLst>
            <c:ext xmlns:c16="http://schemas.microsoft.com/office/drawing/2014/chart" uri="{C3380CC4-5D6E-409C-BE32-E72D297353CC}">
              <c16:uniqueId val="{00000001-BDCE-4E09-B17F-5234280F76B7}"/>
            </c:ext>
          </c:extLst>
        </c:ser>
        <c:ser>
          <c:idx val="3"/>
          <c:order val="2"/>
          <c:tx>
            <c:v>Upper limit</c:v>
          </c:tx>
          <c:spPr>
            <a:ln>
              <a:solidFill>
                <a:schemeClr val="tx1"/>
              </a:solidFill>
              <a:prstDash val="sysDash"/>
            </a:ln>
          </c:spPr>
          <c:marker>
            <c:symbol val="none"/>
          </c:marker>
          <c:cat>
            <c:numRef>
              <c:f>'Box 1.5.1.'!$O$16:$O$20</c:f>
              <c:numCache>
                <c:formatCode>General</c:formatCode>
                <c:ptCount val="5"/>
                <c:pt idx="0">
                  <c:v>0</c:v>
                </c:pt>
                <c:pt idx="1">
                  <c:v>1</c:v>
                </c:pt>
                <c:pt idx="2">
                  <c:v>2</c:v>
                </c:pt>
                <c:pt idx="3">
                  <c:v>3</c:v>
                </c:pt>
                <c:pt idx="4">
                  <c:v>4</c:v>
                </c:pt>
              </c:numCache>
            </c:numRef>
          </c:cat>
          <c:val>
            <c:numRef>
              <c:f>'Box 1.5.1.'!$R$16:$R$20</c:f>
              <c:numCache>
                <c:formatCode>#,##0.000</c:formatCode>
                <c:ptCount val="5"/>
                <c:pt idx="0">
                  <c:v>0</c:v>
                </c:pt>
                <c:pt idx="1">
                  <c:v>-0.78300999999999998</c:v>
                </c:pt>
                <c:pt idx="2">
                  <c:v>-0.25825999999999999</c:v>
                </c:pt>
                <c:pt idx="3">
                  <c:v>-2.5650400000000002</c:v>
                </c:pt>
                <c:pt idx="4">
                  <c:v>-2.1846100000000002</c:v>
                </c:pt>
              </c:numCache>
            </c:numRef>
          </c:val>
          <c:smooth val="1"/>
          <c:extLst>
            <c:ext xmlns:c16="http://schemas.microsoft.com/office/drawing/2014/chart" uri="{C3380CC4-5D6E-409C-BE32-E72D297353CC}">
              <c16:uniqueId val="{00000002-BDCE-4E09-B17F-5234280F76B7}"/>
            </c:ext>
          </c:extLst>
        </c:ser>
        <c:dLbls>
          <c:showLegendKey val="0"/>
          <c:showVal val="0"/>
          <c:showCatName val="0"/>
          <c:showSerName val="0"/>
          <c:showPercent val="0"/>
          <c:showBubbleSize val="0"/>
        </c:dLbls>
        <c:smooth val="0"/>
        <c:axId val="662500296"/>
        <c:axId val="662501864"/>
      </c:lineChart>
      <c:catAx>
        <c:axId val="662500296"/>
        <c:scaling>
          <c:orientation val="minMax"/>
        </c:scaling>
        <c:delete val="0"/>
        <c:axPos val="b"/>
        <c:title>
          <c:tx>
            <c:rich>
              <a:bodyPr/>
              <a:lstStyle/>
              <a:p>
                <a:pPr>
                  <a:defRPr/>
                </a:pPr>
                <a:r>
                  <a:rPr lang="en-US"/>
                  <a:t>Year</a:t>
                </a:r>
              </a:p>
            </c:rich>
          </c:tx>
          <c:layout>
            <c:manualLayout>
              <c:xMode val="edge"/>
              <c:yMode val="edge"/>
              <c:x val="0.4665962984680303"/>
              <c:y val="0.85663624433309471"/>
            </c:manualLayout>
          </c:layout>
          <c:overlay val="0"/>
        </c:title>
        <c:numFmt formatCode="General" sourceLinked="1"/>
        <c:majorTickMark val="out"/>
        <c:minorTickMark val="none"/>
        <c:tickLblPos val="low"/>
        <c:spPr>
          <a:ln/>
        </c:spPr>
        <c:txPr>
          <a:bodyPr rot="0" vert="horz"/>
          <a:lstStyle/>
          <a:p>
            <a:pPr>
              <a:defRPr/>
            </a:pPr>
            <a:endParaRPr lang="en-US"/>
          </a:p>
        </c:txPr>
        <c:crossAx val="662501864"/>
        <c:crosses val="autoZero"/>
        <c:auto val="1"/>
        <c:lblAlgn val="ctr"/>
        <c:lblOffset val="100"/>
        <c:noMultiLvlLbl val="0"/>
      </c:catAx>
      <c:valAx>
        <c:axId val="662501864"/>
        <c:scaling>
          <c:orientation val="minMax"/>
        </c:scaling>
        <c:delete val="0"/>
        <c:axPos val="l"/>
        <c:numFmt formatCode="#,##0" sourceLinked="0"/>
        <c:majorTickMark val="in"/>
        <c:minorTickMark val="none"/>
        <c:tickLblPos val="low"/>
        <c:spPr>
          <a:ln/>
        </c:spPr>
        <c:txPr>
          <a:bodyPr rot="0" vert="horz"/>
          <a:lstStyle/>
          <a:p>
            <a:pPr>
              <a:defRPr/>
            </a:pPr>
            <a:endParaRPr lang="en-US"/>
          </a:p>
        </c:txPr>
        <c:crossAx val="662500296"/>
        <c:crosses val="autoZero"/>
        <c:crossBetween val="between"/>
      </c:valAx>
      <c:spPr>
        <a:noFill/>
        <a:ln>
          <a:solidFill>
            <a:schemeClr val="bg1">
              <a:lumMod val="65000"/>
            </a:schemeClr>
          </a:solidFill>
        </a:ln>
      </c:spPr>
    </c:plotArea>
    <c:legend>
      <c:legendPos val="b"/>
      <c:layout>
        <c:manualLayout>
          <c:xMode val="edge"/>
          <c:yMode val="edge"/>
          <c:x val="5.8355813162243607E-2"/>
          <c:y val="0.9237476470744187"/>
          <c:w val="0.89486214396811525"/>
          <c:h val="7.2043598716827056E-2"/>
        </c:manualLayout>
      </c:layout>
      <c:overlay val="0"/>
    </c:legend>
    <c:plotVisOnly val="1"/>
    <c:dispBlanksAs val="gap"/>
    <c:showDLblsOverMax val="0"/>
  </c:chart>
  <c:spPr>
    <a:noFill/>
    <a:ln>
      <a:noFill/>
    </a:ln>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c:pageMargins b="0.75000000000000233" l="0.70000000000000062" r="0.70000000000000062" t="0.75000000000000233"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35312344319227"/>
          <c:y val="2.3111661578465139E-2"/>
          <c:w val="0.82488647163798434"/>
          <c:h val="0.88051019632128458"/>
        </c:manualLayout>
      </c:layout>
      <c:lineChart>
        <c:grouping val="standard"/>
        <c:varyColors val="0"/>
        <c:ser>
          <c:idx val="0"/>
          <c:order val="0"/>
          <c:tx>
            <c:strRef>
              <c:f>'Figure 2.1.'!$C$29</c:f>
              <c:strCache>
                <c:ptCount val="1"/>
                <c:pt idx="0">
                  <c:v>AE</c:v>
                </c:pt>
              </c:strCache>
            </c:strRef>
          </c:tx>
          <c:spPr>
            <a:ln w="34925" cap="rnd">
              <a:solidFill>
                <a:srgbClr val="0070C0"/>
              </a:solidFill>
              <a:round/>
            </a:ln>
            <a:effectLst/>
          </c:spPr>
          <c:marker>
            <c:symbol val="none"/>
          </c:marker>
          <c:cat>
            <c:numRef>
              <c:f>'Figure 2.1.'!$B$30:$B$56</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'Figure 2.1.'!$C$30:$C$56</c:f>
              <c:numCache>
                <c:formatCode>0.00</c:formatCode>
                <c:ptCount val="27"/>
                <c:pt idx="0">
                  <c:v>0.8781647329378407</c:v>
                </c:pt>
                <c:pt idx="1">
                  <c:v>0.81396572245925425</c:v>
                </c:pt>
                <c:pt idx="2">
                  <c:v>0.86702145321436341</c:v>
                </c:pt>
                <c:pt idx="3">
                  <c:v>0.57893712140748699</c:v>
                </c:pt>
                <c:pt idx="4">
                  <c:v>0.54805450090209074</c:v>
                </c:pt>
                <c:pt idx="5">
                  <c:v>0.45204405327126196</c:v>
                </c:pt>
                <c:pt idx="6">
                  <c:v>0.52361745427336903</c:v>
                </c:pt>
                <c:pt idx="7">
                  <c:v>0.54581811789084</c:v>
                </c:pt>
                <c:pt idx="8">
                  <c:v>0.66481649048269797</c:v>
                </c:pt>
                <c:pt idx="9">
                  <c:v>0.71582460510780199</c:v>
                </c:pt>
                <c:pt idx="10">
                  <c:v>0.96318515042467023</c:v>
                </c:pt>
                <c:pt idx="11">
                  <c:v>0.90702680454216211</c:v>
                </c:pt>
                <c:pt idx="12">
                  <c:v>0.85569944855627345</c:v>
                </c:pt>
                <c:pt idx="13">
                  <c:v>0.90058366224752584</c:v>
                </c:pt>
                <c:pt idx="14">
                  <c:v>0.91456293791657639</c:v>
                </c:pt>
                <c:pt idx="15">
                  <c:v>0.7111914360654803</c:v>
                </c:pt>
                <c:pt idx="16">
                  <c:v>0.71450287688323932</c:v>
                </c:pt>
                <c:pt idx="17">
                  <c:v>0.62475225697193393</c:v>
                </c:pt>
                <c:pt idx="18">
                  <c:v>0.27624901088177878</c:v>
                </c:pt>
                <c:pt idx="19">
                  <c:v>-0.32417216215187589</c:v>
                </c:pt>
                <c:pt idx="20">
                  <c:v>-9.8818407494440569E-2</c:v>
                </c:pt>
                <c:pt idx="21">
                  <c:v>-0.14164424750155</c:v>
                </c:pt>
                <c:pt idx="22">
                  <c:v>-0.19983618379201878</c:v>
                </c:pt>
                <c:pt idx="23">
                  <c:v>1.922398091651607E-2</c:v>
                </c:pt>
                <c:pt idx="24">
                  <c:v>0.43892461527736715</c:v>
                </c:pt>
                <c:pt idx="25">
                  <c:v>0.21307780781311689</c:v>
                </c:pt>
                <c:pt idx="26">
                  <c:v>0.19572129000211461</c:v>
                </c:pt>
              </c:numCache>
            </c:numRef>
          </c:val>
          <c:smooth val="0"/>
          <c:extLst>
            <c:ext xmlns:c16="http://schemas.microsoft.com/office/drawing/2014/chart" uri="{C3380CC4-5D6E-409C-BE32-E72D297353CC}">
              <c16:uniqueId val="{00000000-997D-4723-83AC-3A3C1F6A133D}"/>
            </c:ext>
          </c:extLst>
        </c:ser>
        <c:dLbls>
          <c:showLegendKey val="0"/>
          <c:showVal val="0"/>
          <c:showCatName val="0"/>
          <c:showSerName val="0"/>
          <c:showPercent val="0"/>
          <c:showBubbleSize val="0"/>
        </c:dLbls>
        <c:smooth val="0"/>
        <c:axId val="910853040"/>
        <c:axId val="910853456"/>
      </c:lineChart>
      <c:catAx>
        <c:axId val="910853040"/>
        <c:scaling>
          <c:orientation val="minMax"/>
        </c:scaling>
        <c:delete val="0"/>
        <c:axPos val="b"/>
        <c:numFmt formatCode="General" sourceLinked="1"/>
        <c:majorTickMark val="in"/>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10853456"/>
        <c:crosses val="autoZero"/>
        <c:auto val="1"/>
        <c:lblAlgn val="ctr"/>
        <c:lblOffset val="100"/>
        <c:tickLblSkip val="5"/>
        <c:noMultiLvlLbl val="0"/>
      </c:catAx>
      <c:valAx>
        <c:axId val="910853456"/>
        <c:scaling>
          <c:orientation val="minMax"/>
          <c:max val="3"/>
          <c:min val="-3"/>
        </c:scaling>
        <c:delete val="0"/>
        <c:axPos val="l"/>
        <c:numFmt formatCode="0" sourceLinked="0"/>
        <c:majorTickMark val="in"/>
        <c:minorTickMark val="none"/>
        <c:tickLblPos val="low"/>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10853040"/>
        <c:crosses val="autoZero"/>
        <c:crossBetween val="midCat"/>
      </c:valAx>
      <c:spPr>
        <a:noFill/>
        <a:ln>
          <a:solidFill>
            <a:schemeClr val="bg1">
              <a:lumMod val="6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74104177359671"/>
          <c:y val="2.2688117836860849E-2"/>
          <c:w val="0.78104705885187875"/>
          <c:h val="0.888950234602917"/>
        </c:manualLayout>
      </c:layout>
      <c:lineChart>
        <c:grouping val="standard"/>
        <c:varyColors val="0"/>
        <c:ser>
          <c:idx val="0"/>
          <c:order val="0"/>
          <c:tx>
            <c:strRef>
              <c:f>'Figure 2.1.'!$D$29</c:f>
              <c:strCache>
                <c:ptCount val="1"/>
                <c:pt idx="0">
                  <c:v>EM</c:v>
                </c:pt>
              </c:strCache>
            </c:strRef>
          </c:tx>
          <c:spPr>
            <a:ln w="34925" cap="rnd">
              <a:solidFill>
                <a:srgbClr val="C00000"/>
              </a:solidFill>
              <a:round/>
            </a:ln>
            <a:effectLst/>
          </c:spPr>
          <c:marker>
            <c:symbol val="none"/>
          </c:marker>
          <c:cat>
            <c:numRef>
              <c:f>'Figure 2.1.'!$B$30:$B$56</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'Figure 2.1.'!$D$30:$D$56</c:f>
              <c:numCache>
                <c:formatCode>0.00</c:formatCode>
                <c:ptCount val="27"/>
                <c:pt idx="0">
                  <c:v>-0.81643826294858468</c:v>
                </c:pt>
                <c:pt idx="1">
                  <c:v>-0.94584670425487227</c:v>
                </c:pt>
                <c:pt idx="2">
                  <c:v>-0.86539154543952312</c:v>
                </c:pt>
                <c:pt idx="3">
                  <c:v>-0.46689528677162473</c:v>
                </c:pt>
                <c:pt idx="4">
                  <c:v>-3.8032342785309647E-2</c:v>
                </c:pt>
                <c:pt idx="5">
                  <c:v>0.49672534587128692</c:v>
                </c:pt>
                <c:pt idx="6">
                  <c:v>0.65182170304642018</c:v>
                </c:pt>
                <c:pt idx="7">
                  <c:v>0.54757210692729485</c:v>
                </c:pt>
                <c:pt idx="8">
                  <c:v>-0.10610539424265597</c:v>
                </c:pt>
                <c:pt idx="9">
                  <c:v>-0.54926141089156721</c:v>
                </c:pt>
                <c:pt idx="10">
                  <c:v>-0.54609160202003215</c:v>
                </c:pt>
                <c:pt idx="11">
                  <c:v>-0.61324223982123671</c:v>
                </c:pt>
                <c:pt idx="12">
                  <c:v>-0.4257665939745664</c:v>
                </c:pt>
                <c:pt idx="13">
                  <c:v>0.41898708293334802</c:v>
                </c:pt>
                <c:pt idx="14">
                  <c:v>1.1330551922871315</c:v>
                </c:pt>
                <c:pt idx="15">
                  <c:v>1.3082865925517926</c:v>
                </c:pt>
                <c:pt idx="16">
                  <c:v>2.0375358974259306</c:v>
                </c:pt>
                <c:pt idx="17">
                  <c:v>2.4921818996311909</c:v>
                </c:pt>
                <c:pt idx="18">
                  <c:v>1.9760953734602731</c:v>
                </c:pt>
                <c:pt idx="19">
                  <c:v>1.6199025080230498</c:v>
                </c:pt>
                <c:pt idx="20">
                  <c:v>1.6689299741819974</c:v>
                </c:pt>
                <c:pt idx="21">
                  <c:v>1.0945548129923508</c:v>
                </c:pt>
                <c:pt idx="22">
                  <c:v>0.50263563957813773</c:v>
                </c:pt>
                <c:pt idx="23">
                  <c:v>0.80935801285736708</c:v>
                </c:pt>
                <c:pt idx="24">
                  <c:v>0.79613151887824607</c:v>
                </c:pt>
                <c:pt idx="25">
                  <c:v>0.59514326319624078</c:v>
                </c:pt>
                <c:pt idx="26">
                  <c:v>0.78789350638170286</c:v>
                </c:pt>
              </c:numCache>
            </c:numRef>
          </c:val>
          <c:smooth val="0"/>
          <c:extLst>
            <c:ext xmlns:c16="http://schemas.microsoft.com/office/drawing/2014/chart" uri="{C3380CC4-5D6E-409C-BE32-E72D297353CC}">
              <c16:uniqueId val="{00000000-62EB-461F-99B7-AAAC061229DB}"/>
            </c:ext>
          </c:extLst>
        </c:ser>
        <c:ser>
          <c:idx val="1"/>
          <c:order val="1"/>
          <c:tx>
            <c:strRef>
              <c:f>'Figure 2.1.'!$E$29</c:f>
              <c:strCache>
                <c:ptCount val="1"/>
                <c:pt idx="0">
                  <c:v>EM excluding China</c:v>
                </c:pt>
              </c:strCache>
            </c:strRef>
          </c:tx>
          <c:spPr>
            <a:ln w="34925" cap="rnd">
              <a:solidFill>
                <a:srgbClr val="C00000"/>
              </a:solidFill>
              <a:prstDash val="sysDot"/>
              <a:round/>
            </a:ln>
            <a:effectLst/>
          </c:spPr>
          <c:marker>
            <c:symbol val="none"/>
          </c:marker>
          <c:cat>
            <c:numRef>
              <c:f>'Figure 2.1.'!$B$30:$B$56</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'Figure 2.1.'!$E$30:$E$56</c:f>
              <c:numCache>
                <c:formatCode>0.00</c:formatCode>
                <c:ptCount val="27"/>
                <c:pt idx="0">
                  <c:v>-0.47878946900138575</c:v>
                </c:pt>
                <c:pt idx="1">
                  <c:v>-0.62013065305651993</c:v>
                </c:pt>
                <c:pt idx="2">
                  <c:v>-0.59084455149459358</c:v>
                </c:pt>
                <c:pt idx="3">
                  <c:v>-0.35465712108476044</c:v>
                </c:pt>
                <c:pt idx="4">
                  <c:v>-1.5729157023107732E-2</c:v>
                </c:pt>
                <c:pt idx="5">
                  <c:v>0.14334881759544463</c:v>
                </c:pt>
                <c:pt idx="6">
                  <c:v>0.48107526530081818</c:v>
                </c:pt>
                <c:pt idx="7">
                  <c:v>0.41843814876866237</c:v>
                </c:pt>
                <c:pt idx="8">
                  <c:v>0.13429254973979565</c:v>
                </c:pt>
                <c:pt idx="9">
                  <c:v>-0.43558137095482535</c:v>
                </c:pt>
                <c:pt idx="10">
                  <c:v>-8.8863215788774208E-2</c:v>
                </c:pt>
                <c:pt idx="11">
                  <c:v>-0.48258566885108439</c:v>
                </c:pt>
                <c:pt idx="12">
                  <c:v>-0.65567806934471196</c:v>
                </c:pt>
                <c:pt idx="13">
                  <c:v>-0.31062041117445122</c:v>
                </c:pt>
                <c:pt idx="14">
                  <c:v>0.25272273889785435</c:v>
                </c:pt>
                <c:pt idx="15">
                  <c:v>0.27224351648191175</c:v>
                </c:pt>
                <c:pt idx="16">
                  <c:v>0.90103976605792946</c:v>
                </c:pt>
                <c:pt idx="17">
                  <c:v>1.4206740914415463</c:v>
                </c:pt>
                <c:pt idx="18">
                  <c:v>1.0162965350466069</c:v>
                </c:pt>
                <c:pt idx="19">
                  <c:v>0.60162271507429532</c:v>
                </c:pt>
                <c:pt idx="20">
                  <c:v>0.81023066477957306</c:v>
                </c:pt>
                <c:pt idx="21">
                  <c:v>0.45306926314517748</c:v>
                </c:pt>
                <c:pt idx="22">
                  <c:v>3.4843138917429531E-2</c:v>
                </c:pt>
                <c:pt idx="23">
                  <c:v>0.31503587139898986</c:v>
                </c:pt>
                <c:pt idx="24">
                  <c:v>0.4685049237259758</c:v>
                </c:pt>
                <c:pt idx="25">
                  <c:v>5.2644810481022659E-2</c:v>
                </c:pt>
                <c:pt idx="26">
                  <c:v>0.17298219487449437</c:v>
                </c:pt>
              </c:numCache>
            </c:numRef>
          </c:val>
          <c:smooth val="0"/>
          <c:extLst>
            <c:ext xmlns:c16="http://schemas.microsoft.com/office/drawing/2014/chart" uri="{C3380CC4-5D6E-409C-BE32-E72D297353CC}">
              <c16:uniqueId val="{00000001-62EB-461F-99B7-AAAC061229DB}"/>
            </c:ext>
          </c:extLst>
        </c:ser>
        <c:dLbls>
          <c:showLegendKey val="0"/>
          <c:showVal val="0"/>
          <c:showCatName val="0"/>
          <c:showSerName val="0"/>
          <c:showPercent val="0"/>
          <c:showBubbleSize val="0"/>
        </c:dLbls>
        <c:smooth val="0"/>
        <c:axId val="910853040"/>
        <c:axId val="910853456"/>
      </c:lineChart>
      <c:catAx>
        <c:axId val="910853040"/>
        <c:scaling>
          <c:orientation val="minMax"/>
        </c:scaling>
        <c:delete val="0"/>
        <c:axPos val="b"/>
        <c:numFmt formatCode="General" sourceLinked="1"/>
        <c:majorTickMark val="in"/>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10853456"/>
        <c:crosses val="autoZero"/>
        <c:auto val="1"/>
        <c:lblAlgn val="ctr"/>
        <c:lblOffset val="100"/>
        <c:tickLblSkip val="5"/>
        <c:noMultiLvlLbl val="0"/>
      </c:catAx>
      <c:valAx>
        <c:axId val="910853456"/>
        <c:scaling>
          <c:orientation val="minMax"/>
          <c:min val="-3"/>
        </c:scaling>
        <c:delete val="0"/>
        <c:axPos val="l"/>
        <c:numFmt formatCode="0.0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910853040"/>
        <c:crosses val="autoZero"/>
        <c:crossBetween val="between"/>
      </c:valAx>
      <c:spPr>
        <a:noFill/>
        <a:ln>
          <a:solidFill>
            <a:schemeClr val="bg1">
              <a:lumMod val="65000"/>
            </a:schemeClr>
          </a:solid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325384494134076E-2"/>
          <c:y val="2.3370704311291207E-2"/>
          <c:w val="0.85648581529484036"/>
          <c:h val="0.87553688852402678"/>
        </c:manualLayout>
      </c:layout>
      <c:lineChart>
        <c:grouping val="standard"/>
        <c:varyColors val="0"/>
        <c:ser>
          <c:idx val="0"/>
          <c:order val="0"/>
          <c:tx>
            <c:strRef>
              <c:f>'Figure 2.1.'!$F$29</c:f>
              <c:strCache>
                <c:ptCount val="1"/>
                <c:pt idx="0">
                  <c:v>LIC</c:v>
                </c:pt>
              </c:strCache>
            </c:strRef>
          </c:tx>
          <c:spPr>
            <a:ln w="34925" cap="rnd">
              <a:solidFill>
                <a:srgbClr val="FFC000"/>
              </a:solidFill>
              <a:round/>
            </a:ln>
            <a:effectLst/>
          </c:spPr>
          <c:marker>
            <c:symbol val="none"/>
          </c:marker>
          <c:cat>
            <c:numRef>
              <c:f>'Figure 2.1.'!$B$30:$B$56</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'Figure 2.1.'!$F$30:$F$56</c:f>
              <c:numCache>
                <c:formatCode>0.00</c:formatCode>
                <c:ptCount val="27"/>
                <c:pt idx="0">
                  <c:v>9.8176886188860307E-2</c:v>
                </c:pt>
                <c:pt idx="1">
                  <c:v>-0.43387291727433241</c:v>
                </c:pt>
                <c:pt idx="2">
                  <c:v>-0.45674913266409878</c:v>
                </c:pt>
                <c:pt idx="3">
                  <c:v>-1.1615709621938064</c:v>
                </c:pt>
                <c:pt idx="4">
                  <c:v>-1.6638940062680931</c:v>
                </c:pt>
                <c:pt idx="5">
                  <c:v>-1.9260698986140852</c:v>
                </c:pt>
                <c:pt idx="6">
                  <c:v>-1.0897823413411101</c:v>
                </c:pt>
                <c:pt idx="7">
                  <c:v>-0.71029176268698391</c:v>
                </c:pt>
                <c:pt idx="8">
                  <c:v>-0.45610393703472091</c:v>
                </c:pt>
                <c:pt idx="9">
                  <c:v>-0.29968323266486185</c:v>
                </c:pt>
                <c:pt idx="10">
                  <c:v>-0.31809207114582128</c:v>
                </c:pt>
                <c:pt idx="11">
                  <c:v>-0.21727092680634219</c:v>
                </c:pt>
                <c:pt idx="12">
                  <c:v>1.0333218471369117</c:v>
                </c:pt>
                <c:pt idx="13">
                  <c:v>1.3682274413563238</c:v>
                </c:pt>
                <c:pt idx="14">
                  <c:v>2.0814817690786311</c:v>
                </c:pt>
                <c:pt idx="15">
                  <c:v>2.4874064689353634</c:v>
                </c:pt>
                <c:pt idx="16">
                  <c:v>2.3574811036083894</c:v>
                </c:pt>
                <c:pt idx="17">
                  <c:v>1.4686867850684759</c:v>
                </c:pt>
                <c:pt idx="18">
                  <c:v>1.4675328375012304</c:v>
                </c:pt>
                <c:pt idx="19">
                  <c:v>1.1110906377173264</c:v>
                </c:pt>
                <c:pt idx="20">
                  <c:v>1.0059705279796711</c:v>
                </c:pt>
                <c:pt idx="21">
                  <c:v>0.68920077221797882</c:v>
                </c:pt>
                <c:pt idx="22">
                  <c:v>0.41364262118426931</c:v>
                </c:pt>
                <c:pt idx="23">
                  <c:v>6.3025410040739513E-2</c:v>
                </c:pt>
                <c:pt idx="24">
                  <c:v>-0.19266502767185975</c:v>
                </c:pt>
              </c:numCache>
            </c:numRef>
          </c:val>
          <c:smooth val="0"/>
          <c:extLst>
            <c:ext xmlns:c16="http://schemas.microsoft.com/office/drawing/2014/chart" uri="{C3380CC4-5D6E-409C-BE32-E72D297353CC}">
              <c16:uniqueId val="{00000000-E7D7-42AD-82AC-63CFFD01A8F3}"/>
            </c:ext>
          </c:extLst>
        </c:ser>
        <c:dLbls>
          <c:showLegendKey val="0"/>
          <c:showVal val="0"/>
          <c:showCatName val="0"/>
          <c:showSerName val="0"/>
          <c:showPercent val="0"/>
          <c:showBubbleSize val="0"/>
        </c:dLbls>
        <c:smooth val="0"/>
        <c:axId val="910853040"/>
        <c:axId val="910853456"/>
      </c:lineChart>
      <c:catAx>
        <c:axId val="910853040"/>
        <c:scaling>
          <c:orientation val="minMax"/>
        </c:scaling>
        <c:delete val="0"/>
        <c:axPos val="b"/>
        <c:numFmt formatCode="General" sourceLinked="1"/>
        <c:majorTickMark val="in"/>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10853456"/>
        <c:crosses val="autoZero"/>
        <c:auto val="1"/>
        <c:lblAlgn val="ctr"/>
        <c:lblOffset val="100"/>
        <c:tickLblSkip val="5"/>
        <c:noMultiLvlLbl val="0"/>
      </c:catAx>
      <c:valAx>
        <c:axId val="910853456"/>
        <c:scaling>
          <c:orientation val="minMax"/>
          <c:max val="3"/>
          <c:min val="-3"/>
        </c:scaling>
        <c:delete val="0"/>
        <c:axPos val="l"/>
        <c:numFmt formatCode="0.0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910853040"/>
        <c:crosses val="autoZero"/>
        <c:crossBetween val="between"/>
      </c:valAx>
      <c:spPr>
        <a:noFill/>
        <a:ln>
          <a:solidFill>
            <a:schemeClr val="bg1">
              <a:lumMod val="65000"/>
            </a:schemeClr>
          </a:solid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02761670392361"/>
          <c:y val="2.6533996683250415E-2"/>
          <c:w val="0.83132744393458591"/>
          <c:h val="0.78198822719707828"/>
        </c:manualLayout>
      </c:layout>
      <c:lineChart>
        <c:grouping val="standard"/>
        <c:varyColors val="0"/>
        <c:ser>
          <c:idx val="0"/>
          <c:order val="0"/>
          <c:tx>
            <c:strRef>
              <c:f>'Figure 2.2.'!$C$37</c:f>
              <c:strCache>
                <c:ptCount val="1"/>
                <c:pt idx="0">
                  <c:v>More efficient country</c:v>
                </c:pt>
              </c:strCache>
            </c:strRef>
          </c:tx>
          <c:spPr>
            <a:ln w="28575" cap="rnd">
              <a:solidFill>
                <a:srgbClr val="C00000"/>
              </a:solidFill>
              <a:round/>
            </a:ln>
            <a:effectLst/>
          </c:spPr>
          <c:marker>
            <c:symbol val="none"/>
          </c:marker>
          <c:cat>
            <c:numRef>
              <c:f>'Figure 2.2.'!$B$38:$B$56</c:f>
              <c:numCache>
                <c:formatCode>General</c:formatCode>
                <c:ptCount val="19"/>
                <c:pt idx="0">
                  <c:v>0</c:v>
                </c:pt>
                <c:pt idx="1">
                  <c:v>1.5</c:v>
                </c:pt>
                <c:pt idx="2">
                  <c:v>3</c:v>
                </c:pt>
                <c:pt idx="3">
                  <c:v>4.5</c:v>
                </c:pt>
                <c:pt idx="4">
                  <c:v>6</c:v>
                </c:pt>
                <c:pt idx="5">
                  <c:v>7.5</c:v>
                </c:pt>
                <c:pt idx="6">
                  <c:v>9</c:v>
                </c:pt>
                <c:pt idx="7">
                  <c:v>10.5</c:v>
                </c:pt>
                <c:pt idx="8">
                  <c:v>12</c:v>
                </c:pt>
                <c:pt idx="9">
                  <c:v>13.5</c:v>
                </c:pt>
                <c:pt idx="10">
                  <c:v>15</c:v>
                </c:pt>
                <c:pt idx="11">
                  <c:v>16.5</c:v>
                </c:pt>
                <c:pt idx="12">
                  <c:v>18</c:v>
                </c:pt>
                <c:pt idx="13">
                  <c:v>19.5</c:v>
                </c:pt>
                <c:pt idx="14">
                  <c:v>21</c:v>
                </c:pt>
                <c:pt idx="15">
                  <c:v>22.5</c:v>
                </c:pt>
                <c:pt idx="16">
                  <c:v>24</c:v>
                </c:pt>
                <c:pt idx="17">
                  <c:v>25.5</c:v>
                </c:pt>
                <c:pt idx="18">
                  <c:v>27</c:v>
                </c:pt>
              </c:numCache>
            </c:numRef>
          </c:cat>
          <c:val>
            <c:numRef>
              <c:f>'Figure 2.2.'!$C$38:$C$56</c:f>
              <c:numCache>
                <c:formatCode>0.00</c:formatCode>
                <c:ptCount val="19"/>
                <c:pt idx="0">
                  <c:v>0</c:v>
                </c:pt>
                <c:pt idx="1">
                  <c:v>0</c:v>
                </c:pt>
                <c:pt idx="2">
                  <c:v>7.0284882511956752</c:v>
                </c:pt>
                <c:pt idx="3">
                  <c:v>24.682886254938659</c:v>
                </c:pt>
                <c:pt idx="4">
                  <c:v>24.454148471615721</c:v>
                </c:pt>
                <c:pt idx="5">
                  <c:v>16.448326055312958</c:v>
                </c:pt>
                <c:pt idx="6">
                  <c:v>10.355583281347473</c:v>
                </c:pt>
                <c:pt idx="7">
                  <c:v>6.134331461842379</c:v>
                </c:pt>
                <c:pt idx="8">
                  <c:v>3.7845705967976713</c:v>
                </c:pt>
                <c:pt idx="9">
                  <c:v>2.2042004574755669</c:v>
                </c:pt>
                <c:pt idx="10">
                  <c:v>2.2665834892909129</c:v>
                </c:pt>
                <c:pt idx="11">
                  <c:v>1.0189228529839884</c:v>
                </c:pt>
                <c:pt idx="12">
                  <c:v>0.74859638178415466</c:v>
                </c:pt>
                <c:pt idx="13">
                  <c:v>0.47826991058432106</c:v>
                </c:pt>
                <c:pt idx="14">
                  <c:v>0.31191515907673117</c:v>
                </c:pt>
                <c:pt idx="15">
                  <c:v>8.3177375753794969E-2</c:v>
                </c:pt>
                <c:pt idx="16">
                  <c:v>0</c:v>
                </c:pt>
                <c:pt idx="17">
                  <c:v>0</c:v>
                </c:pt>
                <c:pt idx="18">
                  <c:v>0</c:v>
                </c:pt>
              </c:numCache>
            </c:numRef>
          </c:val>
          <c:smooth val="1"/>
          <c:extLst>
            <c:ext xmlns:c16="http://schemas.microsoft.com/office/drawing/2014/chart" uri="{C3380CC4-5D6E-409C-BE32-E72D297353CC}">
              <c16:uniqueId val="{00000000-E6A2-43CD-8FA6-99F2CA7E3AC4}"/>
            </c:ext>
          </c:extLst>
        </c:ser>
        <c:ser>
          <c:idx val="1"/>
          <c:order val="1"/>
          <c:tx>
            <c:strRef>
              <c:f>'Figure 2.2.'!$D$37</c:f>
              <c:strCache>
                <c:ptCount val="1"/>
                <c:pt idx="0">
                  <c:v>Less efficient country</c:v>
                </c:pt>
              </c:strCache>
            </c:strRef>
          </c:tx>
          <c:spPr>
            <a:ln w="28575" cap="rnd">
              <a:solidFill>
                <a:srgbClr val="0070C0"/>
              </a:solidFill>
              <a:round/>
            </a:ln>
            <a:effectLst/>
          </c:spPr>
          <c:marker>
            <c:symbol val="none"/>
          </c:marker>
          <c:cat>
            <c:numRef>
              <c:f>'Figure 2.2.'!$B$38:$B$56</c:f>
              <c:numCache>
                <c:formatCode>General</c:formatCode>
                <c:ptCount val="19"/>
                <c:pt idx="0">
                  <c:v>0</c:v>
                </c:pt>
                <c:pt idx="1">
                  <c:v>1.5</c:v>
                </c:pt>
                <c:pt idx="2">
                  <c:v>3</c:v>
                </c:pt>
                <c:pt idx="3">
                  <c:v>4.5</c:v>
                </c:pt>
                <c:pt idx="4">
                  <c:v>6</c:v>
                </c:pt>
                <c:pt idx="5">
                  <c:v>7.5</c:v>
                </c:pt>
                <c:pt idx="6">
                  <c:v>9</c:v>
                </c:pt>
                <c:pt idx="7">
                  <c:v>10.5</c:v>
                </c:pt>
                <c:pt idx="8">
                  <c:v>12</c:v>
                </c:pt>
                <c:pt idx="9">
                  <c:v>13.5</c:v>
                </c:pt>
                <c:pt idx="10">
                  <c:v>15</c:v>
                </c:pt>
                <c:pt idx="11">
                  <c:v>16.5</c:v>
                </c:pt>
                <c:pt idx="12">
                  <c:v>18</c:v>
                </c:pt>
                <c:pt idx="13">
                  <c:v>19.5</c:v>
                </c:pt>
                <c:pt idx="14">
                  <c:v>21</c:v>
                </c:pt>
                <c:pt idx="15">
                  <c:v>22.5</c:v>
                </c:pt>
                <c:pt idx="16">
                  <c:v>24</c:v>
                </c:pt>
                <c:pt idx="17">
                  <c:v>25.5</c:v>
                </c:pt>
                <c:pt idx="18">
                  <c:v>27</c:v>
                </c:pt>
              </c:numCache>
            </c:numRef>
          </c:cat>
          <c:val>
            <c:numRef>
              <c:f>'Figure 2.2.'!$D$38:$D$56</c:f>
              <c:numCache>
                <c:formatCode>0.00</c:formatCode>
                <c:ptCount val="19"/>
                <c:pt idx="0">
                  <c:v>0</c:v>
                </c:pt>
                <c:pt idx="1">
                  <c:v>2.4487233151946421</c:v>
                </c:pt>
                <c:pt idx="2">
                  <c:v>26.580159062369191</c:v>
                </c:pt>
                <c:pt idx="3">
                  <c:v>27.39640016743407</c:v>
                </c:pt>
                <c:pt idx="4">
                  <c:v>17.465466722478023</c:v>
                </c:pt>
                <c:pt idx="5">
                  <c:v>10.569275847634994</c:v>
                </c:pt>
                <c:pt idx="6">
                  <c:v>5.7869401423189615</c:v>
                </c:pt>
                <c:pt idx="7">
                  <c:v>3.7149434910004184</c:v>
                </c:pt>
                <c:pt idx="8">
                  <c:v>2.4277940560904145</c:v>
                </c:pt>
                <c:pt idx="9">
                  <c:v>1.4336542486395982</c:v>
                </c:pt>
                <c:pt idx="10">
                  <c:v>0.88949351192967774</c:v>
                </c:pt>
                <c:pt idx="11">
                  <c:v>0.59648388447048972</c:v>
                </c:pt>
                <c:pt idx="12">
                  <c:v>0.42904981163666805</c:v>
                </c:pt>
                <c:pt idx="13">
                  <c:v>0.25115110925073253</c:v>
                </c:pt>
                <c:pt idx="14">
                  <c:v>1.0464629552113856E-2</c:v>
                </c:pt>
                <c:pt idx="15">
                  <c:v>0</c:v>
                </c:pt>
                <c:pt idx="16">
                  <c:v>0</c:v>
                </c:pt>
                <c:pt idx="17">
                  <c:v>0</c:v>
                </c:pt>
                <c:pt idx="18">
                  <c:v>0</c:v>
                </c:pt>
              </c:numCache>
            </c:numRef>
          </c:val>
          <c:smooth val="1"/>
          <c:extLst>
            <c:ext xmlns:c16="http://schemas.microsoft.com/office/drawing/2014/chart" uri="{C3380CC4-5D6E-409C-BE32-E72D297353CC}">
              <c16:uniqueId val="{00000001-E6A2-43CD-8FA6-99F2CA7E3AC4}"/>
            </c:ext>
          </c:extLst>
        </c:ser>
        <c:dLbls>
          <c:showLegendKey val="0"/>
          <c:showVal val="0"/>
          <c:showCatName val="0"/>
          <c:showSerName val="0"/>
          <c:showPercent val="0"/>
          <c:showBubbleSize val="0"/>
        </c:dLbls>
        <c:smooth val="0"/>
        <c:axId val="1794428800"/>
        <c:axId val="1794431712"/>
      </c:lineChart>
      <c:catAx>
        <c:axId val="1794428800"/>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94431712"/>
        <c:crosses val="autoZero"/>
        <c:auto val="1"/>
        <c:lblAlgn val="ctr"/>
        <c:lblOffset val="100"/>
        <c:tickLblSkip val="2"/>
        <c:tickMarkSkip val="2"/>
        <c:noMultiLvlLbl val="0"/>
      </c:catAx>
      <c:valAx>
        <c:axId val="1794431712"/>
        <c:scaling>
          <c:orientation val="minMax"/>
          <c:max val="32"/>
          <c:min val="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900"/>
                  <a:t>Percent of firms</a:t>
                </a:r>
              </a:p>
            </c:rich>
          </c:tx>
          <c:layout>
            <c:manualLayout>
              <c:xMode val="edge"/>
              <c:yMode val="edge"/>
              <c:x val="1.0818592274303663E-3"/>
              <c:y val="0.291086124805944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94428800"/>
        <c:crosses val="autoZero"/>
        <c:crossBetween val="midCat"/>
        <c:majorUnit val="4"/>
      </c:valAx>
      <c:spPr>
        <a:noFill/>
        <a:ln>
          <a:solidFill>
            <a:schemeClr val="bg1">
              <a:lumMod val="65000"/>
            </a:schemeClr>
          </a:solidFill>
        </a:ln>
        <a:effectLst/>
      </c:spPr>
    </c:plotArea>
    <c:legend>
      <c:legendPos val="b"/>
      <c:layout>
        <c:manualLayout>
          <c:xMode val="edge"/>
          <c:yMode val="edge"/>
          <c:x val="6.1628841106630703E-3"/>
          <c:y val="0.90942910435595048"/>
          <c:w val="0.97439210177642921"/>
          <c:h val="6.974287940438057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02761670392361"/>
          <c:y val="2.6533996683250415E-2"/>
          <c:w val="0.83132744393458591"/>
          <c:h val="0.77491970601397286"/>
        </c:manualLayout>
      </c:layout>
      <c:lineChart>
        <c:grouping val="standard"/>
        <c:varyColors val="0"/>
        <c:ser>
          <c:idx val="0"/>
          <c:order val="0"/>
          <c:tx>
            <c:strRef>
              <c:f>'Figure 2.2.'!$H$37</c:f>
              <c:strCache>
                <c:ptCount val="1"/>
                <c:pt idx="0">
                  <c:v>More efficient country</c:v>
                </c:pt>
              </c:strCache>
            </c:strRef>
          </c:tx>
          <c:spPr>
            <a:ln w="28575" cap="rnd">
              <a:solidFill>
                <a:srgbClr val="C00000"/>
              </a:solidFill>
              <a:round/>
            </a:ln>
            <a:effectLst/>
          </c:spPr>
          <c:marker>
            <c:symbol val="none"/>
          </c:marker>
          <c:cat>
            <c:numRef>
              <c:f>'Figure 2.2.'!$G$38:$G$55</c:f>
              <c:numCache>
                <c:formatCode>General</c:formatCode>
                <c:ptCount val="18"/>
                <c:pt idx="1">
                  <c:v>-3</c:v>
                </c:pt>
                <c:pt idx="2">
                  <c:v>-2.6</c:v>
                </c:pt>
                <c:pt idx="3">
                  <c:v>-2.2000000000000002</c:v>
                </c:pt>
                <c:pt idx="4">
                  <c:v>-1.8000000000000003</c:v>
                </c:pt>
                <c:pt idx="5">
                  <c:v>-1.4000000000000004</c:v>
                </c:pt>
                <c:pt idx="6">
                  <c:v>-1.0000000000000004</c:v>
                </c:pt>
                <c:pt idx="7">
                  <c:v>-0.60000000000000042</c:v>
                </c:pt>
                <c:pt idx="8">
                  <c:v>-0.2000000000000004</c:v>
                </c:pt>
                <c:pt idx="9">
                  <c:v>0.19999999999999962</c:v>
                </c:pt>
                <c:pt idx="10">
                  <c:v>0.59999999999999964</c:v>
                </c:pt>
                <c:pt idx="11">
                  <c:v>0.99999999999999967</c:v>
                </c:pt>
                <c:pt idx="12">
                  <c:v>1.3999999999999997</c:v>
                </c:pt>
                <c:pt idx="13">
                  <c:v>1.7999999999999998</c:v>
                </c:pt>
                <c:pt idx="14">
                  <c:v>2.1999999999999997</c:v>
                </c:pt>
                <c:pt idx="15">
                  <c:v>2.5999999999999996</c:v>
                </c:pt>
                <c:pt idx="16">
                  <c:v>2.9999999999999996</c:v>
                </c:pt>
              </c:numCache>
            </c:numRef>
          </c:cat>
          <c:val>
            <c:numRef>
              <c:f>'Figure 2.2.'!$H$38:$H$55</c:f>
              <c:numCache>
                <c:formatCode>0.00</c:formatCode>
                <c:ptCount val="18"/>
                <c:pt idx="0">
                  <c:v>0</c:v>
                </c:pt>
                <c:pt idx="1">
                  <c:v>0</c:v>
                </c:pt>
                <c:pt idx="2">
                  <c:v>0</c:v>
                </c:pt>
                <c:pt idx="3">
                  <c:v>0</c:v>
                </c:pt>
                <c:pt idx="4">
                  <c:v>0</c:v>
                </c:pt>
                <c:pt idx="5">
                  <c:v>0</c:v>
                </c:pt>
                <c:pt idx="6">
                  <c:v>0.41588687876897479</c:v>
                </c:pt>
                <c:pt idx="7">
                  <c:v>5.4065294239966724</c:v>
                </c:pt>
                <c:pt idx="8">
                  <c:v>22.395508421709295</c:v>
                </c:pt>
                <c:pt idx="9">
                  <c:v>36.702017051362027</c:v>
                </c:pt>
                <c:pt idx="10">
                  <c:v>24.28779372010813</c:v>
                </c:pt>
                <c:pt idx="11">
                  <c:v>8.3593262632563956</c:v>
                </c:pt>
                <c:pt idx="12">
                  <c:v>2.1626117695986693</c:v>
                </c:pt>
                <c:pt idx="13">
                  <c:v>0.27032647119983366</c:v>
                </c:pt>
                <c:pt idx="14">
                  <c:v>0</c:v>
                </c:pt>
                <c:pt idx="15">
                  <c:v>0</c:v>
                </c:pt>
                <c:pt idx="16">
                  <c:v>0</c:v>
                </c:pt>
                <c:pt idx="17">
                  <c:v>0</c:v>
                </c:pt>
              </c:numCache>
            </c:numRef>
          </c:val>
          <c:smooth val="1"/>
          <c:extLst>
            <c:ext xmlns:c16="http://schemas.microsoft.com/office/drawing/2014/chart" uri="{C3380CC4-5D6E-409C-BE32-E72D297353CC}">
              <c16:uniqueId val="{00000000-C6E2-4070-817C-D60E63944C09}"/>
            </c:ext>
          </c:extLst>
        </c:ser>
        <c:ser>
          <c:idx val="1"/>
          <c:order val="1"/>
          <c:tx>
            <c:strRef>
              <c:f>'Figure 2.2.'!$I$37</c:f>
              <c:strCache>
                <c:ptCount val="1"/>
                <c:pt idx="0">
                  <c:v>Less efficient country</c:v>
                </c:pt>
              </c:strCache>
            </c:strRef>
          </c:tx>
          <c:spPr>
            <a:ln w="28575" cap="rnd">
              <a:solidFill>
                <a:srgbClr val="0070C0"/>
              </a:solidFill>
              <a:round/>
            </a:ln>
            <a:effectLst/>
          </c:spPr>
          <c:marker>
            <c:symbol val="none"/>
          </c:marker>
          <c:cat>
            <c:numRef>
              <c:f>'Figure 2.2.'!$G$38:$G$55</c:f>
              <c:numCache>
                <c:formatCode>General</c:formatCode>
                <c:ptCount val="18"/>
                <c:pt idx="1">
                  <c:v>-3</c:v>
                </c:pt>
                <c:pt idx="2">
                  <c:v>-2.6</c:v>
                </c:pt>
                <c:pt idx="3">
                  <c:v>-2.2000000000000002</c:v>
                </c:pt>
                <c:pt idx="4">
                  <c:v>-1.8000000000000003</c:v>
                </c:pt>
                <c:pt idx="5">
                  <c:v>-1.4000000000000004</c:v>
                </c:pt>
                <c:pt idx="6">
                  <c:v>-1.0000000000000004</c:v>
                </c:pt>
                <c:pt idx="7">
                  <c:v>-0.60000000000000042</c:v>
                </c:pt>
                <c:pt idx="8">
                  <c:v>-0.2000000000000004</c:v>
                </c:pt>
                <c:pt idx="9">
                  <c:v>0.19999999999999962</c:v>
                </c:pt>
                <c:pt idx="10">
                  <c:v>0.59999999999999964</c:v>
                </c:pt>
                <c:pt idx="11">
                  <c:v>0.99999999999999967</c:v>
                </c:pt>
                <c:pt idx="12">
                  <c:v>1.3999999999999997</c:v>
                </c:pt>
                <c:pt idx="13">
                  <c:v>1.7999999999999998</c:v>
                </c:pt>
                <c:pt idx="14">
                  <c:v>2.1999999999999997</c:v>
                </c:pt>
                <c:pt idx="15">
                  <c:v>2.5999999999999996</c:v>
                </c:pt>
                <c:pt idx="16">
                  <c:v>2.9999999999999996</c:v>
                </c:pt>
              </c:numCache>
            </c:numRef>
          </c:cat>
          <c:val>
            <c:numRef>
              <c:f>'Figure 2.2.'!$I$38:$I$55</c:f>
              <c:numCache>
                <c:formatCode>0.00</c:formatCode>
                <c:ptCount val="18"/>
                <c:pt idx="0">
                  <c:v>0</c:v>
                </c:pt>
                <c:pt idx="1">
                  <c:v>0</c:v>
                </c:pt>
                <c:pt idx="2">
                  <c:v>0</c:v>
                </c:pt>
                <c:pt idx="3">
                  <c:v>0</c:v>
                </c:pt>
                <c:pt idx="4">
                  <c:v>0</c:v>
                </c:pt>
                <c:pt idx="5">
                  <c:v>0.82670573461699459</c:v>
                </c:pt>
                <c:pt idx="6">
                  <c:v>3.7358727501046465</c:v>
                </c:pt>
                <c:pt idx="7">
                  <c:v>12.819171201339472</c:v>
                </c:pt>
                <c:pt idx="8">
                  <c:v>25.313938886563413</c:v>
                </c:pt>
                <c:pt idx="9">
                  <c:v>28.139388865634157</c:v>
                </c:pt>
                <c:pt idx="10">
                  <c:v>18.961908748430307</c:v>
                </c:pt>
                <c:pt idx="11">
                  <c:v>7.8589367936375059</c:v>
                </c:pt>
                <c:pt idx="12">
                  <c:v>2.0615320217664297</c:v>
                </c:pt>
                <c:pt idx="13">
                  <c:v>0.2825449979070741</c:v>
                </c:pt>
                <c:pt idx="14">
                  <c:v>0</c:v>
                </c:pt>
                <c:pt idx="15">
                  <c:v>0</c:v>
                </c:pt>
                <c:pt idx="16">
                  <c:v>0</c:v>
                </c:pt>
                <c:pt idx="17">
                  <c:v>0</c:v>
                </c:pt>
              </c:numCache>
            </c:numRef>
          </c:val>
          <c:smooth val="1"/>
          <c:extLst>
            <c:ext xmlns:c16="http://schemas.microsoft.com/office/drawing/2014/chart" uri="{C3380CC4-5D6E-409C-BE32-E72D297353CC}">
              <c16:uniqueId val="{00000001-C6E2-4070-817C-D60E63944C09}"/>
            </c:ext>
          </c:extLst>
        </c:ser>
        <c:dLbls>
          <c:showLegendKey val="0"/>
          <c:showVal val="0"/>
          <c:showCatName val="0"/>
          <c:showSerName val="0"/>
          <c:showPercent val="0"/>
          <c:showBubbleSize val="0"/>
        </c:dLbls>
        <c:smooth val="0"/>
        <c:axId val="1794428800"/>
        <c:axId val="1794431712"/>
      </c:lineChart>
      <c:catAx>
        <c:axId val="1794428800"/>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94431712"/>
        <c:crosses val="autoZero"/>
        <c:auto val="1"/>
        <c:lblAlgn val="ctr"/>
        <c:lblOffset val="100"/>
        <c:tickLblSkip val="2"/>
        <c:tickMarkSkip val="2"/>
        <c:noMultiLvlLbl val="0"/>
      </c:catAx>
      <c:valAx>
        <c:axId val="1794431712"/>
        <c:scaling>
          <c:orientation val="minMax"/>
          <c:min val="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900"/>
                  <a:t>Percent of firms</a:t>
                </a:r>
              </a:p>
            </c:rich>
          </c:tx>
          <c:layout>
            <c:manualLayout>
              <c:xMode val="edge"/>
              <c:yMode val="edge"/>
              <c:x val="1.081980711859452E-3"/>
              <c:y val="0.2839535927068110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94428800"/>
        <c:crosses val="autoZero"/>
        <c:crossBetween val="midCat"/>
      </c:valAx>
      <c:spPr>
        <a:noFill/>
        <a:ln>
          <a:solidFill>
            <a:schemeClr val="bg1">
              <a:lumMod val="65000"/>
            </a:schemeClr>
          </a:solidFill>
        </a:ln>
        <a:effectLst/>
      </c:spPr>
    </c:plotArea>
    <c:legend>
      <c:legendPos val="b"/>
      <c:layout>
        <c:manualLayout>
          <c:xMode val="edge"/>
          <c:yMode val="edge"/>
          <c:x val="6.1628841106630703E-3"/>
          <c:y val="0.90942910435595048"/>
          <c:w val="0.97439210177642921"/>
          <c:h val="6.974287940438057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2.3.'!$B$41</c:f>
              <c:strCache>
                <c:ptCount val="1"/>
                <c:pt idx="0">
                  <c:v>Bottom</c:v>
                </c:pt>
              </c:strCache>
            </c:strRef>
          </c:tx>
          <c:spPr>
            <a:noFill/>
            <a:ln>
              <a:noFill/>
            </a:ln>
          </c:spPr>
          <c:invertIfNegative val="0"/>
          <c:errBars>
            <c:errBarType val="minus"/>
            <c:errValType val="cust"/>
            <c:noEndCap val="0"/>
            <c:minus>
              <c:numLit>
                <c:formatCode>General</c:formatCode>
                <c:ptCount val="1"/>
              </c:numLit>
            </c:minus>
          </c:errBars>
          <c:cat>
            <c:multiLvlStrRef>
              <c:f>'Figure 2.3.'!$C$39:$F$40</c:f>
              <c:multiLvlStrCache>
                <c:ptCount val="4"/>
                <c:lvl>
                  <c:pt idx="0">
                    <c:v>AEs</c:v>
                  </c:pt>
                  <c:pt idx="1">
                    <c:v>EMEs</c:v>
                  </c:pt>
                  <c:pt idx="2">
                    <c:v>LIDCs</c:v>
                  </c:pt>
                  <c:pt idx="3">
                    <c:v>AEs</c:v>
                  </c:pt>
                </c:lvl>
                <c:lvl>
                  <c:pt idx="0">
                    <c:v>Manufacturing</c:v>
                  </c:pt>
                  <c:pt idx="3">
                    <c:v>Services</c:v>
                  </c:pt>
                </c:lvl>
              </c:multiLvlStrCache>
            </c:multiLvlStrRef>
          </c:cat>
          <c:val>
            <c:numRef>
              <c:f>'Figure 2.3.'!$C$41:$F$41</c:f>
              <c:numCache>
                <c:formatCode>0.00</c:formatCode>
                <c:ptCount val="4"/>
                <c:pt idx="0">
                  <c:v>71.181709999999995</c:v>
                </c:pt>
                <c:pt idx="1">
                  <c:v>45.186352500000005</c:v>
                </c:pt>
                <c:pt idx="2">
                  <c:v>44.108892499999996</c:v>
                </c:pt>
                <c:pt idx="3">
                  <c:v>58.206110000000002</c:v>
                </c:pt>
              </c:numCache>
            </c:numRef>
          </c:val>
          <c:extLst>
            <c:ext xmlns:c16="http://schemas.microsoft.com/office/drawing/2014/chart" uri="{C3380CC4-5D6E-409C-BE32-E72D297353CC}">
              <c16:uniqueId val="{00000000-3864-40B9-9675-7F4DD65953AB}"/>
            </c:ext>
          </c:extLst>
        </c:ser>
        <c:ser>
          <c:idx val="1"/>
          <c:order val="1"/>
          <c:tx>
            <c:strRef>
              <c:f>'Figure 2.3.'!$B$42</c:f>
              <c:strCache>
                <c:ptCount val="1"/>
                <c:pt idx="0">
                  <c:v>2Q Box</c:v>
                </c:pt>
              </c:strCache>
            </c:strRef>
          </c:tx>
          <c:spPr>
            <a:ln>
              <a:solidFill>
                <a:sysClr val="windowText" lastClr="000000"/>
              </a:solidFill>
            </a:ln>
          </c:spPr>
          <c:invertIfNegative val="0"/>
          <c:dPt>
            <c:idx val="0"/>
            <c:invertIfNegative val="0"/>
            <c:bubble3D val="0"/>
            <c:spPr>
              <a:solidFill>
                <a:srgbClr val="0070C0"/>
              </a:solidFill>
              <a:ln>
                <a:solidFill>
                  <a:sysClr val="windowText" lastClr="000000"/>
                </a:solidFill>
              </a:ln>
            </c:spPr>
            <c:extLst>
              <c:ext xmlns:c16="http://schemas.microsoft.com/office/drawing/2014/chart" uri="{C3380CC4-5D6E-409C-BE32-E72D297353CC}">
                <c16:uniqueId val="{00000002-3864-40B9-9675-7F4DD65953AB}"/>
              </c:ext>
            </c:extLst>
          </c:dPt>
          <c:dPt>
            <c:idx val="1"/>
            <c:invertIfNegative val="0"/>
            <c:bubble3D val="0"/>
            <c:spPr>
              <a:solidFill>
                <a:srgbClr val="C00000"/>
              </a:solidFill>
              <a:ln>
                <a:solidFill>
                  <a:sysClr val="windowText" lastClr="000000"/>
                </a:solidFill>
              </a:ln>
            </c:spPr>
            <c:extLst>
              <c:ext xmlns:c16="http://schemas.microsoft.com/office/drawing/2014/chart" uri="{C3380CC4-5D6E-409C-BE32-E72D297353CC}">
                <c16:uniqueId val="{00000004-3864-40B9-9675-7F4DD65953AB}"/>
              </c:ext>
            </c:extLst>
          </c:dPt>
          <c:dPt>
            <c:idx val="2"/>
            <c:invertIfNegative val="0"/>
            <c:bubble3D val="0"/>
            <c:spPr>
              <a:solidFill>
                <a:srgbClr val="FFC000"/>
              </a:solidFill>
              <a:ln>
                <a:solidFill>
                  <a:sysClr val="windowText" lastClr="000000"/>
                </a:solidFill>
              </a:ln>
            </c:spPr>
            <c:extLst>
              <c:ext xmlns:c16="http://schemas.microsoft.com/office/drawing/2014/chart" uri="{C3380CC4-5D6E-409C-BE32-E72D297353CC}">
                <c16:uniqueId val="{00000006-3864-40B9-9675-7F4DD65953AB}"/>
              </c:ext>
            </c:extLst>
          </c:dPt>
          <c:dPt>
            <c:idx val="3"/>
            <c:invertIfNegative val="0"/>
            <c:bubble3D val="0"/>
            <c:spPr>
              <a:solidFill>
                <a:srgbClr val="0070C0"/>
              </a:solidFill>
              <a:ln>
                <a:solidFill>
                  <a:sysClr val="windowText" lastClr="000000"/>
                </a:solidFill>
              </a:ln>
            </c:spPr>
            <c:extLst>
              <c:ext xmlns:c16="http://schemas.microsoft.com/office/drawing/2014/chart" uri="{C3380CC4-5D6E-409C-BE32-E72D297353CC}">
                <c16:uniqueId val="{00000008-3864-40B9-9675-7F4DD65953AB}"/>
              </c:ext>
            </c:extLst>
          </c:dPt>
          <c:cat>
            <c:multiLvlStrRef>
              <c:f>'Figure 2.3.'!$C$39:$F$40</c:f>
              <c:multiLvlStrCache>
                <c:ptCount val="4"/>
                <c:lvl>
                  <c:pt idx="0">
                    <c:v>AEs</c:v>
                  </c:pt>
                  <c:pt idx="1">
                    <c:v>EMEs</c:v>
                  </c:pt>
                  <c:pt idx="2">
                    <c:v>LIDCs</c:v>
                  </c:pt>
                  <c:pt idx="3">
                    <c:v>AEs</c:v>
                  </c:pt>
                </c:lvl>
                <c:lvl>
                  <c:pt idx="0">
                    <c:v>Manufacturing</c:v>
                  </c:pt>
                  <c:pt idx="3">
                    <c:v>Services</c:v>
                  </c:pt>
                </c:lvl>
              </c:multiLvlStrCache>
            </c:multiLvlStrRef>
          </c:cat>
          <c:val>
            <c:numRef>
              <c:f>'Figure 2.3.'!$C$42:$F$42</c:f>
              <c:numCache>
                <c:formatCode>0.00</c:formatCode>
                <c:ptCount val="4"/>
                <c:pt idx="0">
                  <c:v>3.8045900000000046</c:v>
                </c:pt>
                <c:pt idx="1">
                  <c:v>7.7130275000000026</c:v>
                </c:pt>
                <c:pt idx="2">
                  <c:v>13.134567500000003</c:v>
                </c:pt>
                <c:pt idx="3">
                  <c:v>2.4852500000000006</c:v>
                </c:pt>
              </c:numCache>
            </c:numRef>
          </c:val>
          <c:extLst>
            <c:ext xmlns:c16="http://schemas.microsoft.com/office/drawing/2014/chart" uri="{C3380CC4-5D6E-409C-BE32-E72D297353CC}">
              <c16:uniqueId val="{00000009-3864-40B9-9675-7F4DD65953AB}"/>
            </c:ext>
          </c:extLst>
        </c:ser>
        <c:ser>
          <c:idx val="2"/>
          <c:order val="2"/>
          <c:tx>
            <c:strRef>
              <c:f>'Figure 2.3.'!$B$43</c:f>
              <c:strCache>
                <c:ptCount val="1"/>
                <c:pt idx="0">
                  <c:v>3Q Box</c:v>
                </c:pt>
              </c:strCache>
            </c:strRef>
          </c:tx>
          <c:spPr>
            <a:ln>
              <a:solidFill>
                <a:sysClr val="windowText" lastClr="000000"/>
              </a:solidFill>
            </a:ln>
          </c:spPr>
          <c:invertIfNegative val="0"/>
          <c:dPt>
            <c:idx val="0"/>
            <c:invertIfNegative val="0"/>
            <c:bubble3D val="0"/>
            <c:spPr>
              <a:solidFill>
                <a:srgbClr val="0070C0"/>
              </a:solidFill>
              <a:ln>
                <a:solidFill>
                  <a:sysClr val="windowText" lastClr="000000"/>
                </a:solidFill>
              </a:ln>
            </c:spPr>
            <c:extLst>
              <c:ext xmlns:c16="http://schemas.microsoft.com/office/drawing/2014/chart" uri="{C3380CC4-5D6E-409C-BE32-E72D297353CC}">
                <c16:uniqueId val="{0000000B-3864-40B9-9675-7F4DD65953AB}"/>
              </c:ext>
            </c:extLst>
          </c:dPt>
          <c:dPt>
            <c:idx val="1"/>
            <c:invertIfNegative val="0"/>
            <c:bubble3D val="0"/>
            <c:spPr>
              <a:solidFill>
                <a:srgbClr val="C00000"/>
              </a:solidFill>
              <a:ln>
                <a:solidFill>
                  <a:sysClr val="windowText" lastClr="000000"/>
                </a:solidFill>
              </a:ln>
            </c:spPr>
            <c:extLst>
              <c:ext xmlns:c16="http://schemas.microsoft.com/office/drawing/2014/chart" uri="{C3380CC4-5D6E-409C-BE32-E72D297353CC}">
                <c16:uniqueId val="{0000000D-3864-40B9-9675-7F4DD65953AB}"/>
              </c:ext>
            </c:extLst>
          </c:dPt>
          <c:dPt>
            <c:idx val="2"/>
            <c:invertIfNegative val="0"/>
            <c:bubble3D val="0"/>
            <c:spPr>
              <a:solidFill>
                <a:srgbClr val="FFC000"/>
              </a:solidFill>
              <a:ln>
                <a:solidFill>
                  <a:sysClr val="windowText" lastClr="000000"/>
                </a:solidFill>
              </a:ln>
            </c:spPr>
            <c:extLst>
              <c:ext xmlns:c16="http://schemas.microsoft.com/office/drawing/2014/chart" uri="{C3380CC4-5D6E-409C-BE32-E72D297353CC}">
                <c16:uniqueId val="{0000000F-3864-40B9-9675-7F4DD65953AB}"/>
              </c:ext>
            </c:extLst>
          </c:dPt>
          <c:dPt>
            <c:idx val="3"/>
            <c:invertIfNegative val="0"/>
            <c:bubble3D val="0"/>
            <c:spPr>
              <a:solidFill>
                <a:srgbClr val="0070C0"/>
              </a:solidFill>
              <a:ln>
                <a:solidFill>
                  <a:sysClr val="windowText" lastClr="000000"/>
                </a:solidFill>
              </a:ln>
            </c:spPr>
            <c:extLst>
              <c:ext xmlns:c16="http://schemas.microsoft.com/office/drawing/2014/chart" uri="{C3380CC4-5D6E-409C-BE32-E72D297353CC}">
                <c16:uniqueId val="{00000011-3864-40B9-9675-7F4DD65953AB}"/>
              </c:ext>
            </c:extLst>
          </c:dPt>
          <c:errBars>
            <c:errBarType val="plus"/>
            <c:errValType val="cust"/>
            <c:noEndCap val="0"/>
            <c:plus>
              <c:numLit>
                <c:formatCode>General</c:formatCode>
                <c:ptCount val="1"/>
              </c:numLit>
            </c:plus>
          </c:errBars>
          <c:cat>
            <c:multiLvlStrRef>
              <c:f>'Figure 2.3.'!$C$39:$F$40</c:f>
              <c:multiLvlStrCache>
                <c:ptCount val="4"/>
                <c:lvl>
                  <c:pt idx="0">
                    <c:v>AEs</c:v>
                  </c:pt>
                  <c:pt idx="1">
                    <c:v>EMEs</c:v>
                  </c:pt>
                  <c:pt idx="2">
                    <c:v>LIDCs</c:v>
                  </c:pt>
                  <c:pt idx="3">
                    <c:v>AEs</c:v>
                  </c:pt>
                </c:lvl>
                <c:lvl>
                  <c:pt idx="0">
                    <c:v>Manufacturing</c:v>
                  </c:pt>
                  <c:pt idx="3">
                    <c:v>Services</c:v>
                  </c:pt>
                </c:lvl>
              </c:multiLvlStrCache>
            </c:multiLvlStrRef>
          </c:cat>
          <c:val>
            <c:numRef>
              <c:f>'Figure 2.3.'!$C$43:$F$43</c:f>
              <c:numCache>
                <c:formatCode>0.00</c:formatCode>
                <c:ptCount val="4"/>
                <c:pt idx="0">
                  <c:v>2.1710599999999971</c:v>
                </c:pt>
                <c:pt idx="1">
                  <c:v>8.8895499999999927</c:v>
                </c:pt>
                <c:pt idx="2">
                  <c:v>6.2648625000000067</c:v>
                </c:pt>
                <c:pt idx="3">
                  <c:v>3.1094899999999939</c:v>
                </c:pt>
              </c:numCache>
            </c:numRef>
          </c:val>
          <c:extLst>
            <c:ext xmlns:c16="http://schemas.microsoft.com/office/drawing/2014/chart" uri="{C3380CC4-5D6E-409C-BE32-E72D297353CC}">
              <c16:uniqueId val="{00000012-3864-40B9-9675-7F4DD65953AB}"/>
            </c:ext>
          </c:extLst>
        </c:ser>
        <c:dLbls>
          <c:showLegendKey val="0"/>
          <c:showVal val="0"/>
          <c:showCatName val="0"/>
          <c:showSerName val="0"/>
          <c:showPercent val="0"/>
          <c:showBubbleSize val="0"/>
        </c:dLbls>
        <c:gapWidth val="44"/>
        <c:overlap val="100"/>
        <c:axId val="1100770496"/>
        <c:axId val="1095426336"/>
      </c:barChart>
      <c:lineChart>
        <c:grouping val="standard"/>
        <c:varyColors val="0"/>
        <c:ser>
          <c:idx val="3"/>
          <c:order val="3"/>
          <c:tx>
            <c:strRef>
              <c:f>'Figure 2.3.'!$B$44</c:f>
              <c:strCache>
                <c:ptCount val="1"/>
                <c:pt idx="0">
                  <c:v>Top performer</c:v>
                </c:pt>
              </c:strCache>
            </c:strRef>
          </c:tx>
          <c:spPr>
            <a:ln w="19050">
              <a:noFill/>
            </a:ln>
          </c:spPr>
          <c:marker>
            <c:symbol val="diamond"/>
            <c:size val="14"/>
            <c:spPr>
              <a:solidFill>
                <a:schemeClr val="bg1">
                  <a:lumMod val="65000"/>
                </a:schemeClr>
              </a:solidFill>
              <a:ln>
                <a:noFill/>
              </a:ln>
            </c:spPr>
          </c:marker>
          <c:val>
            <c:numRef>
              <c:f>'Figure 2.3.'!$C$44:$F$44</c:f>
              <c:numCache>
                <c:formatCode>0.00</c:formatCode>
                <c:ptCount val="4"/>
                <c:pt idx="0">
                  <c:v>83.487049999999996</c:v>
                </c:pt>
                <c:pt idx="1">
                  <c:v>68.891270000000006</c:v>
                </c:pt>
                <c:pt idx="2">
                  <c:v>68.891270000000006</c:v>
                </c:pt>
                <c:pt idx="3">
                  <c:v>74.833219999999997</c:v>
                </c:pt>
              </c:numCache>
            </c:numRef>
          </c:val>
          <c:smooth val="0"/>
          <c:extLst>
            <c:ext xmlns:c16="http://schemas.microsoft.com/office/drawing/2014/chart" uri="{C3380CC4-5D6E-409C-BE32-E72D297353CC}">
              <c16:uniqueId val="{00000013-3864-40B9-9675-7F4DD65953AB}"/>
            </c:ext>
          </c:extLst>
        </c:ser>
        <c:dLbls>
          <c:showLegendKey val="0"/>
          <c:showVal val="0"/>
          <c:showCatName val="0"/>
          <c:showSerName val="0"/>
          <c:showPercent val="0"/>
          <c:showBubbleSize val="0"/>
        </c:dLbls>
        <c:marker val="1"/>
        <c:smooth val="0"/>
        <c:axId val="1100770496"/>
        <c:axId val="1095426336"/>
      </c:lineChart>
      <c:catAx>
        <c:axId val="1100770496"/>
        <c:scaling>
          <c:orientation val="minMax"/>
        </c:scaling>
        <c:delete val="0"/>
        <c:axPos val="b"/>
        <c:numFmt formatCode="General" sourceLinked="1"/>
        <c:majorTickMark val="out"/>
        <c:minorTickMark val="none"/>
        <c:tickLblPos val="nextTo"/>
        <c:crossAx val="1095426336"/>
        <c:crosses val="autoZero"/>
        <c:auto val="1"/>
        <c:lblAlgn val="ctr"/>
        <c:lblOffset val="100"/>
        <c:noMultiLvlLbl val="0"/>
      </c:catAx>
      <c:valAx>
        <c:axId val="1095426336"/>
        <c:scaling>
          <c:orientation val="minMax"/>
          <c:max val="100"/>
          <c:min val="40"/>
        </c:scaling>
        <c:delete val="0"/>
        <c:axPos val="l"/>
        <c:title>
          <c:tx>
            <c:rich>
              <a:bodyPr/>
              <a:lstStyle/>
              <a:p>
                <a:pPr>
                  <a:defRPr/>
                </a:pPr>
                <a:r>
                  <a:rPr lang="en-US"/>
                  <a:t>Resource allocation efficiency </a:t>
                </a:r>
              </a:p>
              <a:p>
                <a:pPr>
                  <a:defRPr/>
                </a:pPr>
                <a:r>
                  <a:rPr lang="en-US"/>
                  <a:t>(actual sector TFP as a percent of efficient level of sector TFP)</a:t>
                </a:r>
              </a:p>
            </c:rich>
          </c:tx>
          <c:overlay val="0"/>
        </c:title>
        <c:numFmt formatCode="0" sourceLinked="0"/>
        <c:majorTickMark val="in"/>
        <c:minorTickMark val="none"/>
        <c:tickLblPos val="nextTo"/>
        <c:spPr>
          <a:ln/>
        </c:spPr>
        <c:crossAx val="1100770496"/>
        <c:crosses val="autoZero"/>
        <c:crossBetween val="between"/>
      </c:valAx>
      <c:spPr>
        <a:ln>
          <a:solidFill>
            <a:schemeClr val="bg1">
              <a:lumMod val="65000"/>
            </a:schemeClr>
          </a:solidFill>
        </a:ln>
      </c:spPr>
    </c:plotArea>
    <c:plotVisOnly val="1"/>
    <c:dispBlanksAs val="gap"/>
    <c:showDLblsOverMax val="0"/>
  </c:chart>
  <c:spPr>
    <a:ln>
      <a:noFill/>
    </a:ln>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2.4.'!$H$37</c:f>
              <c:strCache>
                <c:ptCount val="1"/>
                <c:pt idx="0">
                  <c:v>Bottom</c:v>
                </c:pt>
              </c:strCache>
            </c:strRef>
          </c:tx>
          <c:spPr>
            <a:noFill/>
            <a:ln>
              <a:noFill/>
            </a:ln>
          </c:spPr>
          <c:invertIfNegative val="0"/>
          <c:errBars>
            <c:errBarType val="minus"/>
            <c:errValType val="cust"/>
            <c:noEndCap val="0"/>
            <c:minus>
              <c:numLit>
                <c:formatCode>General</c:formatCode>
                <c:ptCount val="1"/>
              </c:numLit>
            </c:minus>
          </c:errBars>
          <c:cat>
            <c:multiLvlStrRef>
              <c:f>'Figure 2.4.'!$I$35:$L$36</c:f>
              <c:multiLvlStrCache>
                <c:ptCount val="4"/>
                <c:lvl>
                  <c:pt idx="0">
                    <c:v>AEs</c:v>
                  </c:pt>
                  <c:pt idx="1">
                    <c:v>EMEs</c:v>
                  </c:pt>
                  <c:pt idx="2">
                    <c:v>LIDCs</c:v>
                  </c:pt>
                  <c:pt idx="3">
                    <c:v>AEs</c:v>
                  </c:pt>
                </c:lvl>
                <c:lvl>
                  <c:pt idx="0">
                    <c:v>Manufacturing</c:v>
                  </c:pt>
                  <c:pt idx="3">
                    <c:v>Services</c:v>
                  </c:pt>
                </c:lvl>
              </c:multiLvlStrCache>
            </c:multiLvlStrRef>
          </c:cat>
          <c:val>
            <c:numRef>
              <c:f>'Figure 2.4.'!$I$37:$L$37</c:f>
              <c:numCache>
                <c:formatCode>0.00</c:formatCode>
                <c:ptCount val="4"/>
                <c:pt idx="0">
                  <c:v>8.4873108644726631</c:v>
                </c:pt>
                <c:pt idx="1">
                  <c:v>11.502494070528662</c:v>
                </c:pt>
                <c:pt idx="2">
                  <c:v>8.5455138420466543</c:v>
                </c:pt>
                <c:pt idx="3">
                  <c:v>17.385426475088494</c:v>
                </c:pt>
              </c:numCache>
            </c:numRef>
          </c:val>
          <c:extLst>
            <c:ext xmlns:c16="http://schemas.microsoft.com/office/drawing/2014/chart" uri="{C3380CC4-5D6E-409C-BE32-E72D297353CC}">
              <c16:uniqueId val="{00000000-7415-482A-B922-430DECF653F7}"/>
            </c:ext>
          </c:extLst>
        </c:ser>
        <c:ser>
          <c:idx val="1"/>
          <c:order val="1"/>
          <c:tx>
            <c:strRef>
              <c:f>'Figure 2.4.'!$H$38</c:f>
              <c:strCache>
                <c:ptCount val="1"/>
                <c:pt idx="0">
                  <c:v>2Q Box</c:v>
                </c:pt>
              </c:strCache>
            </c:strRef>
          </c:tx>
          <c:spPr>
            <a:solidFill>
              <a:srgbClr val="0070C0"/>
            </a:solidFill>
            <a:ln>
              <a:solidFill>
                <a:schemeClr val="tx1"/>
              </a:solidFill>
            </a:ln>
          </c:spPr>
          <c:invertIfNegative val="0"/>
          <c:dPt>
            <c:idx val="1"/>
            <c:invertIfNegative val="0"/>
            <c:bubble3D val="0"/>
            <c:spPr>
              <a:solidFill>
                <a:srgbClr val="C00000"/>
              </a:solidFill>
              <a:ln>
                <a:solidFill>
                  <a:schemeClr val="tx1"/>
                </a:solidFill>
              </a:ln>
            </c:spPr>
            <c:extLst>
              <c:ext xmlns:c16="http://schemas.microsoft.com/office/drawing/2014/chart" uri="{C3380CC4-5D6E-409C-BE32-E72D297353CC}">
                <c16:uniqueId val="{00000002-7415-482A-B922-430DECF653F7}"/>
              </c:ext>
            </c:extLst>
          </c:dPt>
          <c:dPt>
            <c:idx val="2"/>
            <c:invertIfNegative val="0"/>
            <c:bubble3D val="0"/>
            <c:spPr>
              <a:solidFill>
                <a:srgbClr val="FFC000"/>
              </a:solidFill>
              <a:ln>
                <a:solidFill>
                  <a:schemeClr val="tx1"/>
                </a:solidFill>
              </a:ln>
            </c:spPr>
            <c:extLst>
              <c:ext xmlns:c16="http://schemas.microsoft.com/office/drawing/2014/chart" uri="{C3380CC4-5D6E-409C-BE32-E72D297353CC}">
                <c16:uniqueId val="{00000004-7415-482A-B922-430DECF653F7}"/>
              </c:ext>
            </c:extLst>
          </c:dPt>
          <c:cat>
            <c:multiLvlStrRef>
              <c:f>'Figure 2.4.'!$I$35:$L$36</c:f>
              <c:multiLvlStrCache>
                <c:ptCount val="4"/>
                <c:lvl>
                  <c:pt idx="0">
                    <c:v>AEs</c:v>
                  </c:pt>
                  <c:pt idx="1">
                    <c:v>EMEs</c:v>
                  </c:pt>
                  <c:pt idx="2">
                    <c:v>LIDCs</c:v>
                  </c:pt>
                  <c:pt idx="3">
                    <c:v>AEs</c:v>
                  </c:pt>
                </c:lvl>
                <c:lvl>
                  <c:pt idx="0">
                    <c:v>Manufacturing</c:v>
                  </c:pt>
                  <c:pt idx="3">
                    <c:v>Services</c:v>
                  </c:pt>
                </c:lvl>
              </c:multiLvlStrCache>
            </c:multiLvlStrRef>
          </c:cat>
          <c:val>
            <c:numRef>
              <c:f>'Figure 2.4.'!$I$38:$L$38</c:f>
              <c:numCache>
                <c:formatCode>0.00</c:formatCode>
                <c:ptCount val="4"/>
                <c:pt idx="0">
                  <c:v>7.5689044939391348</c:v>
                </c:pt>
                <c:pt idx="1">
                  <c:v>18.738626051866319</c:v>
                </c:pt>
                <c:pt idx="2">
                  <c:v>11.824369569129216</c:v>
                </c:pt>
                <c:pt idx="3">
                  <c:v>6.0141767218573108</c:v>
                </c:pt>
              </c:numCache>
            </c:numRef>
          </c:val>
          <c:extLst>
            <c:ext xmlns:c16="http://schemas.microsoft.com/office/drawing/2014/chart" uri="{C3380CC4-5D6E-409C-BE32-E72D297353CC}">
              <c16:uniqueId val="{00000005-7415-482A-B922-430DECF653F7}"/>
            </c:ext>
          </c:extLst>
        </c:ser>
        <c:ser>
          <c:idx val="2"/>
          <c:order val="2"/>
          <c:tx>
            <c:strRef>
              <c:f>'Figure 2.4.'!$H$39</c:f>
              <c:strCache>
                <c:ptCount val="1"/>
                <c:pt idx="0">
                  <c:v>3Q Box</c:v>
                </c:pt>
              </c:strCache>
            </c:strRef>
          </c:tx>
          <c:spPr>
            <a:solidFill>
              <a:srgbClr val="0070C0"/>
            </a:solidFill>
            <a:ln>
              <a:solidFill>
                <a:schemeClr val="tx1"/>
              </a:solidFill>
            </a:ln>
          </c:spPr>
          <c:invertIfNegative val="0"/>
          <c:dPt>
            <c:idx val="1"/>
            <c:invertIfNegative val="0"/>
            <c:bubble3D val="0"/>
            <c:spPr>
              <a:solidFill>
                <a:srgbClr val="C00000"/>
              </a:solidFill>
              <a:ln>
                <a:solidFill>
                  <a:schemeClr val="tx1"/>
                </a:solidFill>
              </a:ln>
            </c:spPr>
            <c:extLst>
              <c:ext xmlns:c16="http://schemas.microsoft.com/office/drawing/2014/chart" uri="{C3380CC4-5D6E-409C-BE32-E72D297353CC}">
                <c16:uniqueId val="{00000007-7415-482A-B922-430DECF653F7}"/>
              </c:ext>
            </c:extLst>
          </c:dPt>
          <c:dPt>
            <c:idx val="2"/>
            <c:invertIfNegative val="0"/>
            <c:bubble3D val="0"/>
            <c:spPr>
              <a:solidFill>
                <a:srgbClr val="FFC000"/>
              </a:solidFill>
              <a:ln>
                <a:solidFill>
                  <a:schemeClr val="tx1"/>
                </a:solidFill>
              </a:ln>
            </c:spPr>
            <c:extLst>
              <c:ext xmlns:c16="http://schemas.microsoft.com/office/drawing/2014/chart" uri="{C3380CC4-5D6E-409C-BE32-E72D297353CC}">
                <c16:uniqueId val="{00000009-7415-482A-B922-430DECF653F7}"/>
              </c:ext>
            </c:extLst>
          </c:dPt>
          <c:errBars>
            <c:errBarType val="plus"/>
            <c:errValType val="cust"/>
            <c:noEndCap val="0"/>
            <c:plus>
              <c:numLit>
                <c:formatCode>General</c:formatCode>
                <c:ptCount val="1"/>
              </c:numLit>
            </c:plus>
          </c:errBars>
          <c:cat>
            <c:multiLvlStrRef>
              <c:f>'Figure 2.4.'!$I$35:$L$36</c:f>
              <c:multiLvlStrCache>
                <c:ptCount val="4"/>
                <c:lvl>
                  <c:pt idx="0">
                    <c:v>AEs</c:v>
                  </c:pt>
                  <c:pt idx="1">
                    <c:v>EMEs</c:v>
                  </c:pt>
                  <c:pt idx="2">
                    <c:v>LIDCs</c:v>
                  </c:pt>
                  <c:pt idx="3">
                    <c:v>AEs</c:v>
                  </c:pt>
                </c:lvl>
                <c:lvl>
                  <c:pt idx="0">
                    <c:v>Manufacturing</c:v>
                  </c:pt>
                  <c:pt idx="3">
                    <c:v>Services</c:v>
                  </c:pt>
                </c:lvl>
              </c:multiLvlStrCache>
            </c:multiLvlStrRef>
          </c:cat>
          <c:val>
            <c:numRef>
              <c:f>'Figure 2.4.'!$I$39:$L$39</c:f>
              <c:numCache>
                <c:formatCode>0.00</c:formatCode>
                <c:ptCount val="4"/>
                <c:pt idx="0">
                  <c:v>3.1767058426131811</c:v>
                </c:pt>
                <c:pt idx="1">
                  <c:v>22.219317689871907</c:v>
                </c:pt>
                <c:pt idx="2">
                  <c:v>37.323448906240927</c:v>
                </c:pt>
                <c:pt idx="3">
                  <c:v>5.2688501015614868</c:v>
                </c:pt>
              </c:numCache>
            </c:numRef>
          </c:val>
          <c:extLst>
            <c:ext xmlns:c16="http://schemas.microsoft.com/office/drawing/2014/chart" uri="{C3380CC4-5D6E-409C-BE32-E72D297353CC}">
              <c16:uniqueId val="{0000000A-7415-482A-B922-430DECF653F7}"/>
            </c:ext>
          </c:extLst>
        </c:ser>
        <c:dLbls>
          <c:showLegendKey val="0"/>
          <c:showVal val="0"/>
          <c:showCatName val="0"/>
          <c:showSerName val="0"/>
          <c:showPercent val="0"/>
          <c:showBubbleSize val="0"/>
        </c:dLbls>
        <c:gapWidth val="44"/>
        <c:overlap val="100"/>
        <c:axId val="1100770496"/>
        <c:axId val="1095426336"/>
      </c:barChart>
      <c:catAx>
        <c:axId val="1100770496"/>
        <c:scaling>
          <c:orientation val="minMax"/>
        </c:scaling>
        <c:delete val="0"/>
        <c:axPos val="b"/>
        <c:numFmt formatCode="General" sourceLinked="1"/>
        <c:majorTickMark val="out"/>
        <c:minorTickMark val="none"/>
        <c:tickLblPos val="nextTo"/>
        <c:crossAx val="1095426336"/>
        <c:crosses val="autoZero"/>
        <c:auto val="1"/>
        <c:lblAlgn val="ctr"/>
        <c:lblOffset val="100"/>
        <c:noMultiLvlLbl val="0"/>
      </c:catAx>
      <c:valAx>
        <c:axId val="1095426336"/>
        <c:scaling>
          <c:orientation val="minMax"/>
          <c:max val="80"/>
        </c:scaling>
        <c:delete val="0"/>
        <c:axPos val="l"/>
        <c:title>
          <c:tx>
            <c:rich>
              <a:bodyPr/>
              <a:lstStyle/>
              <a:p>
                <a:pPr>
                  <a:defRPr/>
                </a:pPr>
                <a:r>
                  <a:rPr lang="en-US"/>
                  <a:t>TFP gains (percent of sector TFP)</a:t>
                </a:r>
              </a:p>
            </c:rich>
          </c:tx>
          <c:overlay val="0"/>
        </c:title>
        <c:numFmt formatCode="0" sourceLinked="0"/>
        <c:majorTickMark val="in"/>
        <c:minorTickMark val="none"/>
        <c:tickLblPos val="nextTo"/>
        <c:spPr>
          <a:ln/>
        </c:spPr>
        <c:crossAx val="1100770496"/>
        <c:crosses val="autoZero"/>
        <c:crossBetween val="between"/>
      </c:valAx>
      <c:spPr>
        <a:ln>
          <a:solidFill>
            <a:schemeClr val="bg1">
              <a:lumMod val="65000"/>
            </a:schemeClr>
          </a:solidFill>
        </a:ln>
      </c:spPr>
    </c:plotArea>
    <c:plotVisOnly val="1"/>
    <c:dispBlanksAs val="gap"/>
    <c:showDLblsOverMax val="0"/>
  </c:chart>
  <c:spPr>
    <a:ln>
      <a:noFill/>
    </a:ln>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2.4.'!$B$37</c:f>
              <c:strCache>
                <c:ptCount val="1"/>
                <c:pt idx="0">
                  <c:v>Bottom</c:v>
                </c:pt>
              </c:strCache>
            </c:strRef>
          </c:tx>
          <c:spPr>
            <a:noFill/>
            <a:ln>
              <a:noFill/>
            </a:ln>
          </c:spPr>
          <c:invertIfNegative val="0"/>
          <c:errBars>
            <c:errBarType val="minus"/>
            <c:errValType val="cust"/>
            <c:noEndCap val="0"/>
            <c:minus>
              <c:numLit>
                <c:formatCode>General</c:formatCode>
                <c:ptCount val="1"/>
              </c:numLit>
            </c:minus>
          </c:errBars>
          <c:cat>
            <c:multiLvlStrRef>
              <c:f>'Figure 2.4.'!$C$35:$F$36</c:f>
              <c:multiLvlStrCache>
                <c:ptCount val="4"/>
                <c:lvl>
                  <c:pt idx="0">
                    <c:v>AEs</c:v>
                  </c:pt>
                  <c:pt idx="1">
                    <c:v>EMEs</c:v>
                  </c:pt>
                  <c:pt idx="2">
                    <c:v>LIDCs</c:v>
                  </c:pt>
                  <c:pt idx="3">
                    <c:v>AEs</c:v>
                  </c:pt>
                </c:lvl>
                <c:lvl>
                  <c:pt idx="0">
                    <c:v>Manufacturing</c:v>
                  </c:pt>
                  <c:pt idx="3">
                    <c:v>Services</c:v>
                  </c:pt>
                </c:lvl>
              </c:multiLvlStrCache>
            </c:multiLvlStrRef>
          </c:cat>
          <c:val>
            <c:numRef>
              <c:f>'Figure 2.4.'!$C$37:$F$37</c:f>
              <c:numCache>
                <c:formatCode>0.00</c:formatCode>
                <c:ptCount val="4"/>
                <c:pt idx="0">
                  <c:v>29.605260000000001</c:v>
                </c:pt>
                <c:pt idx="1">
                  <c:v>61.852872500000004</c:v>
                </c:pt>
                <c:pt idx="2">
                  <c:v>57.560629999999996</c:v>
                </c:pt>
                <c:pt idx="3">
                  <c:v>56.737729999999999</c:v>
                </c:pt>
              </c:numCache>
            </c:numRef>
          </c:val>
          <c:extLst>
            <c:ext xmlns:c16="http://schemas.microsoft.com/office/drawing/2014/chart" uri="{C3380CC4-5D6E-409C-BE32-E72D297353CC}">
              <c16:uniqueId val="{00000000-D412-441E-9230-3F8754677888}"/>
            </c:ext>
          </c:extLst>
        </c:ser>
        <c:ser>
          <c:idx val="1"/>
          <c:order val="1"/>
          <c:tx>
            <c:strRef>
              <c:f>'Figure 2.4.'!$B$38</c:f>
              <c:strCache>
                <c:ptCount val="1"/>
                <c:pt idx="0">
                  <c:v>2Q Box</c:v>
                </c:pt>
              </c:strCache>
            </c:strRef>
          </c:tx>
          <c:spPr>
            <a:solidFill>
              <a:srgbClr val="0070C0"/>
            </a:solidFill>
            <a:ln>
              <a:solidFill>
                <a:sysClr val="windowText" lastClr="000000"/>
              </a:solidFill>
            </a:ln>
          </c:spPr>
          <c:invertIfNegative val="0"/>
          <c:dPt>
            <c:idx val="1"/>
            <c:invertIfNegative val="0"/>
            <c:bubble3D val="0"/>
            <c:spPr>
              <a:solidFill>
                <a:srgbClr val="C00000"/>
              </a:solidFill>
              <a:ln>
                <a:solidFill>
                  <a:sysClr val="windowText" lastClr="000000"/>
                </a:solidFill>
              </a:ln>
            </c:spPr>
            <c:extLst>
              <c:ext xmlns:c16="http://schemas.microsoft.com/office/drawing/2014/chart" uri="{C3380CC4-5D6E-409C-BE32-E72D297353CC}">
                <c16:uniqueId val="{00000002-D412-441E-9230-3F8754677888}"/>
              </c:ext>
            </c:extLst>
          </c:dPt>
          <c:dPt>
            <c:idx val="2"/>
            <c:invertIfNegative val="0"/>
            <c:bubble3D val="0"/>
            <c:spPr>
              <a:solidFill>
                <a:srgbClr val="FFC000"/>
              </a:solidFill>
              <a:ln>
                <a:solidFill>
                  <a:sysClr val="windowText" lastClr="000000"/>
                </a:solidFill>
              </a:ln>
            </c:spPr>
            <c:extLst>
              <c:ext xmlns:c16="http://schemas.microsoft.com/office/drawing/2014/chart" uri="{C3380CC4-5D6E-409C-BE32-E72D297353CC}">
                <c16:uniqueId val="{00000004-D412-441E-9230-3F8754677888}"/>
              </c:ext>
            </c:extLst>
          </c:dPt>
          <c:cat>
            <c:multiLvlStrRef>
              <c:f>'Figure 2.4.'!$C$35:$F$36</c:f>
              <c:multiLvlStrCache>
                <c:ptCount val="4"/>
                <c:lvl>
                  <c:pt idx="0">
                    <c:v>AEs</c:v>
                  </c:pt>
                  <c:pt idx="1">
                    <c:v>EMEs</c:v>
                  </c:pt>
                  <c:pt idx="2">
                    <c:v>LIDCs</c:v>
                  </c:pt>
                  <c:pt idx="3">
                    <c:v>AEs</c:v>
                  </c:pt>
                </c:lvl>
                <c:lvl>
                  <c:pt idx="0">
                    <c:v>Manufacturing</c:v>
                  </c:pt>
                  <c:pt idx="3">
                    <c:v>Services</c:v>
                  </c:pt>
                </c:lvl>
              </c:multiLvlStrCache>
            </c:multiLvlStrRef>
          </c:cat>
          <c:val>
            <c:numRef>
              <c:f>'Figure 2.4.'!$C$38:$F$38</c:f>
              <c:numCache>
                <c:formatCode>0.00</c:formatCode>
                <c:ptCount val="4"/>
                <c:pt idx="0">
                  <c:v>3.75244</c:v>
                </c:pt>
                <c:pt idx="1">
                  <c:v>27.200292500000003</c:v>
                </c:pt>
                <c:pt idx="2">
                  <c:v>17.163815000000007</c:v>
                </c:pt>
                <c:pt idx="3">
                  <c:v>8.0303700000000049</c:v>
                </c:pt>
              </c:numCache>
            </c:numRef>
          </c:val>
          <c:extLst>
            <c:ext xmlns:c16="http://schemas.microsoft.com/office/drawing/2014/chart" uri="{C3380CC4-5D6E-409C-BE32-E72D297353CC}">
              <c16:uniqueId val="{00000005-D412-441E-9230-3F8754677888}"/>
            </c:ext>
          </c:extLst>
        </c:ser>
        <c:ser>
          <c:idx val="2"/>
          <c:order val="2"/>
          <c:tx>
            <c:strRef>
              <c:f>'Figure 2.4.'!$B$39</c:f>
              <c:strCache>
                <c:ptCount val="1"/>
                <c:pt idx="0">
                  <c:v>3Q Box</c:v>
                </c:pt>
              </c:strCache>
            </c:strRef>
          </c:tx>
          <c:spPr>
            <a:solidFill>
              <a:srgbClr val="0070C0"/>
            </a:solidFill>
            <a:ln>
              <a:solidFill>
                <a:sysClr val="windowText" lastClr="000000"/>
              </a:solidFill>
            </a:ln>
          </c:spPr>
          <c:invertIfNegative val="0"/>
          <c:dPt>
            <c:idx val="1"/>
            <c:invertIfNegative val="0"/>
            <c:bubble3D val="0"/>
            <c:spPr>
              <a:solidFill>
                <a:srgbClr val="C00000"/>
              </a:solidFill>
              <a:ln>
                <a:solidFill>
                  <a:sysClr val="windowText" lastClr="000000"/>
                </a:solidFill>
              </a:ln>
            </c:spPr>
            <c:extLst>
              <c:ext xmlns:c16="http://schemas.microsoft.com/office/drawing/2014/chart" uri="{C3380CC4-5D6E-409C-BE32-E72D297353CC}">
                <c16:uniqueId val="{00000007-D412-441E-9230-3F8754677888}"/>
              </c:ext>
            </c:extLst>
          </c:dPt>
          <c:dPt>
            <c:idx val="2"/>
            <c:invertIfNegative val="0"/>
            <c:bubble3D val="0"/>
            <c:spPr>
              <a:solidFill>
                <a:srgbClr val="FFC000"/>
              </a:solidFill>
              <a:ln>
                <a:solidFill>
                  <a:sysClr val="windowText" lastClr="000000"/>
                </a:solidFill>
              </a:ln>
            </c:spPr>
            <c:extLst>
              <c:ext xmlns:c16="http://schemas.microsoft.com/office/drawing/2014/chart" uri="{C3380CC4-5D6E-409C-BE32-E72D297353CC}">
                <c16:uniqueId val="{00000009-D412-441E-9230-3F8754677888}"/>
              </c:ext>
            </c:extLst>
          </c:dPt>
          <c:errBars>
            <c:errBarType val="plus"/>
            <c:errValType val="cust"/>
            <c:noEndCap val="0"/>
            <c:plus>
              <c:numLit>
                <c:formatCode>General</c:formatCode>
                <c:ptCount val="1"/>
              </c:numLit>
            </c:plus>
          </c:errBars>
          <c:cat>
            <c:multiLvlStrRef>
              <c:f>'Figure 2.4.'!$C$35:$F$36</c:f>
              <c:multiLvlStrCache>
                <c:ptCount val="4"/>
                <c:lvl>
                  <c:pt idx="0">
                    <c:v>AEs</c:v>
                  </c:pt>
                  <c:pt idx="1">
                    <c:v>EMEs</c:v>
                  </c:pt>
                  <c:pt idx="2">
                    <c:v>LIDCs</c:v>
                  </c:pt>
                  <c:pt idx="3">
                    <c:v>AEs</c:v>
                  </c:pt>
                </c:lvl>
                <c:lvl>
                  <c:pt idx="0">
                    <c:v>Manufacturing</c:v>
                  </c:pt>
                  <c:pt idx="3">
                    <c:v>Services</c:v>
                  </c:pt>
                </c:lvl>
              </c:multiLvlStrCache>
            </c:multiLvlStrRef>
          </c:cat>
          <c:val>
            <c:numRef>
              <c:f>'Figure 2.4.'!$C$39:$F$39</c:f>
              <c:numCache>
                <c:formatCode>0.00</c:formatCode>
                <c:ptCount val="4"/>
                <c:pt idx="0">
                  <c:v>7.1278199999999998</c:v>
                </c:pt>
                <c:pt idx="1">
                  <c:v>39.848609999999979</c:v>
                </c:pt>
                <c:pt idx="2">
                  <c:v>54.177329999999984</c:v>
                </c:pt>
                <c:pt idx="3">
                  <c:v>7.0351799999999969</c:v>
                </c:pt>
              </c:numCache>
            </c:numRef>
          </c:val>
          <c:extLst>
            <c:ext xmlns:c16="http://schemas.microsoft.com/office/drawing/2014/chart" uri="{C3380CC4-5D6E-409C-BE32-E72D297353CC}">
              <c16:uniqueId val="{0000000A-D412-441E-9230-3F8754677888}"/>
            </c:ext>
          </c:extLst>
        </c:ser>
        <c:dLbls>
          <c:showLegendKey val="0"/>
          <c:showVal val="0"/>
          <c:showCatName val="0"/>
          <c:showSerName val="0"/>
          <c:showPercent val="0"/>
          <c:showBubbleSize val="0"/>
        </c:dLbls>
        <c:gapWidth val="44"/>
        <c:overlap val="100"/>
        <c:axId val="1100770496"/>
        <c:axId val="1095426336"/>
      </c:barChart>
      <c:catAx>
        <c:axId val="1100770496"/>
        <c:scaling>
          <c:orientation val="minMax"/>
        </c:scaling>
        <c:delete val="0"/>
        <c:axPos val="b"/>
        <c:numFmt formatCode="General" sourceLinked="1"/>
        <c:majorTickMark val="out"/>
        <c:minorTickMark val="none"/>
        <c:tickLblPos val="nextTo"/>
        <c:crossAx val="1095426336"/>
        <c:crosses val="autoZero"/>
        <c:auto val="1"/>
        <c:lblAlgn val="ctr"/>
        <c:lblOffset val="100"/>
        <c:noMultiLvlLbl val="0"/>
      </c:catAx>
      <c:valAx>
        <c:axId val="1095426336"/>
        <c:scaling>
          <c:orientation val="minMax"/>
          <c:max val="160"/>
        </c:scaling>
        <c:delete val="0"/>
        <c:axPos val="l"/>
        <c:title>
          <c:tx>
            <c:rich>
              <a:bodyPr/>
              <a:lstStyle/>
              <a:p>
                <a:pPr>
                  <a:defRPr/>
                </a:pPr>
                <a:r>
                  <a:rPr lang="en-US"/>
                  <a:t>TFP gains (percent of sector TFP)</a:t>
                </a:r>
              </a:p>
            </c:rich>
          </c:tx>
          <c:overlay val="0"/>
        </c:title>
        <c:numFmt formatCode="0" sourceLinked="0"/>
        <c:majorTickMark val="in"/>
        <c:minorTickMark val="none"/>
        <c:tickLblPos val="nextTo"/>
        <c:spPr>
          <a:ln/>
        </c:spPr>
        <c:crossAx val="1100770496"/>
        <c:crosses val="autoZero"/>
        <c:crossBetween val="between"/>
      </c:valAx>
      <c:spPr>
        <a:ln>
          <a:solidFill>
            <a:schemeClr val="bg1">
              <a:lumMod val="65000"/>
            </a:schemeClr>
          </a:solidFill>
        </a:ln>
      </c:spPr>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035776777902762"/>
          <c:y val="2.4891592769953785E-2"/>
          <c:w val="0.7966939028454777"/>
          <c:h val="0.89128546431696043"/>
        </c:manualLayout>
      </c:layout>
      <c:barChart>
        <c:barDir val="col"/>
        <c:grouping val="stacked"/>
        <c:varyColors val="0"/>
        <c:ser>
          <c:idx val="0"/>
          <c:order val="0"/>
          <c:spPr>
            <a:solidFill>
              <a:schemeClr val="accent1"/>
            </a:solidFill>
            <a:ln>
              <a:noFill/>
            </a:ln>
            <a:effectLst/>
          </c:spPr>
          <c:invertIfNegative val="0"/>
          <c:dPt>
            <c:idx val="0"/>
            <c:invertIfNegative val="0"/>
            <c:bubble3D val="0"/>
            <c:spPr>
              <a:solidFill>
                <a:srgbClr val="0070C0"/>
              </a:solidFill>
              <a:ln>
                <a:noFill/>
              </a:ln>
              <a:effectLst/>
            </c:spPr>
            <c:extLst>
              <c:ext xmlns:c16="http://schemas.microsoft.com/office/drawing/2014/chart" uri="{C3380CC4-5D6E-409C-BE32-E72D297353CC}">
                <c16:uniqueId val="{00000001-394D-4469-9C8D-7A606CDC3DB3}"/>
              </c:ext>
            </c:extLst>
          </c:dPt>
          <c:dPt>
            <c:idx val="1"/>
            <c:invertIfNegative val="0"/>
            <c:bubble3D val="0"/>
            <c:spPr>
              <a:solidFill>
                <a:srgbClr val="C00000"/>
              </a:solidFill>
              <a:ln>
                <a:noFill/>
              </a:ln>
              <a:effectLst/>
            </c:spPr>
            <c:extLst>
              <c:ext xmlns:c16="http://schemas.microsoft.com/office/drawing/2014/chart" uri="{C3380CC4-5D6E-409C-BE32-E72D297353CC}">
                <c16:uniqueId val="{00000003-394D-4469-9C8D-7A606CDC3DB3}"/>
              </c:ext>
            </c:extLst>
          </c:dPt>
          <c:dPt>
            <c:idx val="2"/>
            <c:invertIfNegative val="0"/>
            <c:bubble3D val="0"/>
            <c:spPr>
              <a:solidFill>
                <a:srgbClr val="FFC000"/>
              </a:solidFill>
              <a:ln>
                <a:noFill/>
              </a:ln>
              <a:effectLst/>
            </c:spPr>
            <c:extLst>
              <c:ext xmlns:c16="http://schemas.microsoft.com/office/drawing/2014/chart" uri="{C3380CC4-5D6E-409C-BE32-E72D297353CC}">
                <c16:uniqueId val="{00000005-394D-4469-9C8D-7A606CDC3DB3}"/>
              </c:ext>
            </c:extLst>
          </c:dPt>
          <c:val>
            <c:numRef>
              <c:f>'Figure 2.4.'!#REF!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'Figure 2.4.'!#REF!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'Figure 2.4.'!#REF!</c15:sqref>
                        </c15:formulaRef>
                      </c:ext>
                    </c:extLst>
                  </c:multiLvlStrRef>
                </c15:cat>
              </c15:filteredCategoryTitle>
            </c:ext>
            <c:ext xmlns:c16="http://schemas.microsoft.com/office/drawing/2014/chart" uri="{C3380CC4-5D6E-409C-BE32-E72D297353CC}">
              <c16:uniqueId val="{00000006-394D-4469-9C8D-7A606CDC3DB3}"/>
            </c:ext>
          </c:extLst>
        </c:ser>
        <c:dLbls>
          <c:showLegendKey val="0"/>
          <c:showVal val="0"/>
          <c:showCatName val="0"/>
          <c:showSerName val="0"/>
          <c:showPercent val="0"/>
          <c:showBubbleSize val="0"/>
        </c:dLbls>
        <c:gapWidth val="45"/>
        <c:overlap val="100"/>
        <c:axId val="1669417056"/>
        <c:axId val="1669417888"/>
      </c:barChart>
      <c:catAx>
        <c:axId val="1669417056"/>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69417888"/>
        <c:crosses val="autoZero"/>
        <c:auto val="1"/>
        <c:lblAlgn val="ctr"/>
        <c:lblOffset val="100"/>
        <c:noMultiLvlLbl val="0"/>
      </c:catAx>
      <c:valAx>
        <c:axId val="1669417888"/>
        <c:scaling>
          <c:orientation val="minMax"/>
          <c:max val="1.8"/>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Real GDP growth</a:t>
                </a:r>
              </a:p>
            </c:rich>
          </c:tx>
          <c:layout>
            <c:manualLayout>
              <c:xMode val="edge"/>
              <c:yMode val="edge"/>
              <c:x val="6.7022546093893317E-4"/>
              <c:y val="0.3441251291513910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69417056"/>
        <c:crosses val="autoZero"/>
        <c:crossBetween val="between"/>
      </c:valAx>
      <c:spPr>
        <a:noFill/>
        <a:ln>
          <a:solidFill>
            <a:schemeClr val="bg1">
              <a:lumMod val="65000"/>
            </a:schemeClr>
          </a:solidFill>
        </a:ln>
        <a:effectLst/>
      </c:spPr>
    </c:plotArea>
    <c:plotVisOnly val="1"/>
    <c:dispBlanksAs val="gap"/>
    <c:showDLblsOverMax val="0"/>
  </c:chart>
  <c:spPr>
    <a:no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669704481384276E-2"/>
          <c:y val="2.1933574591054907E-2"/>
          <c:w val="0.90708064900978291"/>
          <c:h val="0.81746102759882289"/>
        </c:manualLayout>
      </c:layout>
      <c:barChart>
        <c:barDir val="col"/>
        <c:grouping val="stacked"/>
        <c:varyColors val="0"/>
        <c:ser>
          <c:idx val="0"/>
          <c:order val="0"/>
          <c:tx>
            <c:strRef>
              <c:f>'Figure 1.4.'!$Q$10</c:f>
              <c:strCache>
                <c:ptCount val="1"/>
                <c:pt idx="0">
                  <c:v>Loosened</c:v>
                </c:pt>
              </c:strCache>
            </c:strRef>
          </c:tx>
          <c:spPr>
            <a:solidFill>
              <a:srgbClr val="0070C0"/>
            </a:solidFill>
          </c:spPr>
          <c:invertIfNegative val="0"/>
          <c:dLbls>
            <c:spPr>
              <a:noFill/>
              <a:ln>
                <a:noFill/>
              </a:ln>
              <a:effectLst/>
            </c:spPr>
            <c:txPr>
              <a:bodyPr wrap="square" lIns="38100" tIns="19050" rIns="38100" bIns="19050" anchor="ctr">
                <a:spAutoFit/>
              </a:bodyPr>
              <a:lstStyle/>
              <a:p>
                <a:pPr>
                  <a:defRPr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'Figure 1.4.'!$R$9:$Y$9</c:f>
              <c:numCache>
                <c:formatCode>General</c:formatCode>
                <c:ptCount val="8"/>
                <c:pt idx="0">
                  <c:v>2010</c:v>
                </c:pt>
                <c:pt idx="1">
                  <c:v>2011</c:v>
                </c:pt>
                <c:pt idx="2">
                  <c:v>2012</c:v>
                </c:pt>
                <c:pt idx="3">
                  <c:v>2013</c:v>
                </c:pt>
                <c:pt idx="4">
                  <c:v>2014</c:v>
                </c:pt>
                <c:pt idx="5">
                  <c:v>2015</c:v>
                </c:pt>
                <c:pt idx="6">
                  <c:v>2016</c:v>
                </c:pt>
                <c:pt idx="7">
                  <c:v>2017</c:v>
                </c:pt>
              </c:numCache>
            </c:numRef>
          </c:cat>
          <c:val>
            <c:numRef>
              <c:f>'Figure 1.4.'!$R$10:$Y$10</c:f>
              <c:numCache>
                <c:formatCode>General</c:formatCode>
                <c:ptCount val="8"/>
                <c:pt idx="0">
                  <c:v>11</c:v>
                </c:pt>
                <c:pt idx="1">
                  <c:v>4</c:v>
                </c:pt>
                <c:pt idx="2">
                  <c:v>7</c:v>
                </c:pt>
                <c:pt idx="3">
                  <c:v>8</c:v>
                </c:pt>
                <c:pt idx="4">
                  <c:v>13</c:v>
                </c:pt>
                <c:pt idx="5">
                  <c:v>8</c:v>
                </c:pt>
                <c:pt idx="6">
                  <c:v>11</c:v>
                </c:pt>
                <c:pt idx="7">
                  <c:v>16</c:v>
                </c:pt>
              </c:numCache>
            </c:numRef>
          </c:val>
          <c:extLst>
            <c:ext xmlns:c16="http://schemas.microsoft.com/office/drawing/2014/chart" uri="{C3380CC4-5D6E-409C-BE32-E72D297353CC}">
              <c16:uniqueId val="{00000000-FF40-417D-9BFB-F417E7F744D5}"/>
            </c:ext>
          </c:extLst>
        </c:ser>
        <c:ser>
          <c:idx val="1"/>
          <c:order val="1"/>
          <c:tx>
            <c:strRef>
              <c:f>'Figure 1.4.'!$Q$11</c:f>
              <c:strCache>
                <c:ptCount val="1"/>
                <c:pt idx="0">
                  <c:v>Remained neutral</c:v>
                </c:pt>
              </c:strCache>
            </c:strRef>
          </c:tx>
          <c:spPr>
            <a:solidFill>
              <a:srgbClr val="C00000"/>
            </a:solidFill>
          </c:spPr>
          <c:invertIfNegative val="0"/>
          <c:dLbls>
            <c:spPr>
              <a:noFill/>
              <a:ln>
                <a:noFill/>
              </a:ln>
              <a:effectLst/>
            </c:spPr>
            <c:txPr>
              <a:bodyPr wrap="square" lIns="38100" tIns="19050" rIns="38100" bIns="19050" anchor="ctr">
                <a:spAutoFit/>
              </a:bodyPr>
              <a:lstStyle/>
              <a:p>
                <a:pPr>
                  <a:defRPr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'Figure 1.4.'!$R$9:$Y$9</c:f>
              <c:numCache>
                <c:formatCode>General</c:formatCode>
                <c:ptCount val="8"/>
                <c:pt idx="0">
                  <c:v>2010</c:v>
                </c:pt>
                <c:pt idx="1">
                  <c:v>2011</c:v>
                </c:pt>
                <c:pt idx="2">
                  <c:v>2012</c:v>
                </c:pt>
                <c:pt idx="3">
                  <c:v>2013</c:v>
                </c:pt>
                <c:pt idx="4">
                  <c:v>2014</c:v>
                </c:pt>
                <c:pt idx="5">
                  <c:v>2015</c:v>
                </c:pt>
                <c:pt idx="6">
                  <c:v>2016</c:v>
                </c:pt>
                <c:pt idx="7">
                  <c:v>2017</c:v>
                </c:pt>
              </c:numCache>
            </c:numRef>
          </c:cat>
          <c:val>
            <c:numRef>
              <c:f>'Figure 1.4.'!$R$11:$Y$11</c:f>
              <c:numCache>
                <c:formatCode>General</c:formatCode>
                <c:ptCount val="8"/>
                <c:pt idx="0">
                  <c:v>5</c:v>
                </c:pt>
                <c:pt idx="1">
                  <c:v>6</c:v>
                </c:pt>
                <c:pt idx="2">
                  <c:v>5</c:v>
                </c:pt>
                <c:pt idx="3">
                  <c:v>7</c:v>
                </c:pt>
                <c:pt idx="4">
                  <c:v>8</c:v>
                </c:pt>
                <c:pt idx="5">
                  <c:v>7</c:v>
                </c:pt>
                <c:pt idx="6">
                  <c:v>13</c:v>
                </c:pt>
                <c:pt idx="7">
                  <c:v>12</c:v>
                </c:pt>
              </c:numCache>
            </c:numRef>
          </c:val>
          <c:extLst>
            <c:ext xmlns:c16="http://schemas.microsoft.com/office/drawing/2014/chart" uri="{C3380CC4-5D6E-409C-BE32-E72D297353CC}">
              <c16:uniqueId val="{00000001-FF40-417D-9BFB-F417E7F744D5}"/>
            </c:ext>
          </c:extLst>
        </c:ser>
        <c:ser>
          <c:idx val="2"/>
          <c:order val="2"/>
          <c:tx>
            <c:strRef>
              <c:f>'Figure 1.4.'!$Q$12</c:f>
              <c:strCache>
                <c:ptCount val="1"/>
                <c:pt idx="0">
                  <c:v>Tightened</c:v>
                </c:pt>
              </c:strCache>
            </c:strRef>
          </c:tx>
          <c:spPr>
            <a:solidFill>
              <a:srgbClr val="FFC000"/>
            </a:solidFill>
          </c:spPr>
          <c:invertIfNegative val="0"/>
          <c:dLbls>
            <c:spPr>
              <a:noFill/>
              <a:ln>
                <a:noFill/>
              </a:ln>
              <a:effectLst/>
            </c:spPr>
            <c:txPr>
              <a:bodyPr wrap="square" lIns="38100" tIns="19050" rIns="38100" bIns="19050" anchor="ctr">
                <a:spAutoFit/>
              </a:bodyPr>
              <a:lstStyle/>
              <a:p>
                <a:pPr>
                  <a:defRPr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'Figure 1.4.'!$R$9:$Y$9</c:f>
              <c:numCache>
                <c:formatCode>General</c:formatCode>
                <c:ptCount val="8"/>
                <c:pt idx="0">
                  <c:v>2010</c:v>
                </c:pt>
                <c:pt idx="1">
                  <c:v>2011</c:v>
                </c:pt>
                <c:pt idx="2">
                  <c:v>2012</c:v>
                </c:pt>
                <c:pt idx="3">
                  <c:v>2013</c:v>
                </c:pt>
                <c:pt idx="4">
                  <c:v>2014</c:v>
                </c:pt>
                <c:pt idx="5">
                  <c:v>2015</c:v>
                </c:pt>
                <c:pt idx="6">
                  <c:v>2016</c:v>
                </c:pt>
                <c:pt idx="7">
                  <c:v>2017</c:v>
                </c:pt>
              </c:numCache>
            </c:numRef>
          </c:cat>
          <c:val>
            <c:numRef>
              <c:f>'Figure 1.4.'!$R$12:$Y$12</c:f>
              <c:numCache>
                <c:formatCode>General</c:formatCode>
                <c:ptCount val="8"/>
                <c:pt idx="0">
                  <c:v>18</c:v>
                </c:pt>
                <c:pt idx="1">
                  <c:v>24</c:v>
                </c:pt>
                <c:pt idx="2">
                  <c:v>22</c:v>
                </c:pt>
                <c:pt idx="3">
                  <c:v>19</c:v>
                </c:pt>
                <c:pt idx="4">
                  <c:v>13</c:v>
                </c:pt>
                <c:pt idx="5">
                  <c:v>19</c:v>
                </c:pt>
                <c:pt idx="6">
                  <c:v>10</c:v>
                </c:pt>
                <c:pt idx="7">
                  <c:v>6</c:v>
                </c:pt>
              </c:numCache>
            </c:numRef>
          </c:val>
          <c:extLst>
            <c:ext xmlns:c16="http://schemas.microsoft.com/office/drawing/2014/chart" uri="{C3380CC4-5D6E-409C-BE32-E72D297353CC}">
              <c16:uniqueId val="{00000002-FF40-417D-9BFB-F417E7F744D5}"/>
            </c:ext>
          </c:extLst>
        </c:ser>
        <c:dLbls>
          <c:showLegendKey val="0"/>
          <c:showVal val="0"/>
          <c:showCatName val="0"/>
          <c:showSerName val="0"/>
          <c:showPercent val="0"/>
          <c:showBubbleSize val="0"/>
        </c:dLbls>
        <c:gapWidth val="46"/>
        <c:overlap val="100"/>
        <c:axId val="2086649168"/>
        <c:axId val="2086649560"/>
      </c:barChart>
      <c:scatterChart>
        <c:scatterStyle val="lineMarker"/>
        <c:varyColors val="0"/>
        <c:ser>
          <c:idx val="3"/>
          <c:order val="3"/>
          <c:tx>
            <c:v>DummyV</c:v>
          </c:tx>
          <c:spPr>
            <a:ln w="9525">
              <a:solidFill>
                <a:schemeClr val="bg1">
                  <a:lumMod val="50000"/>
                </a:schemeClr>
              </a:solidFill>
              <a:prstDash val="solid"/>
            </a:ln>
          </c:spPr>
          <c:marker>
            <c:symbol val="none"/>
          </c:marker>
          <c:xVal>
            <c:numLit>
              <c:formatCode>General</c:formatCode>
              <c:ptCount val="2"/>
              <c:pt idx="0">
                <c:v>7</c:v>
              </c:pt>
              <c:pt idx="1">
                <c:v>7</c:v>
              </c:pt>
            </c:numLit>
          </c:xVal>
          <c:yVal>
            <c:numLit>
              <c:formatCode>General</c:formatCode>
              <c:ptCount val="2"/>
              <c:pt idx="0">
                <c:v>0</c:v>
              </c:pt>
              <c:pt idx="1">
                <c:v>40</c:v>
              </c:pt>
            </c:numLit>
          </c:yVal>
          <c:smooth val="0"/>
          <c:extLst>
            <c:ext xmlns:c16="http://schemas.microsoft.com/office/drawing/2014/chart" uri="{C3380CC4-5D6E-409C-BE32-E72D297353CC}">
              <c16:uniqueId val="{00000003-FF40-417D-9BFB-F417E7F744D5}"/>
            </c:ext>
          </c:extLst>
        </c:ser>
        <c:dLbls>
          <c:showLegendKey val="0"/>
          <c:showVal val="0"/>
          <c:showCatName val="0"/>
          <c:showSerName val="0"/>
          <c:showPercent val="0"/>
          <c:showBubbleSize val="0"/>
        </c:dLbls>
        <c:axId val="1535525472"/>
        <c:axId val="1580131088"/>
      </c:scatterChart>
      <c:catAx>
        <c:axId val="2086649168"/>
        <c:scaling>
          <c:orientation val="minMax"/>
        </c:scaling>
        <c:delete val="0"/>
        <c:axPos val="b"/>
        <c:numFmt formatCode="General" sourceLinked="1"/>
        <c:majorTickMark val="none"/>
        <c:minorTickMark val="none"/>
        <c:tickLblPos val="low"/>
        <c:crossAx val="2086649560"/>
        <c:crosses val="autoZero"/>
        <c:auto val="1"/>
        <c:lblAlgn val="ctr"/>
        <c:lblOffset val="100"/>
        <c:noMultiLvlLbl val="0"/>
      </c:catAx>
      <c:valAx>
        <c:axId val="2086649560"/>
        <c:scaling>
          <c:orientation val="minMax"/>
          <c:max val="40"/>
          <c:min val="0"/>
        </c:scaling>
        <c:delete val="0"/>
        <c:axPos val="l"/>
        <c:numFmt formatCode="General" sourceLinked="1"/>
        <c:majorTickMark val="in"/>
        <c:minorTickMark val="none"/>
        <c:tickLblPos val="nextTo"/>
        <c:crossAx val="2086649168"/>
        <c:crosses val="autoZero"/>
        <c:crossBetween val="between"/>
      </c:valAx>
      <c:valAx>
        <c:axId val="1580131088"/>
        <c:scaling>
          <c:orientation val="minMax"/>
          <c:max val="40"/>
        </c:scaling>
        <c:delete val="0"/>
        <c:axPos val="r"/>
        <c:numFmt formatCode="General" sourceLinked="1"/>
        <c:majorTickMark val="in"/>
        <c:minorTickMark val="none"/>
        <c:tickLblPos val="nextTo"/>
        <c:spPr>
          <a:ln>
            <a:solidFill>
              <a:srgbClr val="868686"/>
            </a:solidFill>
            <a:prstDash val="solid"/>
          </a:ln>
        </c:spPr>
        <c:txPr>
          <a:bodyPr/>
          <a:lstStyle/>
          <a:p>
            <a:pPr>
              <a:defRPr sz="800" b="0" i="0">
                <a:solidFill>
                  <a:srgbClr val="000000"/>
                </a:solidFill>
                <a:latin typeface="Arial"/>
                <a:ea typeface="Arial"/>
                <a:cs typeface="Arial"/>
              </a:defRPr>
            </a:pPr>
            <a:endParaRPr lang="en-US"/>
          </a:p>
        </c:txPr>
        <c:crossAx val="1535525472"/>
        <c:crosses val="max"/>
        <c:crossBetween val="midCat"/>
      </c:valAx>
      <c:valAx>
        <c:axId val="1535525472"/>
        <c:scaling>
          <c:orientation val="minMax"/>
          <c:max val="8"/>
          <c:min val="0"/>
        </c:scaling>
        <c:delete val="0"/>
        <c:axPos val="t"/>
        <c:numFmt formatCode="General" sourceLinked="1"/>
        <c:majorTickMark val="none"/>
        <c:minorTickMark val="none"/>
        <c:tickLblPos val="none"/>
        <c:spPr>
          <a:ln>
            <a:solidFill>
              <a:srgbClr val="868686"/>
            </a:solidFill>
            <a:prstDash val="solid"/>
          </a:ln>
        </c:spPr>
        <c:crossAx val="1580131088"/>
        <c:crosses val="max"/>
        <c:crossBetween val="midCat"/>
        <c:majorUnit val="1"/>
      </c:valAx>
      <c:spPr>
        <a:ln>
          <a:solidFill>
            <a:schemeClr val="bg1">
              <a:lumMod val="50000"/>
            </a:schemeClr>
          </a:solidFill>
        </a:ln>
      </c:spPr>
    </c:plotArea>
    <c:legend>
      <c:legendPos val="b"/>
      <c:legendEntry>
        <c:idx val="3"/>
        <c:delete val="1"/>
      </c:legendEntry>
      <c:layout>
        <c:manualLayout>
          <c:xMode val="edge"/>
          <c:yMode val="edge"/>
          <c:x val="0.11659345533197239"/>
          <c:y val="0.92898572337548713"/>
          <c:w val="0.79805469392083561"/>
          <c:h val="6.872956083057713E-2"/>
        </c:manualLayout>
      </c:layout>
      <c:overlay val="0"/>
    </c:legend>
    <c:plotVisOnly val="1"/>
    <c:dispBlanksAs val="gap"/>
    <c:showDLblsOverMax val="0"/>
  </c:chart>
  <c:spPr>
    <a:ln>
      <a:noFill/>
    </a:ln>
  </c:spPr>
  <c:txPr>
    <a:bodyPr/>
    <a:lstStyle/>
    <a:p>
      <a:pPr>
        <a:defRPr sz="800">
          <a:latin typeface="Arial" pitchFamily="34" charset="0"/>
          <a:ea typeface="Segoe UI" pitchFamily="34" charset="0"/>
          <a:cs typeface="Arial" pitchFamily="34" charset="0"/>
        </a:defRPr>
      </a:pPr>
      <a:endParaRPr lang="en-US"/>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035776777902762"/>
          <c:y val="2.4891592769953785E-2"/>
          <c:w val="0.7966939028454777"/>
          <c:h val="0.89128546431696043"/>
        </c:manualLayout>
      </c:layout>
      <c:barChart>
        <c:barDir val="col"/>
        <c:grouping val="stacked"/>
        <c:varyColors val="0"/>
        <c:ser>
          <c:idx val="0"/>
          <c:order val="0"/>
          <c:tx>
            <c:strRef>
              <c:f>'Figure 2.5.'!$C$31</c:f>
              <c:strCache>
                <c:ptCount val="1"/>
                <c:pt idx="0">
                  <c:v>Growth over 20 years</c:v>
                </c:pt>
              </c:strCache>
            </c:strRef>
          </c:tx>
          <c:spPr>
            <a:solidFill>
              <a:schemeClr val="accent1"/>
            </a:solidFill>
            <a:ln>
              <a:noFill/>
            </a:ln>
            <a:effectLst/>
          </c:spPr>
          <c:invertIfNegative val="0"/>
          <c:dPt>
            <c:idx val="0"/>
            <c:invertIfNegative val="0"/>
            <c:bubble3D val="0"/>
            <c:spPr>
              <a:solidFill>
                <a:srgbClr val="0070C0"/>
              </a:solidFill>
              <a:ln>
                <a:noFill/>
              </a:ln>
              <a:effectLst/>
            </c:spPr>
            <c:extLst>
              <c:ext xmlns:c16="http://schemas.microsoft.com/office/drawing/2014/chart" uri="{C3380CC4-5D6E-409C-BE32-E72D297353CC}">
                <c16:uniqueId val="{00000001-A4A9-448D-9144-1EF1C458A2DF}"/>
              </c:ext>
            </c:extLst>
          </c:dPt>
          <c:dPt>
            <c:idx val="1"/>
            <c:invertIfNegative val="0"/>
            <c:bubble3D val="0"/>
            <c:spPr>
              <a:solidFill>
                <a:srgbClr val="C00000"/>
              </a:solidFill>
              <a:ln>
                <a:noFill/>
              </a:ln>
              <a:effectLst/>
            </c:spPr>
            <c:extLst>
              <c:ext xmlns:c16="http://schemas.microsoft.com/office/drawing/2014/chart" uri="{C3380CC4-5D6E-409C-BE32-E72D297353CC}">
                <c16:uniqueId val="{00000003-A4A9-448D-9144-1EF1C458A2DF}"/>
              </c:ext>
            </c:extLst>
          </c:dPt>
          <c:dPt>
            <c:idx val="2"/>
            <c:invertIfNegative val="0"/>
            <c:bubble3D val="0"/>
            <c:spPr>
              <a:solidFill>
                <a:srgbClr val="FFC000"/>
              </a:solidFill>
              <a:ln>
                <a:noFill/>
              </a:ln>
              <a:effectLst/>
            </c:spPr>
            <c:extLst>
              <c:ext xmlns:c16="http://schemas.microsoft.com/office/drawing/2014/chart" uri="{C3380CC4-5D6E-409C-BE32-E72D297353CC}">
                <c16:uniqueId val="{00000005-A4A9-448D-9144-1EF1C458A2DF}"/>
              </c:ext>
            </c:extLst>
          </c:dPt>
          <c:cat>
            <c:strRef>
              <c:f>'Figure 2.5.'!$B$32:$B$34</c:f>
              <c:strCache>
                <c:ptCount val="3"/>
                <c:pt idx="0">
                  <c:v>AEs</c:v>
                </c:pt>
                <c:pt idx="1">
                  <c:v>EMEs</c:v>
                </c:pt>
                <c:pt idx="2">
                  <c:v>LIDCs</c:v>
                </c:pt>
              </c:strCache>
            </c:strRef>
          </c:cat>
          <c:val>
            <c:numRef>
              <c:f>'Figure 2.5.'!$C$32:$C$34</c:f>
              <c:numCache>
                <c:formatCode>0.00</c:formatCode>
                <c:ptCount val="3"/>
                <c:pt idx="0">
                  <c:v>0.74730097445736554</c:v>
                </c:pt>
                <c:pt idx="1">
                  <c:v>1.3298514869840572</c:v>
                </c:pt>
                <c:pt idx="2">
                  <c:v>0.93130580325357926</c:v>
                </c:pt>
              </c:numCache>
            </c:numRef>
          </c:val>
          <c:extLst>
            <c:ext xmlns:c16="http://schemas.microsoft.com/office/drawing/2014/chart" uri="{C3380CC4-5D6E-409C-BE32-E72D297353CC}">
              <c16:uniqueId val="{00000006-A4A9-448D-9144-1EF1C458A2DF}"/>
            </c:ext>
          </c:extLst>
        </c:ser>
        <c:dLbls>
          <c:showLegendKey val="0"/>
          <c:showVal val="0"/>
          <c:showCatName val="0"/>
          <c:showSerName val="0"/>
          <c:showPercent val="0"/>
          <c:showBubbleSize val="0"/>
        </c:dLbls>
        <c:gapWidth val="45"/>
        <c:overlap val="100"/>
        <c:axId val="1669417056"/>
        <c:axId val="1669417888"/>
      </c:barChart>
      <c:catAx>
        <c:axId val="1669417056"/>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69417888"/>
        <c:crosses val="autoZero"/>
        <c:auto val="1"/>
        <c:lblAlgn val="ctr"/>
        <c:lblOffset val="100"/>
        <c:noMultiLvlLbl val="0"/>
      </c:catAx>
      <c:valAx>
        <c:axId val="1669417888"/>
        <c:scaling>
          <c:orientation val="minMax"/>
          <c:max val="1.8"/>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Real GDP growth</a:t>
                </a:r>
              </a:p>
            </c:rich>
          </c:tx>
          <c:layout>
            <c:manualLayout>
              <c:xMode val="edge"/>
              <c:yMode val="edge"/>
              <c:x val="6.7022546093893317E-4"/>
              <c:y val="0.3441251291513910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69417056"/>
        <c:crosses val="autoZero"/>
        <c:crossBetween val="between"/>
      </c:valAx>
      <c:spPr>
        <a:noFill/>
        <a:ln>
          <a:solidFill>
            <a:schemeClr val="bg1">
              <a:lumMod val="65000"/>
            </a:schemeClr>
          </a:solidFill>
        </a:ln>
        <a:effectLst/>
      </c:spPr>
    </c:plotArea>
    <c:plotVisOnly val="1"/>
    <c:dispBlanksAs val="gap"/>
    <c:showDLblsOverMax val="0"/>
  </c:chart>
  <c:spPr>
    <a:no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917151456003664"/>
          <c:y val="2.8854267003032386E-2"/>
          <c:w val="0.8090922762654047"/>
          <c:h val="0.90530754529470225"/>
        </c:manualLayout>
      </c:layout>
      <c:barChart>
        <c:barDir val="col"/>
        <c:grouping val="stacked"/>
        <c:varyColors val="0"/>
        <c:ser>
          <c:idx val="0"/>
          <c:order val="0"/>
          <c:tx>
            <c:strRef>
              <c:f>'Figure 2.6.'!$B$40</c:f>
              <c:strCache>
                <c:ptCount val="1"/>
                <c:pt idx="0">
                  <c:v>Bottom</c:v>
                </c:pt>
              </c:strCache>
            </c:strRef>
          </c:tx>
          <c:spPr>
            <a:ln>
              <a:solidFill>
                <a:schemeClr val="tx1"/>
              </a:solidFill>
            </a:ln>
          </c:spPr>
          <c:invertIfNegative val="0"/>
          <c:dPt>
            <c:idx val="1"/>
            <c:invertIfNegative val="0"/>
            <c:bubble3D val="0"/>
            <c:spPr>
              <a:solidFill>
                <a:srgbClr val="C00000"/>
              </a:solidFill>
              <a:ln>
                <a:solidFill>
                  <a:schemeClr val="tx1"/>
                </a:solidFill>
              </a:ln>
            </c:spPr>
            <c:extLst>
              <c:ext xmlns:c16="http://schemas.microsoft.com/office/drawing/2014/chart" uri="{C3380CC4-5D6E-409C-BE32-E72D297353CC}">
                <c16:uniqueId val="{00000001-82FA-457C-883E-E2783865A27A}"/>
              </c:ext>
            </c:extLst>
          </c:dPt>
          <c:dPt>
            <c:idx val="2"/>
            <c:invertIfNegative val="0"/>
            <c:bubble3D val="0"/>
            <c:spPr>
              <a:solidFill>
                <a:srgbClr val="FFC000"/>
              </a:solidFill>
              <a:ln>
                <a:solidFill>
                  <a:schemeClr val="tx1"/>
                </a:solidFill>
              </a:ln>
            </c:spPr>
            <c:extLst>
              <c:ext xmlns:c16="http://schemas.microsoft.com/office/drawing/2014/chart" uri="{C3380CC4-5D6E-409C-BE32-E72D297353CC}">
                <c16:uniqueId val="{00000003-82FA-457C-883E-E2783865A27A}"/>
              </c:ext>
            </c:extLst>
          </c:dPt>
          <c:errBars>
            <c:errBarType val="minus"/>
            <c:errValType val="cust"/>
            <c:noEndCap val="0"/>
            <c:minus>
              <c:numLit>
                <c:formatCode>General</c:formatCode>
                <c:ptCount val="1"/>
              </c:numLit>
            </c:minus>
          </c:errBars>
          <c:cat>
            <c:strRef>
              <c:f>'Figure 2.6.'!$C$39:$E$39</c:f>
              <c:strCache>
                <c:ptCount val="3"/>
                <c:pt idx="0">
                  <c:v>AEs</c:v>
                </c:pt>
                <c:pt idx="1">
                  <c:v>EMEs</c:v>
                </c:pt>
                <c:pt idx="2">
                  <c:v>LIDCs</c:v>
                </c:pt>
              </c:strCache>
            </c:strRef>
          </c:cat>
          <c:val>
            <c:numRef>
              <c:f>'Figure 2.6.'!$C$40:$E$40</c:f>
              <c:numCache>
                <c:formatCode>0.00</c:formatCode>
                <c:ptCount val="3"/>
                <c:pt idx="0">
                  <c:v>0</c:v>
                </c:pt>
                <c:pt idx="1">
                  <c:v>-4.8618499999999996</c:v>
                </c:pt>
                <c:pt idx="2">
                  <c:v>-4.5686</c:v>
                </c:pt>
              </c:numCache>
            </c:numRef>
          </c:val>
          <c:extLst>
            <c:ext xmlns:c16="http://schemas.microsoft.com/office/drawing/2014/chart" uri="{C3380CC4-5D6E-409C-BE32-E72D297353CC}">
              <c16:uniqueId val="{00000004-82FA-457C-883E-E2783865A27A}"/>
            </c:ext>
          </c:extLst>
        </c:ser>
        <c:ser>
          <c:idx val="1"/>
          <c:order val="1"/>
          <c:tx>
            <c:strRef>
              <c:f>'Figure 2.6.'!$B$41</c:f>
              <c:strCache>
                <c:ptCount val="1"/>
                <c:pt idx="0">
                  <c:v>2Q Box</c:v>
                </c:pt>
              </c:strCache>
            </c:strRef>
          </c:tx>
          <c:spPr>
            <a:solidFill>
              <a:srgbClr val="0070C0"/>
            </a:solidFill>
            <a:ln>
              <a:solidFill>
                <a:schemeClr val="tx1"/>
              </a:solidFill>
            </a:ln>
          </c:spPr>
          <c:invertIfNegative val="0"/>
          <c:dPt>
            <c:idx val="1"/>
            <c:invertIfNegative val="0"/>
            <c:bubble3D val="0"/>
            <c:spPr>
              <a:solidFill>
                <a:srgbClr val="C00000"/>
              </a:solidFill>
              <a:ln>
                <a:solidFill>
                  <a:schemeClr val="tx1"/>
                </a:solidFill>
              </a:ln>
            </c:spPr>
            <c:extLst>
              <c:ext xmlns:c16="http://schemas.microsoft.com/office/drawing/2014/chart" uri="{C3380CC4-5D6E-409C-BE32-E72D297353CC}">
                <c16:uniqueId val="{00000006-82FA-457C-883E-E2783865A27A}"/>
              </c:ext>
            </c:extLst>
          </c:dPt>
          <c:dPt>
            <c:idx val="2"/>
            <c:invertIfNegative val="0"/>
            <c:bubble3D val="0"/>
            <c:spPr>
              <a:solidFill>
                <a:srgbClr val="FFC000"/>
              </a:solidFill>
              <a:ln>
                <a:solidFill>
                  <a:schemeClr val="tx1"/>
                </a:solidFill>
              </a:ln>
            </c:spPr>
            <c:extLst>
              <c:ext xmlns:c16="http://schemas.microsoft.com/office/drawing/2014/chart" uri="{C3380CC4-5D6E-409C-BE32-E72D297353CC}">
                <c16:uniqueId val="{00000008-82FA-457C-883E-E2783865A27A}"/>
              </c:ext>
            </c:extLst>
          </c:dPt>
          <c:cat>
            <c:strRef>
              <c:f>'Figure 2.6.'!$C$39:$E$39</c:f>
              <c:strCache>
                <c:ptCount val="3"/>
                <c:pt idx="0">
                  <c:v>AEs</c:v>
                </c:pt>
                <c:pt idx="1">
                  <c:v>EMEs</c:v>
                </c:pt>
                <c:pt idx="2">
                  <c:v>LIDCs</c:v>
                </c:pt>
              </c:strCache>
            </c:strRef>
          </c:cat>
          <c:val>
            <c:numRef>
              <c:f>'Figure 2.6.'!$C$41:$E$41</c:f>
              <c:numCache>
                <c:formatCode>0.00</c:formatCode>
                <c:ptCount val="3"/>
                <c:pt idx="0">
                  <c:v>-4.5969999999999995</c:v>
                </c:pt>
                <c:pt idx="1">
                  <c:v>0.64649999999999985</c:v>
                </c:pt>
                <c:pt idx="2">
                  <c:v>0.56630000000000014</c:v>
                </c:pt>
              </c:numCache>
            </c:numRef>
          </c:val>
          <c:extLst>
            <c:ext xmlns:c16="http://schemas.microsoft.com/office/drawing/2014/chart" uri="{C3380CC4-5D6E-409C-BE32-E72D297353CC}">
              <c16:uniqueId val="{00000009-82FA-457C-883E-E2783865A27A}"/>
            </c:ext>
          </c:extLst>
        </c:ser>
        <c:ser>
          <c:idx val="2"/>
          <c:order val="2"/>
          <c:tx>
            <c:strRef>
              <c:f>'Figure 2.6.'!$B$42</c:f>
              <c:strCache>
                <c:ptCount val="1"/>
                <c:pt idx="0">
                  <c:v>3Q Box</c:v>
                </c:pt>
              </c:strCache>
            </c:strRef>
          </c:tx>
          <c:spPr>
            <a:ln>
              <a:solidFill>
                <a:schemeClr val="tx1"/>
              </a:solidFill>
            </a:ln>
          </c:spPr>
          <c:invertIfNegative val="0"/>
          <c:dPt>
            <c:idx val="0"/>
            <c:invertIfNegative val="0"/>
            <c:bubble3D val="0"/>
            <c:spPr>
              <a:solidFill>
                <a:srgbClr val="0070C0"/>
              </a:solidFill>
              <a:ln>
                <a:solidFill>
                  <a:schemeClr val="tx1"/>
                </a:solidFill>
              </a:ln>
            </c:spPr>
            <c:extLst>
              <c:ext xmlns:c16="http://schemas.microsoft.com/office/drawing/2014/chart" uri="{C3380CC4-5D6E-409C-BE32-E72D297353CC}">
                <c16:uniqueId val="{0000000B-82FA-457C-883E-E2783865A27A}"/>
              </c:ext>
            </c:extLst>
          </c:dPt>
          <c:dPt>
            <c:idx val="1"/>
            <c:invertIfNegative val="0"/>
            <c:bubble3D val="0"/>
            <c:spPr>
              <a:solidFill>
                <a:srgbClr val="C00000"/>
              </a:solidFill>
              <a:ln>
                <a:solidFill>
                  <a:schemeClr val="tx1"/>
                </a:solidFill>
              </a:ln>
            </c:spPr>
            <c:extLst>
              <c:ext xmlns:c16="http://schemas.microsoft.com/office/drawing/2014/chart" uri="{C3380CC4-5D6E-409C-BE32-E72D297353CC}">
                <c16:uniqueId val="{0000000D-82FA-457C-883E-E2783865A27A}"/>
              </c:ext>
            </c:extLst>
          </c:dPt>
          <c:dPt>
            <c:idx val="2"/>
            <c:invertIfNegative val="0"/>
            <c:bubble3D val="0"/>
            <c:spPr>
              <a:solidFill>
                <a:srgbClr val="FFC000"/>
              </a:solidFill>
              <a:ln>
                <a:solidFill>
                  <a:schemeClr val="tx1"/>
                </a:solidFill>
              </a:ln>
            </c:spPr>
            <c:extLst>
              <c:ext xmlns:c16="http://schemas.microsoft.com/office/drawing/2014/chart" uri="{C3380CC4-5D6E-409C-BE32-E72D297353CC}">
                <c16:uniqueId val="{0000000F-82FA-457C-883E-E2783865A27A}"/>
              </c:ext>
            </c:extLst>
          </c:dPt>
          <c:errBars>
            <c:errBarType val="plus"/>
            <c:errValType val="cust"/>
            <c:noEndCap val="0"/>
            <c:plus>
              <c:numLit>
                <c:formatCode>General</c:formatCode>
                <c:ptCount val="1"/>
              </c:numLit>
            </c:plus>
          </c:errBars>
          <c:cat>
            <c:strRef>
              <c:f>'Figure 2.6.'!$C$39:$E$39</c:f>
              <c:strCache>
                <c:ptCount val="3"/>
                <c:pt idx="0">
                  <c:v>AEs</c:v>
                </c:pt>
                <c:pt idx="1">
                  <c:v>EMEs</c:v>
                </c:pt>
                <c:pt idx="2">
                  <c:v>LIDCs</c:v>
                </c:pt>
              </c:strCache>
            </c:strRef>
          </c:cat>
          <c:val>
            <c:numRef>
              <c:f>'Figure 2.6.'!$C$42:$E$42</c:f>
              <c:numCache>
                <c:formatCode>0.00</c:formatCode>
                <c:ptCount val="3"/>
                <c:pt idx="0">
                  <c:v>2.8475999999999999</c:v>
                </c:pt>
                <c:pt idx="1">
                  <c:v>7.406500000000003</c:v>
                </c:pt>
                <c:pt idx="2">
                  <c:v>6.4804000000000004</c:v>
                </c:pt>
              </c:numCache>
            </c:numRef>
          </c:val>
          <c:extLst>
            <c:ext xmlns:c16="http://schemas.microsoft.com/office/drawing/2014/chart" uri="{C3380CC4-5D6E-409C-BE32-E72D297353CC}">
              <c16:uniqueId val="{00000010-82FA-457C-883E-E2783865A27A}"/>
            </c:ext>
          </c:extLst>
        </c:ser>
        <c:dLbls>
          <c:showLegendKey val="0"/>
          <c:showVal val="0"/>
          <c:showCatName val="0"/>
          <c:showSerName val="0"/>
          <c:showPercent val="0"/>
          <c:showBubbleSize val="0"/>
        </c:dLbls>
        <c:gapWidth val="150"/>
        <c:overlap val="100"/>
        <c:axId val="1405066416"/>
        <c:axId val="1405059760"/>
      </c:barChart>
      <c:catAx>
        <c:axId val="1405066416"/>
        <c:scaling>
          <c:orientation val="minMax"/>
        </c:scaling>
        <c:delete val="0"/>
        <c:axPos val="b"/>
        <c:numFmt formatCode="General" sourceLinked="1"/>
        <c:majorTickMark val="in"/>
        <c:minorTickMark val="none"/>
        <c:tickLblPos val="low"/>
        <c:spPr>
          <a:ln/>
        </c:spPr>
        <c:crossAx val="1405059760"/>
        <c:crosses val="autoZero"/>
        <c:auto val="1"/>
        <c:lblAlgn val="ctr"/>
        <c:lblOffset val="100"/>
        <c:noMultiLvlLbl val="0"/>
      </c:catAx>
      <c:valAx>
        <c:axId val="1405059760"/>
        <c:scaling>
          <c:orientation val="minMax"/>
        </c:scaling>
        <c:delete val="0"/>
        <c:axPos val="l"/>
        <c:majorGridlines>
          <c:spPr>
            <a:ln>
              <a:noFill/>
            </a:ln>
          </c:spPr>
        </c:majorGridlines>
        <c:title>
          <c:tx>
            <c:rich>
              <a:bodyPr/>
              <a:lstStyle/>
              <a:p>
                <a:pPr>
                  <a:defRPr/>
                </a:pPr>
                <a:r>
                  <a:rPr lang="en-US"/>
                  <a:t>EMTR on machinery minus EMTR on buildings </a:t>
                </a:r>
              </a:p>
              <a:p>
                <a:pPr>
                  <a:defRPr/>
                </a:pPr>
                <a:r>
                  <a:rPr lang="en-US"/>
                  <a:t>(percentage points)</a:t>
                </a:r>
              </a:p>
            </c:rich>
          </c:tx>
          <c:layout>
            <c:manualLayout>
              <c:xMode val="edge"/>
              <c:yMode val="edge"/>
              <c:x val="1.8285236051970143E-3"/>
              <c:y val="0.13699115765869072"/>
            </c:manualLayout>
          </c:layout>
          <c:overlay val="0"/>
        </c:title>
        <c:numFmt formatCode="0" sourceLinked="0"/>
        <c:majorTickMark val="in"/>
        <c:minorTickMark val="none"/>
        <c:tickLblPos val="nextTo"/>
        <c:spPr>
          <a:ln>
            <a:noFill/>
          </a:ln>
        </c:spPr>
        <c:crossAx val="1405066416"/>
        <c:crosses val="autoZero"/>
        <c:crossBetween val="between"/>
        <c:majorUnit val="4"/>
      </c:valAx>
      <c:spPr>
        <a:ln>
          <a:solidFill>
            <a:schemeClr val="bg1">
              <a:lumMod val="65000"/>
            </a:schemeClr>
          </a:solidFill>
        </a:ln>
      </c:spPr>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0643615200274"/>
          <c:y val="2.4638822964348991E-2"/>
          <c:w val="0.69172608858675277"/>
          <c:h val="0.84539798575518332"/>
        </c:manualLayout>
      </c:layout>
      <c:barChart>
        <c:barDir val="bar"/>
        <c:grouping val="clustered"/>
        <c:varyColors val="0"/>
        <c:ser>
          <c:idx val="1"/>
          <c:order val="0"/>
          <c:tx>
            <c:strRef>
              <c:f>'Figure 2.6.'!$H$39</c:f>
              <c:strCache>
                <c:ptCount val="1"/>
                <c:pt idx="0">
                  <c:v>Countries with high tax disparity</c:v>
                </c:pt>
              </c:strCache>
            </c:strRef>
          </c:tx>
          <c:spPr>
            <a:solidFill>
              <a:srgbClr val="C00000"/>
            </a:solidFill>
            <a:ln>
              <a:noFill/>
            </a:ln>
            <a:effectLst/>
          </c:spPr>
          <c:invertIfNegative val="0"/>
          <c:cat>
            <c:strRef>
              <c:f>'Figure 2.6.'!$G$40:$G$52</c:f>
              <c:strCache>
                <c:ptCount val="13"/>
                <c:pt idx="0">
                  <c:v>Paper</c:v>
                </c:pt>
                <c:pt idx="1">
                  <c:v>Electronics</c:v>
                </c:pt>
                <c:pt idx="2">
                  <c:v>Nonmetallic and plastic materials</c:v>
                </c:pt>
                <c:pt idx="3">
                  <c:v>Textiles</c:v>
                </c:pt>
                <c:pt idx="4">
                  <c:v>Metals and machinery</c:v>
                </c:pt>
                <c:pt idx="5">
                  <c:v>Other manufacturing</c:v>
                </c:pt>
                <c:pt idx="6">
                  <c:v>Garments</c:v>
                </c:pt>
                <c:pt idx="7">
                  <c:v>Auto and auto components</c:v>
                </c:pt>
                <c:pt idx="8">
                  <c:v>Chemicals and pharmaceutics</c:v>
                </c:pt>
                <c:pt idx="9">
                  <c:v>Other transport equipment</c:v>
                </c:pt>
                <c:pt idx="10">
                  <c:v>Leather</c:v>
                </c:pt>
                <c:pt idx="11">
                  <c:v>Food and beverage</c:v>
                </c:pt>
                <c:pt idx="12">
                  <c:v>Wood and furniture</c:v>
                </c:pt>
              </c:strCache>
            </c:strRef>
          </c:cat>
          <c:val>
            <c:numRef>
              <c:f>'Figure 2.6.'!$H$40:$H$52</c:f>
              <c:numCache>
                <c:formatCode>0.00</c:formatCode>
                <c:ptCount val="13"/>
                <c:pt idx="0">
                  <c:v>67.175569999999993</c:v>
                </c:pt>
                <c:pt idx="1">
                  <c:v>66.666669999999996</c:v>
                </c:pt>
                <c:pt idx="2">
                  <c:v>57.777769999999997</c:v>
                </c:pt>
                <c:pt idx="3">
                  <c:v>57.366130000000005</c:v>
                </c:pt>
                <c:pt idx="4">
                  <c:v>57.142859999999999</c:v>
                </c:pt>
                <c:pt idx="5">
                  <c:v>60.941935000000001</c:v>
                </c:pt>
                <c:pt idx="6">
                  <c:v>55.513365</c:v>
                </c:pt>
                <c:pt idx="7">
                  <c:v>55.488619999999997</c:v>
                </c:pt>
                <c:pt idx="8">
                  <c:v>52.581695000000003</c:v>
                </c:pt>
                <c:pt idx="9">
                  <c:v>51.752285000000001</c:v>
                </c:pt>
                <c:pt idx="10">
                  <c:v>51.137745000000002</c:v>
                </c:pt>
                <c:pt idx="11">
                  <c:v>49.473689999999998</c:v>
                </c:pt>
                <c:pt idx="12">
                  <c:v>48.543689999999998</c:v>
                </c:pt>
              </c:numCache>
            </c:numRef>
          </c:val>
          <c:extLst>
            <c:ext xmlns:c16="http://schemas.microsoft.com/office/drawing/2014/chart" uri="{C3380CC4-5D6E-409C-BE32-E72D297353CC}">
              <c16:uniqueId val="{00000000-7278-4B29-A0F8-F60DEE10CB09}"/>
            </c:ext>
          </c:extLst>
        </c:ser>
        <c:ser>
          <c:idx val="2"/>
          <c:order val="1"/>
          <c:tx>
            <c:strRef>
              <c:f>'Figure 2.6.'!$I$39</c:f>
              <c:strCache>
                <c:ptCount val="1"/>
                <c:pt idx="0">
                  <c:v>Countries with low tax disparity</c:v>
                </c:pt>
              </c:strCache>
            </c:strRef>
          </c:tx>
          <c:spPr>
            <a:solidFill>
              <a:srgbClr val="0070C0"/>
            </a:solidFill>
            <a:ln>
              <a:noFill/>
            </a:ln>
            <a:effectLst/>
          </c:spPr>
          <c:invertIfNegative val="0"/>
          <c:cat>
            <c:strRef>
              <c:f>'Figure 2.6.'!$G$40:$G$52</c:f>
              <c:strCache>
                <c:ptCount val="13"/>
                <c:pt idx="0">
                  <c:v>Paper</c:v>
                </c:pt>
                <c:pt idx="1">
                  <c:v>Electronics</c:v>
                </c:pt>
                <c:pt idx="2">
                  <c:v>Nonmetallic and plastic materials</c:v>
                </c:pt>
                <c:pt idx="3">
                  <c:v>Textiles</c:v>
                </c:pt>
                <c:pt idx="4">
                  <c:v>Metals and machinery</c:v>
                </c:pt>
                <c:pt idx="5">
                  <c:v>Other manufacturing</c:v>
                </c:pt>
                <c:pt idx="6">
                  <c:v>Garments</c:v>
                </c:pt>
                <c:pt idx="7">
                  <c:v>Auto and auto components</c:v>
                </c:pt>
                <c:pt idx="8">
                  <c:v>Chemicals and pharmaceutics</c:v>
                </c:pt>
                <c:pt idx="9">
                  <c:v>Other transport equipment</c:v>
                </c:pt>
                <c:pt idx="10">
                  <c:v>Leather</c:v>
                </c:pt>
                <c:pt idx="11">
                  <c:v>Food and beverage</c:v>
                </c:pt>
                <c:pt idx="12">
                  <c:v>Wood and furniture</c:v>
                </c:pt>
              </c:strCache>
            </c:strRef>
          </c:cat>
          <c:val>
            <c:numRef>
              <c:f>'Figure 2.6.'!$I$40:$I$52</c:f>
              <c:numCache>
                <c:formatCode>0.00</c:formatCode>
                <c:ptCount val="13"/>
                <c:pt idx="0">
                  <c:v>74.81702989928624</c:v>
                </c:pt>
                <c:pt idx="1">
                  <c:v>77.510444715658267</c:v>
                </c:pt>
                <c:pt idx="2">
                  <c:v>59.843586229138111</c:v>
                </c:pt>
                <c:pt idx="3">
                  <c:v>60.988324999999996</c:v>
                </c:pt>
                <c:pt idx="4">
                  <c:v>59.083005</c:v>
                </c:pt>
                <c:pt idx="5">
                  <c:v>64.585120000000003</c:v>
                </c:pt>
                <c:pt idx="6">
                  <c:v>52.115020000000001</c:v>
                </c:pt>
                <c:pt idx="7">
                  <c:v>59.043655606047295</c:v>
                </c:pt>
                <c:pt idx="8">
                  <c:v>53.689304999999997</c:v>
                </c:pt>
                <c:pt idx="9">
                  <c:v>64.305345609454449</c:v>
                </c:pt>
                <c:pt idx="10">
                  <c:v>44.210954999999998</c:v>
                </c:pt>
                <c:pt idx="11">
                  <c:v>48.475674999999995</c:v>
                </c:pt>
                <c:pt idx="12">
                  <c:v>55.833330000000004</c:v>
                </c:pt>
              </c:numCache>
            </c:numRef>
          </c:val>
          <c:extLst>
            <c:ext xmlns:c16="http://schemas.microsoft.com/office/drawing/2014/chart" uri="{C3380CC4-5D6E-409C-BE32-E72D297353CC}">
              <c16:uniqueId val="{00000001-7278-4B29-A0F8-F60DEE10CB09}"/>
            </c:ext>
          </c:extLst>
        </c:ser>
        <c:dLbls>
          <c:showLegendKey val="0"/>
          <c:showVal val="0"/>
          <c:showCatName val="0"/>
          <c:showSerName val="0"/>
          <c:showPercent val="0"/>
          <c:showBubbleSize val="0"/>
        </c:dLbls>
        <c:gapWidth val="150"/>
        <c:axId val="1403872096"/>
        <c:axId val="1403871680"/>
      </c:barChart>
      <c:catAx>
        <c:axId val="1403872096"/>
        <c:scaling>
          <c:orientation val="minMax"/>
        </c:scaling>
        <c:delete val="0"/>
        <c:axPos val="l"/>
        <c:numFmt formatCode="General" sourceLinked="1"/>
        <c:majorTickMark val="in"/>
        <c:minorTickMark val="none"/>
        <c:tickLblPos val="nextTo"/>
        <c:spPr>
          <a:noFill/>
          <a:ln w="9525" cap="flat" cmpd="sng" algn="ctr">
            <a:solidFill>
              <a:schemeClr val="bg1">
                <a:lumMod val="6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03871680"/>
        <c:crosses val="autoZero"/>
        <c:auto val="1"/>
        <c:lblAlgn val="ctr"/>
        <c:lblOffset val="100"/>
        <c:noMultiLvlLbl val="0"/>
      </c:catAx>
      <c:valAx>
        <c:axId val="1403871680"/>
        <c:scaling>
          <c:orientation val="minMax"/>
          <c:min val="40"/>
        </c:scaling>
        <c:delete val="0"/>
        <c:axPos val="b"/>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03872096"/>
        <c:crosses val="autoZero"/>
        <c:crossBetween val="between"/>
      </c:valAx>
      <c:spPr>
        <a:noFill/>
        <a:ln>
          <a:solidFill>
            <a:schemeClr val="bg1">
              <a:lumMod val="65000"/>
            </a:schemeClr>
          </a:solidFill>
        </a:ln>
        <a:effectLst/>
      </c:spPr>
    </c:plotArea>
    <c:legend>
      <c:legendPos val="b"/>
      <c:layout>
        <c:manualLayout>
          <c:xMode val="edge"/>
          <c:yMode val="edge"/>
          <c:x val="9.0072733866236061E-3"/>
          <c:y val="0.91746739145862011"/>
          <c:w val="0.99089843088486573"/>
          <c:h val="7.484745173455278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68469046831758E-2"/>
          <c:y val="2.2828852259238711E-2"/>
          <c:w val="0.90034982819911824"/>
          <c:h val="0.71407476762769972"/>
        </c:manualLayout>
      </c:layout>
      <c:barChart>
        <c:barDir val="col"/>
        <c:grouping val="clustered"/>
        <c:varyColors val="0"/>
        <c:ser>
          <c:idx val="0"/>
          <c:order val="0"/>
          <c:tx>
            <c:strRef>
              <c:f>'Figure 2.7.'!$B$36</c:f>
              <c:strCache>
                <c:ptCount val="1"/>
                <c:pt idx="0">
                  <c:v>Emerging market economies: industries with higher intensity in machinery</c:v>
                </c:pt>
              </c:strCache>
            </c:strRef>
          </c:tx>
          <c:spPr>
            <a:solidFill>
              <a:srgbClr val="0070C0"/>
            </a:solidFill>
            <a:ln>
              <a:noFill/>
            </a:ln>
            <a:effectLst/>
          </c:spPr>
          <c:invertIfNegative val="0"/>
          <c:cat>
            <c:strRef>
              <c:f>'Figure 2.7.'!$C$35:$D$35</c:f>
              <c:strCache>
                <c:ptCount val="2"/>
                <c:pt idx="0">
                  <c:v>For country at the 50th percentile of the distribution of tax disparity</c:v>
                </c:pt>
                <c:pt idx="1">
                  <c:v>For country at the 75th percentile of the distribution of tax disparity</c:v>
                </c:pt>
              </c:strCache>
            </c:strRef>
          </c:cat>
          <c:val>
            <c:numRef>
              <c:f>'Figure 2.7.'!$C$36:$D$36</c:f>
              <c:numCache>
                <c:formatCode>General</c:formatCode>
                <c:ptCount val="2"/>
                <c:pt idx="0">
                  <c:v>7.2248370714764629</c:v>
                </c:pt>
                <c:pt idx="1">
                  <c:v>8.9869866926962327</c:v>
                </c:pt>
              </c:numCache>
            </c:numRef>
          </c:val>
          <c:extLst>
            <c:ext xmlns:c16="http://schemas.microsoft.com/office/drawing/2014/chart" uri="{C3380CC4-5D6E-409C-BE32-E72D297353CC}">
              <c16:uniqueId val="{00000000-A0FB-4F87-B632-5A70CF2E40A1}"/>
            </c:ext>
          </c:extLst>
        </c:ser>
        <c:ser>
          <c:idx val="1"/>
          <c:order val="1"/>
          <c:tx>
            <c:strRef>
              <c:f>'Figure 2.7.'!$B$37</c:f>
              <c:strCache>
                <c:ptCount val="1"/>
                <c:pt idx="0">
                  <c:v>Low-income developing countries: industries with higher intensity in machinery</c:v>
                </c:pt>
              </c:strCache>
            </c:strRef>
          </c:tx>
          <c:spPr>
            <a:solidFill>
              <a:srgbClr val="FFC000"/>
            </a:solidFill>
            <a:ln>
              <a:noFill/>
            </a:ln>
            <a:effectLst/>
          </c:spPr>
          <c:invertIfNegative val="0"/>
          <c:cat>
            <c:strRef>
              <c:f>'Figure 2.7.'!$C$35:$D$35</c:f>
              <c:strCache>
                <c:ptCount val="2"/>
                <c:pt idx="0">
                  <c:v>For country at the 50th percentile of the distribution of tax disparity</c:v>
                </c:pt>
                <c:pt idx="1">
                  <c:v>For country at the 75th percentile of the distribution of tax disparity</c:v>
                </c:pt>
              </c:strCache>
            </c:strRef>
          </c:cat>
          <c:val>
            <c:numRef>
              <c:f>'Figure 2.7.'!$C$37:$D$37</c:f>
              <c:numCache>
                <c:formatCode>General</c:formatCode>
                <c:ptCount val="2"/>
                <c:pt idx="0">
                  <c:v>5.6225714568280205</c:v>
                </c:pt>
                <c:pt idx="1">
                  <c:v>9.2003908744809006</c:v>
                </c:pt>
              </c:numCache>
            </c:numRef>
          </c:val>
          <c:extLst>
            <c:ext xmlns:c16="http://schemas.microsoft.com/office/drawing/2014/chart" uri="{C3380CC4-5D6E-409C-BE32-E72D297353CC}">
              <c16:uniqueId val="{00000001-A0FB-4F87-B632-5A70CF2E40A1}"/>
            </c:ext>
          </c:extLst>
        </c:ser>
        <c:dLbls>
          <c:showLegendKey val="0"/>
          <c:showVal val="0"/>
          <c:showCatName val="0"/>
          <c:showSerName val="0"/>
          <c:showPercent val="0"/>
          <c:showBubbleSize val="0"/>
        </c:dLbls>
        <c:gapWidth val="219"/>
        <c:overlap val="-27"/>
        <c:axId val="1742261760"/>
        <c:axId val="1742263424"/>
      </c:barChart>
      <c:catAx>
        <c:axId val="1742261760"/>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42263424"/>
        <c:crosses val="autoZero"/>
        <c:auto val="1"/>
        <c:lblAlgn val="ctr"/>
        <c:lblOffset val="100"/>
        <c:noMultiLvlLbl val="0"/>
      </c:catAx>
      <c:valAx>
        <c:axId val="1742263424"/>
        <c:scaling>
          <c:orientation val="minMax"/>
        </c:scaling>
        <c:delete val="0"/>
        <c:axPos val="l"/>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42261760"/>
        <c:crosses val="autoZero"/>
        <c:crossBetween val="between"/>
        <c:majorUnit val="2"/>
      </c:valAx>
      <c:spPr>
        <a:noFill/>
        <a:ln>
          <a:solidFill>
            <a:schemeClr val="bg1">
              <a:lumMod val="65000"/>
            </a:schemeClr>
          </a:solidFill>
        </a:ln>
        <a:effectLst/>
      </c:spPr>
    </c:plotArea>
    <c:legend>
      <c:legendPos val="b"/>
      <c:layout>
        <c:manualLayout>
          <c:xMode val="edge"/>
          <c:yMode val="edge"/>
          <c:x val="0"/>
          <c:y val="0.86291979255407603"/>
          <c:w val="1"/>
          <c:h val="0.1098123143522873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656043740039822E-2"/>
          <c:y val="2.0214899014814637E-2"/>
          <c:w val="0.88580929732242986"/>
          <c:h val="0.88139437555096201"/>
        </c:manualLayout>
      </c:layout>
      <c:barChart>
        <c:barDir val="col"/>
        <c:grouping val="clustered"/>
        <c:varyColors val="0"/>
        <c:ser>
          <c:idx val="0"/>
          <c:order val="0"/>
          <c:tx>
            <c:strRef>
              <c:f>'Figure 2.8.'!$B$39</c:f>
              <c:strCache>
                <c:ptCount val="1"/>
                <c:pt idx="0">
                  <c:v>AEs</c:v>
                </c:pt>
              </c:strCache>
            </c:strRef>
          </c:tx>
          <c:spPr>
            <a:solidFill>
              <a:srgbClr val="0070C0"/>
            </a:solidFill>
            <a:ln>
              <a:noFill/>
            </a:ln>
            <a:effectLst/>
          </c:spPr>
          <c:invertIfNegative val="0"/>
          <c:cat>
            <c:strRef>
              <c:f>'Figure 2.8.'!$C$38:$E$38</c:f>
              <c:strCache>
                <c:ptCount val="3"/>
                <c:pt idx="0">
                  <c:v>Equity, retained earnings</c:v>
                </c:pt>
                <c:pt idx="1">
                  <c:v>Debt</c:v>
                </c:pt>
                <c:pt idx="2">
                  <c:v>Debt bias</c:v>
                </c:pt>
              </c:strCache>
            </c:strRef>
          </c:cat>
          <c:val>
            <c:numRef>
              <c:f>'Figure 2.8.'!$C$39:$E$39</c:f>
              <c:numCache>
                <c:formatCode>0.00</c:formatCode>
                <c:ptCount val="3"/>
                <c:pt idx="0">
                  <c:v>25.001737475395203</c:v>
                </c:pt>
                <c:pt idx="1">
                  <c:v>-15.374758839607239</c:v>
                </c:pt>
                <c:pt idx="2">
                  <c:v>38.938847184181213</c:v>
                </c:pt>
              </c:numCache>
            </c:numRef>
          </c:val>
          <c:extLst>
            <c:ext xmlns:c16="http://schemas.microsoft.com/office/drawing/2014/chart" uri="{C3380CC4-5D6E-409C-BE32-E72D297353CC}">
              <c16:uniqueId val="{00000000-1261-44E4-819A-CA09D6187C75}"/>
            </c:ext>
          </c:extLst>
        </c:ser>
        <c:ser>
          <c:idx val="1"/>
          <c:order val="1"/>
          <c:tx>
            <c:strRef>
              <c:f>'Figure 2.8.'!$B$40</c:f>
              <c:strCache>
                <c:ptCount val="1"/>
                <c:pt idx="0">
                  <c:v>EMEs</c:v>
                </c:pt>
              </c:strCache>
            </c:strRef>
          </c:tx>
          <c:spPr>
            <a:solidFill>
              <a:srgbClr val="C00000"/>
            </a:solidFill>
            <a:ln>
              <a:noFill/>
            </a:ln>
            <a:effectLst/>
          </c:spPr>
          <c:invertIfNegative val="0"/>
          <c:cat>
            <c:strRef>
              <c:f>'Figure 2.8.'!$C$38:$E$38</c:f>
              <c:strCache>
                <c:ptCount val="3"/>
                <c:pt idx="0">
                  <c:v>Equity, retained earnings</c:v>
                </c:pt>
                <c:pt idx="1">
                  <c:v>Debt</c:v>
                </c:pt>
                <c:pt idx="2">
                  <c:v>Debt bias</c:v>
                </c:pt>
              </c:strCache>
            </c:strRef>
          </c:cat>
          <c:val>
            <c:numRef>
              <c:f>'Figure 2.8.'!$C$40:$E$40</c:f>
              <c:numCache>
                <c:formatCode>0.00</c:formatCode>
                <c:ptCount val="3"/>
                <c:pt idx="0">
                  <c:v>24.549137055873871</c:v>
                </c:pt>
                <c:pt idx="1">
                  <c:v>-16.296981275081635</c:v>
                </c:pt>
                <c:pt idx="2">
                  <c:v>38.456513732671738</c:v>
                </c:pt>
              </c:numCache>
            </c:numRef>
          </c:val>
          <c:extLst>
            <c:ext xmlns:c16="http://schemas.microsoft.com/office/drawing/2014/chart" uri="{C3380CC4-5D6E-409C-BE32-E72D297353CC}">
              <c16:uniqueId val="{00000001-1261-44E4-819A-CA09D6187C75}"/>
            </c:ext>
          </c:extLst>
        </c:ser>
        <c:ser>
          <c:idx val="2"/>
          <c:order val="2"/>
          <c:tx>
            <c:strRef>
              <c:f>'Figure 2.8.'!$B$41</c:f>
              <c:strCache>
                <c:ptCount val="1"/>
                <c:pt idx="0">
                  <c:v>LIDCs</c:v>
                </c:pt>
              </c:strCache>
            </c:strRef>
          </c:tx>
          <c:spPr>
            <a:solidFill>
              <a:srgbClr val="FFC000"/>
            </a:solidFill>
            <a:ln>
              <a:noFill/>
            </a:ln>
            <a:effectLst/>
          </c:spPr>
          <c:invertIfNegative val="0"/>
          <c:cat>
            <c:strRef>
              <c:f>'Figure 2.8.'!$C$38:$E$38</c:f>
              <c:strCache>
                <c:ptCount val="3"/>
                <c:pt idx="0">
                  <c:v>Equity, retained earnings</c:v>
                </c:pt>
                <c:pt idx="1">
                  <c:v>Debt</c:v>
                </c:pt>
                <c:pt idx="2">
                  <c:v>Debt bias</c:v>
                </c:pt>
              </c:strCache>
            </c:strRef>
          </c:cat>
          <c:val>
            <c:numRef>
              <c:f>'Figure 2.8.'!$C$41:$E$41</c:f>
              <c:numCache>
                <c:formatCode>0.00</c:formatCode>
                <c:ptCount val="3"/>
                <c:pt idx="0">
                  <c:v>28.048133850097656</c:v>
                </c:pt>
                <c:pt idx="1">
                  <c:v>-15.588544309139252</c:v>
                </c:pt>
                <c:pt idx="2">
                  <c:v>43.87933611869812</c:v>
                </c:pt>
              </c:numCache>
            </c:numRef>
          </c:val>
          <c:extLst>
            <c:ext xmlns:c16="http://schemas.microsoft.com/office/drawing/2014/chart" uri="{C3380CC4-5D6E-409C-BE32-E72D297353CC}">
              <c16:uniqueId val="{00000002-1261-44E4-819A-CA09D6187C75}"/>
            </c:ext>
          </c:extLst>
        </c:ser>
        <c:dLbls>
          <c:showLegendKey val="0"/>
          <c:showVal val="0"/>
          <c:showCatName val="0"/>
          <c:showSerName val="0"/>
          <c:showPercent val="0"/>
          <c:showBubbleSize val="0"/>
        </c:dLbls>
        <c:gapWidth val="150"/>
        <c:overlap val="-15"/>
        <c:axId val="1319008320"/>
        <c:axId val="1289072752"/>
      </c:barChart>
      <c:catAx>
        <c:axId val="1319008320"/>
        <c:scaling>
          <c:orientation val="minMax"/>
        </c:scaling>
        <c:delete val="0"/>
        <c:axPos val="b"/>
        <c:numFmt formatCode="General" sourceLinked="1"/>
        <c:majorTickMark val="in"/>
        <c:minorTickMark val="none"/>
        <c:tickLblPos val="low"/>
        <c:spPr>
          <a:noFill/>
          <a:ln w="9525" cap="flat" cmpd="sng" algn="ctr">
            <a:solidFill>
              <a:schemeClr val="bg1">
                <a:lumMod val="6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89072752"/>
        <c:crosses val="autoZero"/>
        <c:auto val="1"/>
        <c:lblAlgn val="ctr"/>
        <c:lblOffset val="100"/>
        <c:noMultiLvlLbl val="0"/>
      </c:catAx>
      <c:valAx>
        <c:axId val="1289072752"/>
        <c:scaling>
          <c:orientation val="minMax"/>
        </c:scaling>
        <c:delete val="0"/>
        <c:axPos val="l"/>
        <c:majorGridlines>
          <c:spPr>
            <a:ln w="9525" cap="flat" cmpd="sng" algn="ctr">
              <a:noFill/>
              <a:round/>
            </a:ln>
            <a:effectLst/>
          </c:spPr>
        </c:majorGridlines>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19008320"/>
        <c:crosses val="autoZero"/>
        <c:crossBetween val="between"/>
      </c:valAx>
      <c:spPr>
        <a:noFill/>
        <a:ln>
          <a:solidFill>
            <a:schemeClr val="bg1">
              <a:lumMod val="65000"/>
            </a:schemeClr>
          </a:solidFill>
        </a:ln>
        <a:effectLst/>
      </c:spPr>
    </c:plotArea>
    <c:legend>
      <c:legendPos val="b"/>
      <c:layout>
        <c:manualLayout>
          <c:xMode val="edge"/>
          <c:yMode val="edge"/>
          <c:x val="0.15018660004897241"/>
          <c:y val="4.7148079260570401E-2"/>
          <c:w val="0.14852926458122698"/>
          <c:h val="0.1541660089691586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755387479705535E-2"/>
          <c:y val="2.5001467520961797E-2"/>
          <c:w val="0.88772027157233402"/>
          <c:h val="0.78124961857217823"/>
        </c:manualLayout>
      </c:layout>
      <c:barChart>
        <c:barDir val="col"/>
        <c:grouping val="clustered"/>
        <c:varyColors val="0"/>
        <c:ser>
          <c:idx val="0"/>
          <c:order val="0"/>
          <c:tx>
            <c:strRef>
              <c:f>'FIgure 2.9.'!$B$39</c:f>
              <c:strCache>
                <c:ptCount val="1"/>
                <c:pt idx="0">
                  <c:v>R&amp;D intensive industries</c:v>
                </c:pt>
              </c:strCache>
            </c:strRef>
          </c:tx>
          <c:spPr>
            <a:solidFill>
              <a:srgbClr val="0070C0"/>
            </a:solidFill>
            <a:ln>
              <a:noFill/>
            </a:ln>
            <a:effectLst/>
          </c:spPr>
          <c:invertIfNegative val="0"/>
          <c:cat>
            <c:strRef>
              <c:f>'FIgure 2.9.'!$C$38:$D$38</c:f>
              <c:strCache>
                <c:ptCount val="2"/>
                <c:pt idx="0">
                  <c:v>For countries at the 50th percentile of the distribution of debt bias</c:v>
                </c:pt>
                <c:pt idx="1">
                  <c:v>For countries at the 75th percentile of the distribution of debt bias</c:v>
                </c:pt>
              </c:strCache>
            </c:strRef>
          </c:cat>
          <c:val>
            <c:numRef>
              <c:f>'FIgure 2.9.'!$C$39:$D$39</c:f>
              <c:numCache>
                <c:formatCode>0.00</c:formatCode>
                <c:ptCount val="2"/>
                <c:pt idx="0">
                  <c:v>3.0020411060640004</c:v>
                </c:pt>
                <c:pt idx="1">
                  <c:v>6.8258295230400003</c:v>
                </c:pt>
              </c:numCache>
            </c:numRef>
          </c:val>
          <c:extLst>
            <c:ext xmlns:c16="http://schemas.microsoft.com/office/drawing/2014/chart" uri="{C3380CC4-5D6E-409C-BE32-E72D297353CC}">
              <c16:uniqueId val="{00000000-9056-4358-BF4F-1EA8498FD232}"/>
            </c:ext>
          </c:extLst>
        </c:ser>
        <c:dLbls>
          <c:showLegendKey val="0"/>
          <c:showVal val="0"/>
          <c:showCatName val="0"/>
          <c:showSerName val="0"/>
          <c:showPercent val="0"/>
          <c:showBubbleSize val="0"/>
        </c:dLbls>
        <c:gapWidth val="219"/>
        <c:overlap val="-27"/>
        <c:axId val="1371752192"/>
        <c:axId val="1371754688"/>
      </c:barChart>
      <c:catAx>
        <c:axId val="1371752192"/>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71754688"/>
        <c:crosses val="autoZero"/>
        <c:auto val="1"/>
        <c:lblAlgn val="ctr"/>
        <c:lblOffset val="100"/>
        <c:noMultiLvlLbl val="0"/>
      </c:catAx>
      <c:valAx>
        <c:axId val="1371754688"/>
        <c:scaling>
          <c:orientation val="minMax"/>
        </c:scaling>
        <c:delete val="0"/>
        <c:axPos val="l"/>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71752192"/>
        <c:crosses val="autoZero"/>
        <c:crossBetween val="between"/>
      </c:valAx>
      <c:spPr>
        <a:noFill/>
        <a:ln>
          <a:solidFill>
            <a:schemeClr val="bg1">
              <a:lumMod val="6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182835203901226E-2"/>
          <c:y val="2.6027801669109209E-2"/>
          <c:w val="0.86720118933217505"/>
          <c:h val="0.85665316071059994"/>
        </c:manualLayout>
      </c:layout>
      <c:barChart>
        <c:barDir val="bar"/>
        <c:grouping val="clustered"/>
        <c:varyColors val="0"/>
        <c:ser>
          <c:idx val="0"/>
          <c:order val="0"/>
          <c:spPr>
            <a:solidFill>
              <a:srgbClr val="0070C0"/>
            </a:solidFill>
            <a:ln>
              <a:noFill/>
            </a:ln>
            <a:effectLst/>
          </c:spPr>
          <c:invertIfNegative val="0"/>
          <c:cat>
            <c:strRef>
              <c:f>'Figure 2.10.'!$W$5:$W$29</c:f>
              <c:strCache>
                <c:ptCount val="25"/>
                <c:pt idx="0">
                  <c:v>CPV</c:v>
                </c:pt>
                <c:pt idx="1">
                  <c:v>AFG</c:v>
                </c:pt>
                <c:pt idx="2">
                  <c:v>CMR</c:v>
                </c:pt>
                <c:pt idx="3">
                  <c:v>BRA</c:v>
                </c:pt>
                <c:pt idx="4">
                  <c:v>KHM</c:v>
                </c:pt>
                <c:pt idx="5">
                  <c:v>NPL</c:v>
                </c:pt>
                <c:pt idx="6">
                  <c:v>MLI</c:v>
                </c:pt>
                <c:pt idx="7">
                  <c:v>BGD</c:v>
                </c:pt>
                <c:pt idx="8">
                  <c:v>IND</c:v>
                </c:pt>
                <c:pt idx="9">
                  <c:v>BFA</c:v>
                </c:pt>
                <c:pt idx="10">
                  <c:v>IDN</c:v>
                </c:pt>
                <c:pt idx="11">
                  <c:v>UGA</c:v>
                </c:pt>
                <c:pt idx="12">
                  <c:v>BWA</c:v>
                </c:pt>
                <c:pt idx="13">
                  <c:v>SEN</c:v>
                </c:pt>
                <c:pt idx="14">
                  <c:v>PER</c:v>
                </c:pt>
                <c:pt idx="15">
                  <c:v>EGY</c:v>
                </c:pt>
                <c:pt idx="16">
                  <c:v>KEN</c:v>
                </c:pt>
                <c:pt idx="17">
                  <c:v>AGO</c:v>
                </c:pt>
                <c:pt idx="18">
                  <c:v>TZA</c:v>
                </c:pt>
                <c:pt idx="19">
                  <c:v>PAK</c:v>
                </c:pt>
                <c:pt idx="20">
                  <c:v>GTM</c:v>
                </c:pt>
                <c:pt idx="21">
                  <c:v>NER</c:v>
                </c:pt>
                <c:pt idx="22">
                  <c:v>ARG</c:v>
                </c:pt>
                <c:pt idx="23">
                  <c:v>RWA</c:v>
                </c:pt>
                <c:pt idx="24">
                  <c:v>COD</c:v>
                </c:pt>
              </c:strCache>
            </c:strRef>
          </c:cat>
          <c:val>
            <c:numRef>
              <c:f>'Figure 2.10.'!$X$5:$X$29</c:f>
              <c:numCache>
                <c:formatCode>General</c:formatCode>
                <c:ptCount val="25"/>
                <c:pt idx="0">
                  <c:v>70</c:v>
                </c:pt>
                <c:pt idx="1">
                  <c:v>53</c:v>
                </c:pt>
                <c:pt idx="2">
                  <c:v>33</c:v>
                </c:pt>
                <c:pt idx="3">
                  <c:v>28.999999999999996</c:v>
                </c:pt>
                <c:pt idx="4">
                  <c:v>28.000000000000004</c:v>
                </c:pt>
                <c:pt idx="5">
                  <c:v>26</c:v>
                </c:pt>
                <c:pt idx="6">
                  <c:v>19.2</c:v>
                </c:pt>
                <c:pt idx="7">
                  <c:v>19</c:v>
                </c:pt>
                <c:pt idx="8">
                  <c:v>18</c:v>
                </c:pt>
                <c:pt idx="9">
                  <c:v>16.2</c:v>
                </c:pt>
                <c:pt idx="10">
                  <c:v>16</c:v>
                </c:pt>
                <c:pt idx="11">
                  <c:v>15.299999999999999</c:v>
                </c:pt>
                <c:pt idx="12">
                  <c:v>14.2</c:v>
                </c:pt>
                <c:pt idx="13">
                  <c:v>14.000000000000002</c:v>
                </c:pt>
                <c:pt idx="14">
                  <c:v>12.4</c:v>
                </c:pt>
                <c:pt idx="15">
                  <c:v>12</c:v>
                </c:pt>
                <c:pt idx="16">
                  <c:v>10</c:v>
                </c:pt>
                <c:pt idx="17">
                  <c:v>9</c:v>
                </c:pt>
                <c:pt idx="18">
                  <c:v>7.3999999999999995</c:v>
                </c:pt>
                <c:pt idx="19">
                  <c:v>7.1999999999999993</c:v>
                </c:pt>
                <c:pt idx="20">
                  <c:v>7.0000000000000009</c:v>
                </c:pt>
                <c:pt idx="21">
                  <c:v>4</c:v>
                </c:pt>
                <c:pt idx="22">
                  <c:v>4</c:v>
                </c:pt>
                <c:pt idx="23">
                  <c:v>3</c:v>
                </c:pt>
                <c:pt idx="24">
                  <c:v>1</c:v>
                </c:pt>
              </c:numCache>
            </c:numRef>
          </c:val>
          <c:extLst>
            <c:ext xmlns:c16="http://schemas.microsoft.com/office/drawing/2014/chart" uri="{C3380CC4-5D6E-409C-BE32-E72D297353CC}">
              <c16:uniqueId val="{00000000-DBD5-489D-871E-817052FD50EC}"/>
            </c:ext>
          </c:extLst>
        </c:ser>
        <c:dLbls>
          <c:showLegendKey val="0"/>
          <c:showVal val="0"/>
          <c:showCatName val="0"/>
          <c:showSerName val="0"/>
          <c:showPercent val="0"/>
          <c:showBubbleSize val="0"/>
        </c:dLbls>
        <c:gapWidth val="50"/>
        <c:axId val="1416415072"/>
        <c:axId val="1416413824"/>
      </c:barChart>
      <c:catAx>
        <c:axId val="1416415072"/>
        <c:scaling>
          <c:orientation val="minMax"/>
        </c:scaling>
        <c:delete val="0"/>
        <c:axPos val="l"/>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16413824"/>
        <c:crosses val="autoZero"/>
        <c:auto val="0"/>
        <c:lblAlgn val="ctr"/>
        <c:lblOffset val="100"/>
        <c:noMultiLvlLbl val="0"/>
      </c:catAx>
      <c:valAx>
        <c:axId val="1416413824"/>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Value added of informal firms/ value added of formal firms</a:t>
                </a:r>
              </a:p>
            </c:rich>
          </c:tx>
          <c:layout>
            <c:manualLayout>
              <c:xMode val="edge"/>
              <c:yMode val="edge"/>
              <c:x val="0.1338801413448977"/>
              <c:y val="0.9417190589851436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16415072"/>
        <c:crosses val="autoZero"/>
        <c:crossBetween val="between"/>
      </c:valAx>
      <c:spPr>
        <a:noFill/>
        <a:ln>
          <a:solidFill>
            <a:schemeClr val="bg1">
              <a:lumMod val="6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629611402741323E-2"/>
          <c:y val="1.3418679776255995E-2"/>
          <c:w val="0.8839626166520852"/>
          <c:h val="0.88576758793374999"/>
        </c:manualLayout>
      </c:layout>
      <c:scatterChart>
        <c:scatterStyle val="lineMarker"/>
        <c:varyColors val="0"/>
        <c:ser>
          <c:idx val="0"/>
          <c:order val="0"/>
          <c:tx>
            <c:strRef>
              <c:f>'Figure 2.10.'!$T$5</c:f>
              <c:strCache>
                <c:ptCount val="1"/>
                <c:pt idx="0">
                  <c:v>Self-employment</c:v>
                </c:pt>
              </c:strCache>
            </c:strRef>
          </c:tx>
          <c:spPr>
            <a:ln w="28575" cap="rnd">
              <a:noFill/>
              <a:round/>
            </a:ln>
            <a:effectLst/>
          </c:spPr>
          <c:marker>
            <c:symbol val="circle"/>
            <c:size val="8"/>
            <c:spPr>
              <a:solidFill>
                <a:srgbClr val="0070C0"/>
              </a:solidFill>
              <a:ln w="9525">
                <a:noFill/>
              </a:ln>
              <a:effectLst/>
            </c:spPr>
          </c:marker>
          <c:trendline>
            <c:spPr>
              <a:ln w="19050" cap="rnd">
                <a:solidFill>
                  <a:schemeClr val="accent1"/>
                </a:solidFill>
                <a:prstDash val="sysDot"/>
              </a:ln>
              <a:effectLst/>
            </c:spPr>
            <c:trendlineType val="linear"/>
            <c:dispRSqr val="0"/>
            <c:dispEq val="0"/>
          </c:trendline>
          <c:xVal>
            <c:numRef>
              <c:f>'Figure 2.10.'!$S$6:$S$100</c:f>
              <c:numCache>
                <c:formatCode>General</c:formatCode>
                <c:ptCount val="95"/>
                <c:pt idx="0">
                  <c:v>0.8168303370475769</c:v>
                </c:pt>
                <c:pt idx="1">
                  <c:v>0.53111231327056885</c:v>
                </c:pt>
                <c:pt idx="2">
                  <c:v>0.82118701934814453</c:v>
                </c:pt>
                <c:pt idx="3">
                  <c:v>0.81558209657669067</c:v>
                </c:pt>
                <c:pt idx="4">
                  <c:v>0.89431542158126831</c:v>
                </c:pt>
                <c:pt idx="5">
                  <c:v>0.35805636644363403</c:v>
                </c:pt>
                <c:pt idx="6">
                  <c:v>0.86331045627593994</c:v>
                </c:pt>
                <c:pt idx="7">
                  <c:v>0.2602628767490387</c:v>
                </c:pt>
                <c:pt idx="8">
                  <c:v>0.4508076012134552</c:v>
                </c:pt>
                <c:pt idx="9">
                  <c:v>0.56972163915634155</c:v>
                </c:pt>
                <c:pt idx="10">
                  <c:v>0.47781434655189514</c:v>
                </c:pt>
                <c:pt idx="11">
                  <c:v>0.64091062545776367</c:v>
                </c:pt>
                <c:pt idx="12">
                  <c:v>0.32236811518669128</c:v>
                </c:pt>
                <c:pt idx="13">
                  <c:v>0.21709567308425903</c:v>
                </c:pt>
                <c:pt idx="14">
                  <c:v>0.3419836163520813</c:v>
                </c:pt>
                <c:pt idx="15">
                  <c:v>0.78127634525299072</c:v>
                </c:pt>
                <c:pt idx="16">
                  <c:v>0.68135327100753784</c:v>
                </c:pt>
                <c:pt idx="17">
                  <c:v>0.51639807224273682</c:v>
                </c:pt>
                <c:pt idx="18">
                  <c:v>0.49852609634399414</c:v>
                </c:pt>
                <c:pt idx="19">
                  <c:v>0.61070764064788818</c:v>
                </c:pt>
                <c:pt idx="20">
                  <c:v>0.68573844432830811</c:v>
                </c:pt>
                <c:pt idx="21">
                  <c:v>0.55668854713439941</c:v>
                </c:pt>
                <c:pt idx="22">
                  <c:v>0.90626996755599976</c:v>
                </c:pt>
                <c:pt idx="23">
                  <c:v>0.55312484502792358</c:v>
                </c:pt>
                <c:pt idx="24">
                  <c:v>0.50073122978210449</c:v>
                </c:pt>
                <c:pt idx="25">
                  <c:v>0.56294083595275879</c:v>
                </c:pt>
                <c:pt idx="26">
                  <c:v>0.52204889059066772</c:v>
                </c:pt>
                <c:pt idx="27">
                  <c:v>0.76612496376037598</c:v>
                </c:pt>
                <c:pt idx="28">
                  <c:v>0.95274811983108521</c:v>
                </c:pt>
                <c:pt idx="29">
                  <c:v>0.8094136118888855</c:v>
                </c:pt>
                <c:pt idx="30">
                  <c:v>0.9304814338684082</c:v>
                </c:pt>
                <c:pt idx="31">
                  <c:v>0.53443533182144165</c:v>
                </c:pt>
                <c:pt idx="32">
                  <c:v>0.68635255098342896</c:v>
                </c:pt>
                <c:pt idx="33">
                  <c:v>0.30393892526626587</c:v>
                </c:pt>
                <c:pt idx="34">
                  <c:v>0.57132631540298462</c:v>
                </c:pt>
                <c:pt idx="35">
                  <c:v>0.7046515941619873</c:v>
                </c:pt>
                <c:pt idx="36">
                  <c:v>0.39104664325714111</c:v>
                </c:pt>
                <c:pt idx="37">
                  <c:v>0.3869994580745697</c:v>
                </c:pt>
                <c:pt idx="39">
                  <c:v>0.70266759395599365</c:v>
                </c:pt>
                <c:pt idx="40">
                  <c:v>0.74495035409927368</c:v>
                </c:pt>
                <c:pt idx="41">
                  <c:v>0.30583491921424866</c:v>
                </c:pt>
                <c:pt idx="42">
                  <c:v>0.7105528712272644</c:v>
                </c:pt>
                <c:pt idx="43">
                  <c:v>0.81684166193008423</c:v>
                </c:pt>
                <c:pt idx="44">
                  <c:v>0.92540174722671509</c:v>
                </c:pt>
                <c:pt idx="45">
                  <c:v>0.39627906680107117</c:v>
                </c:pt>
                <c:pt idx="47">
                  <c:v>0.5078132152557373</c:v>
                </c:pt>
                <c:pt idx="48">
                  <c:v>0.50575703382492065</c:v>
                </c:pt>
                <c:pt idx="49">
                  <c:v>0.30142083764076233</c:v>
                </c:pt>
                <c:pt idx="50">
                  <c:v>0.77014261484146118</c:v>
                </c:pt>
                <c:pt idx="51">
                  <c:v>0.84150904417037964</c:v>
                </c:pt>
                <c:pt idx="52">
                  <c:v>0.61625462770462036</c:v>
                </c:pt>
                <c:pt idx="53">
                  <c:v>0.62143903970718384</c:v>
                </c:pt>
                <c:pt idx="54">
                  <c:v>0.66714322566986084</c:v>
                </c:pt>
                <c:pt idx="55">
                  <c:v>0.60357969999313354</c:v>
                </c:pt>
                <c:pt idx="56">
                  <c:v>0.39262610673904419</c:v>
                </c:pt>
                <c:pt idx="57">
                  <c:v>0.47673702239990234</c:v>
                </c:pt>
                <c:pt idx="58">
                  <c:v>0.45535850524902344</c:v>
                </c:pt>
                <c:pt idx="59">
                  <c:v>0.76841092109680176</c:v>
                </c:pt>
                <c:pt idx="60">
                  <c:v>0.95653790235519409</c:v>
                </c:pt>
                <c:pt idx="61">
                  <c:v>0.79752308130264282</c:v>
                </c:pt>
                <c:pt idx="62">
                  <c:v>0.34558838605880737</c:v>
                </c:pt>
                <c:pt idx="63">
                  <c:v>0.20488741993904114</c:v>
                </c:pt>
                <c:pt idx="65">
                  <c:v>0.80228656530380249</c:v>
                </c:pt>
                <c:pt idx="66">
                  <c:v>0.46824201941490173</c:v>
                </c:pt>
                <c:pt idx="67">
                  <c:v>0.60470634698867798</c:v>
                </c:pt>
                <c:pt idx="68">
                  <c:v>0.4609912633895874</c:v>
                </c:pt>
                <c:pt idx="69">
                  <c:v>0.79336744546890259</c:v>
                </c:pt>
                <c:pt idx="70">
                  <c:v>0.65702015161514282</c:v>
                </c:pt>
                <c:pt idx="72">
                  <c:v>0.62305629253387451</c:v>
                </c:pt>
                <c:pt idx="73">
                  <c:v>0.17951200902462006</c:v>
                </c:pt>
                <c:pt idx="75">
                  <c:v>0.38274800777435303</c:v>
                </c:pt>
                <c:pt idx="76">
                  <c:v>0.60956573486328125</c:v>
                </c:pt>
                <c:pt idx="77">
                  <c:v>0.26460945606231689</c:v>
                </c:pt>
                <c:pt idx="78">
                  <c:v>0.7604830265045166</c:v>
                </c:pt>
                <c:pt idx="79">
                  <c:v>0.60122323036193848</c:v>
                </c:pt>
                <c:pt idx="80">
                  <c:v>0.53114551305770874</c:v>
                </c:pt>
                <c:pt idx="81">
                  <c:v>0.81155627965927124</c:v>
                </c:pt>
                <c:pt idx="82">
                  <c:v>0.50690782070159912</c:v>
                </c:pt>
                <c:pt idx="83">
                  <c:v>0.84701496362686157</c:v>
                </c:pt>
                <c:pt idx="84">
                  <c:v>0.9634203314781189</c:v>
                </c:pt>
                <c:pt idx="85">
                  <c:v>0.23410247266292572</c:v>
                </c:pt>
                <c:pt idx="86">
                  <c:v>0.26369360089302063</c:v>
                </c:pt>
                <c:pt idx="87">
                  <c:v>0.42919260263442993</c:v>
                </c:pt>
                <c:pt idx="88">
                  <c:v>0.13995069265365601</c:v>
                </c:pt>
                <c:pt idx="89">
                  <c:v>0.55282002687454224</c:v>
                </c:pt>
                <c:pt idx="90">
                  <c:v>0.93971610069274902</c:v>
                </c:pt>
                <c:pt idx="91">
                  <c:v>0.44345462322235107</c:v>
                </c:pt>
                <c:pt idx="92">
                  <c:v>0.71878731250762939</c:v>
                </c:pt>
                <c:pt idx="93">
                  <c:v>0.67158931493759155</c:v>
                </c:pt>
                <c:pt idx="94">
                  <c:v>0.19943352043628693</c:v>
                </c:pt>
              </c:numCache>
            </c:numRef>
          </c:xVal>
          <c:yVal>
            <c:numRef>
              <c:f>'Figure 2.10.'!$T$6:$T$100</c:f>
              <c:numCache>
                <c:formatCode>General</c:formatCode>
                <c:ptCount val="95"/>
                <c:pt idx="0">
                  <c:v>24.700000762939499</c:v>
                </c:pt>
                <c:pt idx="1">
                  <c:v>42.799999237060497</c:v>
                </c:pt>
                <c:pt idx="2">
                  <c:v>10.3999996185303</c:v>
                </c:pt>
                <c:pt idx="3">
                  <c:v>13.300000190734901</c:v>
                </c:pt>
                <c:pt idx="4">
                  <c:v>3.7999999523162802</c:v>
                </c:pt>
                <c:pt idx="5">
                  <c:v>16.700000762939499</c:v>
                </c:pt>
                <c:pt idx="6">
                  <c:v>14.6000003814697</c:v>
                </c:pt>
                <c:pt idx="7">
                  <c:v>88.900001525878906</c:v>
                </c:pt>
                <c:pt idx="8">
                  <c:v>60.5</c:v>
                </c:pt>
                <c:pt idx="9">
                  <c:v>15.6000003814697</c:v>
                </c:pt>
                <c:pt idx="10">
                  <c:v>26.799999237060501</c:v>
                </c:pt>
                <c:pt idx="11">
                  <c:v>12.5</c:v>
                </c:pt>
                <c:pt idx="12">
                  <c:v>90.400001525878906</c:v>
                </c:pt>
                <c:pt idx="13">
                  <c:v>93.900001525878906</c:v>
                </c:pt>
                <c:pt idx="14">
                  <c:v>76.900001525878906</c:v>
                </c:pt>
                <c:pt idx="15">
                  <c:v>8.8000001907348597</c:v>
                </c:pt>
                <c:pt idx="16">
                  <c:v>26.600000381469702</c:v>
                </c:pt>
                <c:pt idx="17">
                  <c:v>52.5</c:v>
                </c:pt>
                <c:pt idx="18">
                  <c:v>24.5</c:v>
                </c:pt>
                <c:pt idx="19">
                  <c:v>15.6000003814697</c:v>
                </c:pt>
                <c:pt idx="20">
                  <c:v>17.899999618530298</c:v>
                </c:pt>
                <c:pt idx="21">
                  <c:v>18</c:v>
                </c:pt>
                <c:pt idx="22">
                  <c:v>8.8999996185302699</c:v>
                </c:pt>
                <c:pt idx="23">
                  <c:v>45.5</c:v>
                </c:pt>
                <c:pt idx="24">
                  <c:v>43.200000762939503</c:v>
                </c:pt>
                <c:pt idx="25">
                  <c:v>9.1000003814697301</c:v>
                </c:pt>
                <c:pt idx="26">
                  <c:v>41.900001525878899</c:v>
                </c:pt>
                <c:pt idx="27">
                  <c:v>14</c:v>
                </c:pt>
                <c:pt idx="28">
                  <c:v>11.5</c:v>
                </c:pt>
                <c:pt idx="29">
                  <c:v>33.799999237060497</c:v>
                </c:pt>
                <c:pt idx="30">
                  <c:v>11</c:v>
                </c:pt>
                <c:pt idx="31">
                  <c:v>36</c:v>
                </c:pt>
                <c:pt idx="32">
                  <c:v>33.400001525878899</c:v>
                </c:pt>
                <c:pt idx="33">
                  <c:v>55.700000762939503</c:v>
                </c:pt>
                <c:pt idx="34">
                  <c:v>10.8999996185303</c:v>
                </c:pt>
                <c:pt idx="35">
                  <c:v>12.300000190734901</c:v>
                </c:pt>
                <c:pt idx="36">
                  <c:v>81.900001525878906</c:v>
                </c:pt>
                <c:pt idx="37">
                  <c:v>53.5</c:v>
                </c:pt>
                <c:pt idx="38">
                  <c:v>17.299999237060501</c:v>
                </c:pt>
                <c:pt idx="39">
                  <c:v>12.6000003814697</c:v>
                </c:pt>
                <c:pt idx="40">
                  <c:v>24.700000762939499</c:v>
                </c:pt>
                <c:pt idx="41">
                  <c:v>40.599998474121101</c:v>
                </c:pt>
                <c:pt idx="42">
                  <c:v>11.5</c:v>
                </c:pt>
                <c:pt idx="43">
                  <c:v>15.8999996185303</c:v>
                </c:pt>
                <c:pt idx="44">
                  <c:v>30.600000381469702</c:v>
                </c:pt>
                <c:pt idx="45">
                  <c:v>63.400001525878899</c:v>
                </c:pt>
                <c:pt idx="46">
                  <c:v>3.2000000476837198</c:v>
                </c:pt>
                <c:pt idx="47">
                  <c:v>43.299999237060497</c:v>
                </c:pt>
                <c:pt idx="48">
                  <c:v>11.5</c:v>
                </c:pt>
                <c:pt idx="49">
                  <c:v>18.100000381469702</c:v>
                </c:pt>
                <c:pt idx="50">
                  <c:v>12.1000003814697</c:v>
                </c:pt>
                <c:pt idx="51">
                  <c:v>8.6999998092651403</c:v>
                </c:pt>
                <c:pt idx="52">
                  <c:v>24.899999618530298</c:v>
                </c:pt>
                <c:pt idx="53">
                  <c:v>13.800000190734901</c:v>
                </c:pt>
                <c:pt idx="54">
                  <c:v>20.600000381469702</c:v>
                </c:pt>
                <c:pt idx="55">
                  <c:v>33</c:v>
                </c:pt>
                <c:pt idx="56">
                  <c:v>32.700000762939503</c:v>
                </c:pt>
                <c:pt idx="57">
                  <c:v>52.299999237060497</c:v>
                </c:pt>
                <c:pt idx="58">
                  <c:v>53.299999237060497</c:v>
                </c:pt>
                <c:pt idx="59">
                  <c:v>36</c:v>
                </c:pt>
                <c:pt idx="60">
                  <c:v>16.700000762939499</c:v>
                </c:pt>
                <c:pt idx="61">
                  <c:v>15.199999809265099</c:v>
                </c:pt>
                <c:pt idx="62">
                  <c:v>54</c:v>
                </c:pt>
                <c:pt idx="63">
                  <c:v>85.400001525878906</c:v>
                </c:pt>
                <c:pt idx="64">
                  <c:v>7.1999998092651403</c:v>
                </c:pt>
                <c:pt idx="65">
                  <c:v>32.700000762939503</c:v>
                </c:pt>
                <c:pt idx="66">
                  <c:v>44.400001525878899</c:v>
                </c:pt>
                <c:pt idx="67">
                  <c:v>51.799999237060497</c:v>
                </c:pt>
                <c:pt idx="68">
                  <c:v>41.799999237060497</c:v>
                </c:pt>
                <c:pt idx="69">
                  <c:v>21.399999618530298</c:v>
                </c:pt>
                <c:pt idx="70">
                  <c:v>19.700000762939499</c:v>
                </c:pt>
                <c:pt idx="71">
                  <c:v>0.5</c:v>
                </c:pt>
                <c:pt idx="72">
                  <c:v>32.099998474121101</c:v>
                </c:pt>
                <c:pt idx="73">
                  <c:v>78.5</c:v>
                </c:pt>
                <c:pt idx="74">
                  <c:v>5.3000001907348597</c:v>
                </c:pt>
                <c:pt idx="75">
                  <c:v>58.299999237060497</c:v>
                </c:pt>
                <c:pt idx="76">
                  <c:v>32.400001525878899</c:v>
                </c:pt>
                <c:pt idx="77">
                  <c:v>92.400001525878906</c:v>
                </c:pt>
                <c:pt idx="78">
                  <c:v>14.8999996185303</c:v>
                </c:pt>
                <c:pt idx="79">
                  <c:v>18.600000381469702</c:v>
                </c:pt>
                <c:pt idx="80">
                  <c:v>13.6000003814697</c:v>
                </c:pt>
                <c:pt idx="81">
                  <c:v>17.600000381469702</c:v>
                </c:pt>
                <c:pt idx="82">
                  <c:v>46.200000762939503</c:v>
                </c:pt>
                <c:pt idx="83">
                  <c:v>10.300000190734901</c:v>
                </c:pt>
                <c:pt idx="84">
                  <c:v>15.1000003814697</c:v>
                </c:pt>
                <c:pt idx="85">
                  <c:v>47.799999237060497</c:v>
                </c:pt>
                <c:pt idx="86">
                  <c:v>75.900001525878906</c:v>
                </c:pt>
                <c:pt idx="87">
                  <c:v>58.599998474121101</c:v>
                </c:pt>
                <c:pt idx="88">
                  <c:v>89.099998474121094</c:v>
                </c:pt>
                <c:pt idx="89">
                  <c:v>27.899999618530298</c:v>
                </c:pt>
                <c:pt idx="90">
                  <c:v>33.900001525878899</c:v>
                </c:pt>
                <c:pt idx="91">
                  <c:v>15.6000003814697</c:v>
                </c:pt>
                <c:pt idx="92">
                  <c:v>15.199999809265099</c:v>
                </c:pt>
                <c:pt idx="93">
                  <c:v>27.5</c:v>
                </c:pt>
                <c:pt idx="94">
                  <c:v>66</c:v>
                </c:pt>
              </c:numCache>
            </c:numRef>
          </c:yVal>
          <c:smooth val="0"/>
          <c:extLst>
            <c:ext xmlns:c16="http://schemas.microsoft.com/office/drawing/2014/chart" uri="{C3380CC4-5D6E-409C-BE32-E72D297353CC}">
              <c16:uniqueId val="{00000001-0766-4804-B9B9-400F3F5150E0}"/>
            </c:ext>
          </c:extLst>
        </c:ser>
        <c:dLbls>
          <c:showLegendKey val="0"/>
          <c:showVal val="0"/>
          <c:showCatName val="0"/>
          <c:showSerName val="0"/>
          <c:showPercent val="0"/>
          <c:showBubbleSize val="0"/>
        </c:dLbls>
        <c:axId val="1416417152"/>
        <c:axId val="1416416320"/>
      </c:scatterChart>
      <c:valAx>
        <c:axId val="1416417152"/>
        <c:scaling>
          <c:orientation val="minMax"/>
          <c:max val="1"/>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Country TFP level (USA=1)</a:t>
                </a:r>
              </a:p>
            </c:rich>
          </c:tx>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16416320"/>
        <c:crosses val="autoZero"/>
        <c:crossBetween val="midCat"/>
      </c:valAx>
      <c:valAx>
        <c:axId val="1416416320"/>
        <c:scaling>
          <c:orientation val="minMax"/>
        </c:scaling>
        <c:delete val="0"/>
        <c:axPos val="l"/>
        <c:numFmt formatCode="General"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16417152"/>
        <c:crosses val="autoZero"/>
        <c:crossBetween val="midCat"/>
      </c:valAx>
      <c:spPr>
        <a:noFill/>
        <a:ln>
          <a:solidFill>
            <a:schemeClr val="bg1">
              <a:lumMod val="6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56693086971788E-2"/>
          <c:y val="2.3948796817550976E-2"/>
          <c:w val="0.90018372701616978"/>
          <c:h val="0.87557657089291641"/>
        </c:manualLayout>
      </c:layout>
      <c:barChart>
        <c:barDir val="col"/>
        <c:grouping val="clustered"/>
        <c:varyColors val="0"/>
        <c:ser>
          <c:idx val="0"/>
          <c:order val="0"/>
          <c:tx>
            <c:strRef>
              <c:f>'Figure 2.10.'!$Z$7</c:f>
              <c:strCache>
                <c:ptCount val="1"/>
                <c:pt idx="0">
                  <c:v>Median-TFP</c:v>
                </c:pt>
              </c:strCache>
            </c:strRef>
          </c:tx>
          <c:spPr>
            <a:solidFill>
              <a:schemeClr val="accent1"/>
            </a:solidFill>
            <a:ln w="63500">
              <a:noFill/>
            </a:ln>
            <a:effectLst/>
          </c:spPr>
          <c:invertIfNegative val="0"/>
          <c:dPt>
            <c:idx val="0"/>
            <c:invertIfNegative val="0"/>
            <c:bubble3D val="0"/>
            <c:spPr>
              <a:solidFill>
                <a:srgbClr val="C00000"/>
              </a:solidFill>
              <a:ln w="63500">
                <a:noFill/>
              </a:ln>
              <a:effectLst/>
            </c:spPr>
            <c:extLst>
              <c:ext xmlns:c16="http://schemas.microsoft.com/office/drawing/2014/chart" uri="{C3380CC4-5D6E-409C-BE32-E72D297353CC}">
                <c16:uniqueId val="{00000001-3810-4132-839B-24ABF168C6BA}"/>
              </c:ext>
            </c:extLst>
          </c:dPt>
          <c:dPt>
            <c:idx val="1"/>
            <c:invertIfNegative val="0"/>
            <c:bubble3D val="0"/>
            <c:spPr>
              <a:solidFill>
                <a:srgbClr val="FFC000"/>
              </a:solidFill>
              <a:ln w="63500">
                <a:noFill/>
              </a:ln>
              <a:effectLst/>
            </c:spPr>
            <c:extLst>
              <c:ext xmlns:c16="http://schemas.microsoft.com/office/drawing/2014/chart" uri="{C3380CC4-5D6E-409C-BE32-E72D297353CC}">
                <c16:uniqueId val="{00000003-3810-4132-839B-24ABF168C6BA}"/>
              </c:ext>
            </c:extLst>
          </c:dPt>
          <c:dPt>
            <c:idx val="3"/>
            <c:invertIfNegative val="0"/>
            <c:bubble3D val="0"/>
            <c:spPr>
              <a:solidFill>
                <a:srgbClr val="C00000"/>
              </a:solidFill>
              <a:ln w="63500">
                <a:noFill/>
              </a:ln>
              <a:effectLst/>
            </c:spPr>
            <c:extLst>
              <c:ext xmlns:c16="http://schemas.microsoft.com/office/drawing/2014/chart" uri="{C3380CC4-5D6E-409C-BE32-E72D297353CC}">
                <c16:uniqueId val="{00000005-3810-4132-839B-24ABF168C6BA}"/>
              </c:ext>
            </c:extLst>
          </c:dPt>
          <c:dPt>
            <c:idx val="4"/>
            <c:invertIfNegative val="0"/>
            <c:bubble3D val="0"/>
            <c:spPr>
              <a:solidFill>
                <a:srgbClr val="FFC000"/>
              </a:solidFill>
              <a:ln w="63500">
                <a:noFill/>
              </a:ln>
              <a:effectLst/>
            </c:spPr>
            <c:extLst>
              <c:ext xmlns:c16="http://schemas.microsoft.com/office/drawing/2014/chart" uri="{C3380CC4-5D6E-409C-BE32-E72D297353CC}">
                <c16:uniqueId val="{00000007-3810-4132-839B-24ABF168C6BA}"/>
              </c:ext>
            </c:extLst>
          </c:dPt>
          <c:cat>
            <c:strRef>
              <c:f>'Figure 2.10.'!$AA$6:$AE$6</c:f>
              <c:strCache>
                <c:ptCount val="5"/>
                <c:pt idx="0">
                  <c:v>Tax compliant</c:v>
                </c:pt>
                <c:pt idx="1">
                  <c:v>Cheats</c:v>
                </c:pt>
                <c:pt idx="3">
                  <c:v>Tax compliant</c:v>
                </c:pt>
                <c:pt idx="4">
                  <c:v>Cheats</c:v>
                </c:pt>
              </c:strCache>
            </c:strRef>
          </c:cat>
          <c:val>
            <c:numRef>
              <c:f>'Figure 2.10.'!$AA$7:$AE$7</c:f>
              <c:numCache>
                <c:formatCode>General</c:formatCode>
                <c:ptCount val="5"/>
                <c:pt idx="0">
                  <c:v>4.9238710000000001</c:v>
                </c:pt>
                <c:pt idx="1">
                  <c:v>4.6941509999999997</c:v>
                </c:pt>
                <c:pt idx="3">
                  <c:v>4.5020810000000004</c:v>
                </c:pt>
                <c:pt idx="4">
                  <c:v>4.3463539999999998</c:v>
                </c:pt>
              </c:numCache>
            </c:numRef>
          </c:val>
          <c:extLst>
            <c:ext xmlns:c16="http://schemas.microsoft.com/office/drawing/2014/chart" uri="{C3380CC4-5D6E-409C-BE32-E72D297353CC}">
              <c16:uniqueId val="{00000008-3810-4132-839B-24ABF168C6BA}"/>
            </c:ext>
          </c:extLst>
        </c:ser>
        <c:dLbls>
          <c:showLegendKey val="0"/>
          <c:showVal val="0"/>
          <c:showCatName val="0"/>
          <c:showSerName val="0"/>
          <c:showPercent val="0"/>
          <c:showBubbleSize val="0"/>
        </c:dLbls>
        <c:gapWidth val="15"/>
        <c:axId val="1275649920"/>
        <c:axId val="243735312"/>
      </c:barChart>
      <c:catAx>
        <c:axId val="1275649920"/>
        <c:scaling>
          <c:orientation val="minMax"/>
        </c:scaling>
        <c:delete val="1"/>
        <c:axPos val="b"/>
        <c:numFmt formatCode="General" sourceLinked="1"/>
        <c:majorTickMark val="none"/>
        <c:minorTickMark val="none"/>
        <c:tickLblPos val="nextTo"/>
        <c:crossAx val="243735312"/>
        <c:crosses val="autoZero"/>
        <c:auto val="1"/>
        <c:lblAlgn val="ctr"/>
        <c:lblOffset val="100"/>
        <c:noMultiLvlLbl val="0"/>
      </c:catAx>
      <c:valAx>
        <c:axId val="243735312"/>
        <c:scaling>
          <c:orientation val="minMax"/>
          <c:max val="5"/>
          <c:min val="4"/>
        </c:scaling>
        <c:delete val="0"/>
        <c:axPos val="l"/>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75649920"/>
        <c:crosses val="autoZero"/>
        <c:crossBetween val="between"/>
        <c:majorUnit val="0.2"/>
      </c:valAx>
      <c:spPr>
        <a:solidFill>
          <a:sysClr val="window" lastClr="FFFFFF"/>
        </a:solidFill>
        <a:ln>
          <a:solidFill>
            <a:schemeClr val="bg1">
              <a:lumMod val="65000"/>
            </a:schemeClr>
          </a:solidFill>
        </a:ln>
        <a:effectLst/>
      </c:spPr>
    </c:plotArea>
    <c:legend>
      <c:legendPos val="r"/>
      <c:legendEntry>
        <c:idx val="2"/>
        <c:delete val="1"/>
      </c:legendEntry>
      <c:legendEntry>
        <c:idx val="3"/>
        <c:delete val="1"/>
      </c:legendEntry>
      <c:legendEntry>
        <c:idx val="4"/>
        <c:delete val="1"/>
      </c:legendEntry>
      <c:layout>
        <c:manualLayout>
          <c:xMode val="edge"/>
          <c:yMode val="edge"/>
          <c:x val="0.57778508009996277"/>
          <c:y val="6.8626777618641555E-2"/>
          <c:w val="0.28586827235362749"/>
          <c:h val="0.12688055876474974"/>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385261762574498E-2"/>
          <c:y val="1.3418679776255995E-2"/>
          <c:w val="0.88220684147592132"/>
          <c:h val="0.88576758793374999"/>
        </c:manualLayout>
      </c:layout>
      <c:scatterChart>
        <c:scatterStyle val="lineMarker"/>
        <c:varyColors val="0"/>
        <c:ser>
          <c:idx val="0"/>
          <c:order val="0"/>
          <c:tx>
            <c:strRef>
              <c:f>'Figure 2.10.'!$U$5</c:f>
              <c:strCache>
                <c:ptCount val="1"/>
                <c:pt idx="0">
                  <c:v>Non-contribution to pension scheme</c:v>
                </c:pt>
              </c:strCache>
            </c:strRef>
          </c:tx>
          <c:spPr>
            <a:ln w="28575" cap="rnd">
              <a:noFill/>
              <a:round/>
            </a:ln>
            <a:effectLst/>
          </c:spPr>
          <c:marker>
            <c:symbol val="circle"/>
            <c:size val="8"/>
            <c:spPr>
              <a:solidFill>
                <a:srgbClr val="C00000"/>
              </a:solidFill>
              <a:ln w="9525">
                <a:noFill/>
              </a:ln>
              <a:effectLst/>
            </c:spPr>
          </c:marker>
          <c:trendline>
            <c:spPr>
              <a:ln w="19050" cap="rnd">
                <a:solidFill>
                  <a:srgbClr val="C00000"/>
                </a:solidFill>
                <a:prstDash val="sysDot"/>
              </a:ln>
              <a:effectLst/>
            </c:spPr>
            <c:trendlineType val="linear"/>
            <c:dispRSqr val="0"/>
            <c:dispEq val="0"/>
          </c:trendline>
          <c:xVal>
            <c:numRef>
              <c:f>'Figure 2.10.'!$S$6:$S$100</c:f>
              <c:numCache>
                <c:formatCode>General</c:formatCode>
                <c:ptCount val="95"/>
                <c:pt idx="0">
                  <c:v>0.8168303370475769</c:v>
                </c:pt>
                <c:pt idx="1">
                  <c:v>0.53111231327056885</c:v>
                </c:pt>
                <c:pt idx="2">
                  <c:v>0.82118701934814453</c:v>
                </c:pt>
                <c:pt idx="3">
                  <c:v>0.81558209657669067</c:v>
                </c:pt>
                <c:pt idx="4">
                  <c:v>0.89431542158126831</c:v>
                </c:pt>
                <c:pt idx="5">
                  <c:v>0.35805636644363403</c:v>
                </c:pt>
                <c:pt idx="6">
                  <c:v>0.86331045627593994</c:v>
                </c:pt>
                <c:pt idx="7">
                  <c:v>0.2602628767490387</c:v>
                </c:pt>
                <c:pt idx="8">
                  <c:v>0.4508076012134552</c:v>
                </c:pt>
                <c:pt idx="9">
                  <c:v>0.56972163915634155</c:v>
                </c:pt>
                <c:pt idx="10">
                  <c:v>0.47781434655189514</c:v>
                </c:pt>
                <c:pt idx="11">
                  <c:v>0.64091062545776367</c:v>
                </c:pt>
                <c:pt idx="12">
                  <c:v>0.32236811518669128</c:v>
                </c:pt>
                <c:pt idx="13">
                  <c:v>0.21709567308425903</c:v>
                </c:pt>
                <c:pt idx="14">
                  <c:v>0.3419836163520813</c:v>
                </c:pt>
                <c:pt idx="15">
                  <c:v>0.78127634525299072</c:v>
                </c:pt>
                <c:pt idx="16">
                  <c:v>0.68135327100753784</c:v>
                </c:pt>
                <c:pt idx="17">
                  <c:v>0.51639807224273682</c:v>
                </c:pt>
                <c:pt idx="18">
                  <c:v>0.49852609634399414</c:v>
                </c:pt>
                <c:pt idx="19">
                  <c:v>0.61070764064788818</c:v>
                </c:pt>
                <c:pt idx="20">
                  <c:v>0.68573844432830811</c:v>
                </c:pt>
                <c:pt idx="21">
                  <c:v>0.55668854713439941</c:v>
                </c:pt>
                <c:pt idx="22">
                  <c:v>0.90626996755599976</c:v>
                </c:pt>
                <c:pt idx="23">
                  <c:v>0.55312484502792358</c:v>
                </c:pt>
                <c:pt idx="24">
                  <c:v>0.50073122978210449</c:v>
                </c:pt>
                <c:pt idx="25">
                  <c:v>0.56294083595275879</c:v>
                </c:pt>
                <c:pt idx="26">
                  <c:v>0.52204889059066772</c:v>
                </c:pt>
                <c:pt idx="27">
                  <c:v>0.76612496376037598</c:v>
                </c:pt>
                <c:pt idx="28">
                  <c:v>0.95274811983108521</c:v>
                </c:pt>
                <c:pt idx="29">
                  <c:v>0.8094136118888855</c:v>
                </c:pt>
                <c:pt idx="30">
                  <c:v>0.9304814338684082</c:v>
                </c:pt>
                <c:pt idx="31">
                  <c:v>0.53443533182144165</c:v>
                </c:pt>
                <c:pt idx="32">
                  <c:v>0.68635255098342896</c:v>
                </c:pt>
                <c:pt idx="33">
                  <c:v>0.30393892526626587</c:v>
                </c:pt>
                <c:pt idx="34">
                  <c:v>0.57132631540298462</c:v>
                </c:pt>
                <c:pt idx="35">
                  <c:v>0.7046515941619873</c:v>
                </c:pt>
                <c:pt idx="36">
                  <c:v>0.39104664325714111</c:v>
                </c:pt>
                <c:pt idx="37">
                  <c:v>0.3869994580745697</c:v>
                </c:pt>
                <c:pt idx="39">
                  <c:v>0.70266759395599365</c:v>
                </c:pt>
                <c:pt idx="40">
                  <c:v>0.74495035409927368</c:v>
                </c:pt>
                <c:pt idx="41">
                  <c:v>0.30583491921424866</c:v>
                </c:pt>
                <c:pt idx="42">
                  <c:v>0.7105528712272644</c:v>
                </c:pt>
                <c:pt idx="43">
                  <c:v>0.81684166193008423</c:v>
                </c:pt>
                <c:pt idx="44">
                  <c:v>0.92540174722671509</c:v>
                </c:pt>
                <c:pt idx="45">
                  <c:v>0.39627906680107117</c:v>
                </c:pt>
                <c:pt idx="47">
                  <c:v>0.5078132152557373</c:v>
                </c:pt>
                <c:pt idx="48">
                  <c:v>0.50575703382492065</c:v>
                </c:pt>
                <c:pt idx="49">
                  <c:v>0.30142083764076233</c:v>
                </c:pt>
                <c:pt idx="50">
                  <c:v>0.77014261484146118</c:v>
                </c:pt>
                <c:pt idx="51">
                  <c:v>0.84150904417037964</c:v>
                </c:pt>
                <c:pt idx="52">
                  <c:v>0.61625462770462036</c:v>
                </c:pt>
                <c:pt idx="53">
                  <c:v>0.62143903970718384</c:v>
                </c:pt>
                <c:pt idx="54">
                  <c:v>0.66714322566986084</c:v>
                </c:pt>
                <c:pt idx="55">
                  <c:v>0.60357969999313354</c:v>
                </c:pt>
                <c:pt idx="56">
                  <c:v>0.39262610673904419</c:v>
                </c:pt>
                <c:pt idx="57">
                  <c:v>0.47673702239990234</c:v>
                </c:pt>
                <c:pt idx="58">
                  <c:v>0.45535850524902344</c:v>
                </c:pt>
                <c:pt idx="59">
                  <c:v>0.76841092109680176</c:v>
                </c:pt>
                <c:pt idx="60">
                  <c:v>0.95653790235519409</c:v>
                </c:pt>
                <c:pt idx="61">
                  <c:v>0.79752308130264282</c:v>
                </c:pt>
                <c:pt idx="62">
                  <c:v>0.34558838605880737</c:v>
                </c:pt>
                <c:pt idx="63">
                  <c:v>0.20488741993904114</c:v>
                </c:pt>
                <c:pt idx="65">
                  <c:v>0.80228656530380249</c:v>
                </c:pt>
                <c:pt idx="66">
                  <c:v>0.46824201941490173</c:v>
                </c:pt>
                <c:pt idx="67">
                  <c:v>0.60470634698867798</c:v>
                </c:pt>
                <c:pt idx="68">
                  <c:v>0.4609912633895874</c:v>
                </c:pt>
                <c:pt idx="69">
                  <c:v>0.79336744546890259</c:v>
                </c:pt>
                <c:pt idx="70">
                  <c:v>0.65702015161514282</c:v>
                </c:pt>
                <c:pt idx="72">
                  <c:v>0.62305629253387451</c:v>
                </c:pt>
                <c:pt idx="73">
                  <c:v>0.17951200902462006</c:v>
                </c:pt>
                <c:pt idx="75">
                  <c:v>0.38274800777435303</c:v>
                </c:pt>
                <c:pt idx="76">
                  <c:v>0.60956573486328125</c:v>
                </c:pt>
                <c:pt idx="77">
                  <c:v>0.26460945606231689</c:v>
                </c:pt>
                <c:pt idx="78">
                  <c:v>0.7604830265045166</c:v>
                </c:pt>
                <c:pt idx="79">
                  <c:v>0.60122323036193848</c:v>
                </c:pt>
                <c:pt idx="80">
                  <c:v>0.53114551305770874</c:v>
                </c:pt>
                <c:pt idx="81">
                  <c:v>0.81155627965927124</c:v>
                </c:pt>
                <c:pt idx="82">
                  <c:v>0.50690782070159912</c:v>
                </c:pt>
                <c:pt idx="83">
                  <c:v>0.84701496362686157</c:v>
                </c:pt>
                <c:pt idx="84">
                  <c:v>0.9634203314781189</c:v>
                </c:pt>
                <c:pt idx="85">
                  <c:v>0.23410247266292572</c:v>
                </c:pt>
                <c:pt idx="86">
                  <c:v>0.26369360089302063</c:v>
                </c:pt>
                <c:pt idx="87">
                  <c:v>0.42919260263442993</c:v>
                </c:pt>
                <c:pt idx="88">
                  <c:v>0.13995069265365601</c:v>
                </c:pt>
                <c:pt idx="89">
                  <c:v>0.55282002687454224</c:v>
                </c:pt>
                <c:pt idx="90">
                  <c:v>0.93971610069274902</c:v>
                </c:pt>
                <c:pt idx="91">
                  <c:v>0.44345462322235107</c:v>
                </c:pt>
                <c:pt idx="92">
                  <c:v>0.71878731250762939</c:v>
                </c:pt>
                <c:pt idx="93">
                  <c:v>0.67158931493759155</c:v>
                </c:pt>
                <c:pt idx="94">
                  <c:v>0.19943352043628693</c:v>
                </c:pt>
              </c:numCache>
            </c:numRef>
          </c:xVal>
          <c:yVal>
            <c:numRef>
              <c:f>'Figure 2.10.'!$U$6:$U$100</c:f>
              <c:numCache>
                <c:formatCode>General</c:formatCode>
                <c:ptCount val="95"/>
                <c:pt idx="0">
                  <c:v>52.957909999999998</c:v>
                </c:pt>
                <c:pt idx="1">
                  <c:v>67.892960000000002</c:v>
                </c:pt>
                <c:pt idx="2">
                  <c:v>9.2943599999999993</c:v>
                </c:pt>
                <c:pt idx="3">
                  <c:v>6.2982899999999997</c:v>
                </c:pt>
                <c:pt idx="4">
                  <c:v>79.78182000000001</c:v>
                </c:pt>
                <c:pt idx="5">
                  <c:v>16.492429999999999</c:v>
                </c:pt>
                <c:pt idx="6">
                  <c:v>8.57578</c:v>
                </c:pt>
                <c:pt idx="7">
                  <c:v>94.538049999999998</c:v>
                </c:pt>
                <c:pt idx="8">
                  <c:v>87.769559999999998</c:v>
                </c:pt>
                <c:pt idx="9">
                  <c:v>90.990579999999994</c:v>
                </c:pt>
                <c:pt idx="10">
                  <c:v>40.712720000000004</c:v>
                </c:pt>
                <c:pt idx="11">
                  <c:v>21.3432</c:v>
                </c:pt>
                <c:pt idx="13">
                  <c:v>96.483019999999996</c:v>
                </c:pt>
                <c:pt idx="14">
                  <c:v>83.805419999999998</c:v>
                </c:pt>
                <c:pt idx="15">
                  <c:v>12.642999999999999</c:v>
                </c:pt>
                <c:pt idx="16">
                  <c:v>42.331310000000002</c:v>
                </c:pt>
                <c:pt idx="17">
                  <c:v>72.245409999999993</c:v>
                </c:pt>
                <c:pt idx="18">
                  <c:v>41.435860000000005</c:v>
                </c:pt>
                <c:pt idx="19">
                  <c:v>23.987189999999998</c:v>
                </c:pt>
                <c:pt idx="21">
                  <c:v>4.6030600000000002</c:v>
                </c:pt>
                <c:pt idx="22">
                  <c:v>7.1345200000000002</c:v>
                </c:pt>
                <c:pt idx="23">
                  <c:v>73.146929999999998</c:v>
                </c:pt>
                <c:pt idx="24">
                  <c:v>73.589089999999999</c:v>
                </c:pt>
                <c:pt idx="25">
                  <c:v>5.5470199999999998</c:v>
                </c:pt>
                <c:pt idx="26">
                  <c:v>64</c:v>
                </c:pt>
                <c:pt idx="27">
                  <c:v>10.29425</c:v>
                </c:pt>
                <c:pt idx="28">
                  <c:v>12.698460000000001</c:v>
                </c:pt>
                <c:pt idx="30">
                  <c:v>13.123750000000001</c:v>
                </c:pt>
                <c:pt idx="31">
                  <c:v>14.033719999999999</c:v>
                </c:pt>
                <c:pt idx="32">
                  <c:v>79.746399999999994</c:v>
                </c:pt>
                <c:pt idx="33">
                  <c:v>82.698239999999998</c:v>
                </c:pt>
                <c:pt idx="34">
                  <c:v>7.9999899999999995</c:v>
                </c:pt>
                <c:pt idx="35">
                  <c:v>13.260430000000001</c:v>
                </c:pt>
                <c:pt idx="36">
                  <c:v>89.722440000000006</c:v>
                </c:pt>
                <c:pt idx="37">
                  <c:v>88.996889999999993</c:v>
                </c:pt>
                <c:pt idx="38">
                  <c:v>11.126900000000001</c:v>
                </c:pt>
                <c:pt idx="39">
                  <c:v>10.9</c:v>
                </c:pt>
                <c:pt idx="40">
                  <c:v>9.944980000000001</c:v>
                </c:pt>
                <c:pt idx="41">
                  <c:v>82.768109999999993</c:v>
                </c:pt>
                <c:pt idx="42">
                  <c:v>4.6260000000000003</c:v>
                </c:pt>
                <c:pt idx="43">
                  <c:v>47.133000000000003</c:v>
                </c:pt>
                <c:pt idx="44">
                  <c:v>37.53105</c:v>
                </c:pt>
                <c:pt idx="47">
                  <c:v>59.627569999999999</c:v>
                </c:pt>
                <c:pt idx="48">
                  <c:v>8.2757500000000004</c:v>
                </c:pt>
                <c:pt idx="49">
                  <c:v>95.640929999999997</c:v>
                </c:pt>
                <c:pt idx="50">
                  <c:v>17.122160000000001</c:v>
                </c:pt>
                <c:pt idx="52">
                  <c:v>42.504819999999995</c:v>
                </c:pt>
                <c:pt idx="55">
                  <c:v>72.227850000000004</c:v>
                </c:pt>
                <c:pt idx="56">
                  <c:v>28.999920000000003</c:v>
                </c:pt>
                <c:pt idx="57">
                  <c:v>52.810490000000001</c:v>
                </c:pt>
                <c:pt idx="58">
                  <c:v>70.893709999999999</c:v>
                </c:pt>
                <c:pt idx="59">
                  <c:v>90.433999999999997</c:v>
                </c:pt>
                <c:pt idx="60">
                  <c:v>9.2925499999999985</c:v>
                </c:pt>
                <c:pt idx="62">
                  <c:v>78.25242999999999</c:v>
                </c:pt>
                <c:pt idx="63">
                  <c:v>98.079160000000002</c:v>
                </c:pt>
                <c:pt idx="64">
                  <c:v>6.7959000000000005</c:v>
                </c:pt>
                <c:pt idx="66">
                  <c:v>87.572029999999998</c:v>
                </c:pt>
                <c:pt idx="67">
                  <c:v>78.326799999999992</c:v>
                </c:pt>
                <c:pt idx="68">
                  <c:v>73.747159999999994</c:v>
                </c:pt>
                <c:pt idx="69">
                  <c:v>18.607420000000001</c:v>
                </c:pt>
                <c:pt idx="70">
                  <c:v>7.9913999999999996</c:v>
                </c:pt>
                <c:pt idx="71">
                  <c:v>96.734269999999995</c:v>
                </c:pt>
                <c:pt idx="72">
                  <c:v>32.060870000000001</c:v>
                </c:pt>
                <c:pt idx="73">
                  <c:v>95.424790000000002</c:v>
                </c:pt>
                <c:pt idx="76">
                  <c:v>55.000000000000007</c:v>
                </c:pt>
                <c:pt idx="77">
                  <c:v>94.520319999999998</c:v>
                </c:pt>
                <c:pt idx="78">
                  <c:v>37.935029999999998</c:v>
                </c:pt>
                <c:pt idx="79">
                  <c:v>12.58399</c:v>
                </c:pt>
                <c:pt idx="80">
                  <c:v>93.324070000000006</c:v>
                </c:pt>
                <c:pt idx="81">
                  <c:v>30.617039999999999</c:v>
                </c:pt>
                <c:pt idx="82">
                  <c:v>75.89573</c:v>
                </c:pt>
                <c:pt idx="83">
                  <c:v>11.188370000000001</c:v>
                </c:pt>
                <c:pt idx="84">
                  <c:v>4.6223000000000001</c:v>
                </c:pt>
                <c:pt idx="87">
                  <c:v>77.5</c:v>
                </c:pt>
                <c:pt idx="89">
                  <c:v>34.524799999999999</c:v>
                </c:pt>
                <c:pt idx="90">
                  <c:v>41.387990000000002</c:v>
                </c:pt>
                <c:pt idx="91">
                  <c:v>37.867060000000002</c:v>
                </c:pt>
                <c:pt idx="92">
                  <c:v>6.8282300000000005</c:v>
                </c:pt>
                <c:pt idx="93">
                  <c:v>21.538270000000001</c:v>
                </c:pt>
                <c:pt idx="94">
                  <c:v>79.707309999999993</c:v>
                </c:pt>
              </c:numCache>
            </c:numRef>
          </c:yVal>
          <c:smooth val="0"/>
          <c:extLst>
            <c:ext xmlns:c16="http://schemas.microsoft.com/office/drawing/2014/chart" uri="{C3380CC4-5D6E-409C-BE32-E72D297353CC}">
              <c16:uniqueId val="{00000001-3082-46C1-9C63-F7C3E2F5FD04}"/>
            </c:ext>
          </c:extLst>
        </c:ser>
        <c:dLbls>
          <c:showLegendKey val="0"/>
          <c:showVal val="0"/>
          <c:showCatName val="0"/>
          <c:showSerName val="0"/>
          <c:showPercent val="0"/>
          <c:showBubbleSize val="0"/>
        </c:dLbls>
        <c:axId val="1416417152"/>
        <c:axId val="1416416320"/>
      </c:scatterChart>
      <c:valAx>
        <c:axId val="1416417152"/>
        <c:scaling>
          <c:orientation val="minMax"/>
          <c:max val="1"/>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Country TFP level (United States=1)</a:t>
                </a:r>
              </a:p>
            </c:rich>
          </c:tx>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16416320"/>
        <c:crosses val="autoZero"/>
        <c:crossBetween val="midCat"/>
      </c:valAx>
      <c:valAx>
        <c:axId val="1416416320"/>
        <c:scaling>
          <c:orientation val="minMax"/>
          <c:max val="100"/>
        </c:scaling>
        <c:delete val="0"/>
        <c:axPos val="l"/>
        <c:numFmt formatCode="General"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16417152"/>
        <c:crosses val="autoZero"/>
        <c:crossBetween val="midCat"/>
      </c:valAx>
      <c:spPr>
        <a:noFill/>
        <a:ln>
          <a:solidFill>
            <a:schemeClr val="bg1">
              <a:lumMod val="6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66091912122096"/>
          <c:y val="2.3842765479850831E-2"/>
          <c:w val="0.70021781131525229"/>
          <c:h val="0.72042206845356449"/>
        </c:manualLayout>
      </c:layout>
      <c:barChart>
        <c:barDir val="col"/>
        <c:grouping val="clustered"/>
        <c:varyColors val="0"/>
        <c:ser>
          <c:idx val="1"/>
          <c:order val="2"/>
          <c:tx>
            <c:strRef>
              <c:f>'Figure 1.4.'!$Q$6</c:f>
              <c:strCache>
                <c:ptCount val="1"/>
                <c:pt idx="0">
                  <c:v>Structural primary deficit</c:v>
                </c:pt>
              </c:strCache>
            </c:strRef>
          </c:tx>
          <c:spPr>
            <a:solidFill>
              <a:srgbClr val="FFC000"/>
            </a:solidFill>
          </c:spPr>
          <c:invertIfNegative val="0"/>
          <c:cat>
            <c:numRef>
              <c:f>'Figure 1.4.'!$R$3:$AD$3</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'Figure 1.4.'!$R$6:$AD$6</c:f>
              <c:numCache>
                <c:formatCode>General</c:formatCode>
                <c:ptCount val="13"/>
                <c:pt idx="0">
                  <c:v>4.88</c:v>
                </c:pt>
                <c:pt idx="1">
                  <c:v>3.76</c:v>
                </c:pt>
                <c:pt idx="2">
                  <c:v>2.59</c:v>
                </c:pt>
                <c:pt idx="3">
                  <c:v>1.58</c:v>
                </c:pt>
                <c:pt idx="4">
                  <c:v>1.08</c:v>
                </c:pt>
                <c:pt idx="5">
                  <c:v>0.9</c:v>
                </c:pt>
                <c:pt idx="6">
                  <c:v>1.07</c:v>
                </c:pt>
                <c:pt idx="7">
                  <c:v>1.21</c:v>
                </c:pt>
                <c:pt idx="8">
                  <c:v>1.23</c:v>
                </c:pt>
                <c:pt idx="9">
                  <c:v>1.31</c:v>
                </c:pt>
                <c:pt idx="10">
                  <c:v>1.1000000000000001</c:v>
                </c:pt>
                <c:pt idx="11">
                  <c:v>1.02</c:v>
                </c:pt>
                <c:pt idx="12">
                  <c:v>0.91</c:v>
                </c:pt>
              </c:numCache>
            </c:numRef>
          </c:val>
          <c:extLst>
            <c:ext xmlns:c16="http://schemas.microsoft.com/office/drawing/2014/chart" uri="{C3380CC4-5D6E-409C-BE32-E72D297353CC}">
              <c16:uniqueId val="{00000000-57AF-48B8-A1F7-4D56B15AB056}"/>
            </c:ext>
          </c:extLst>
        </c:ser>
        <c:dLbls>
          <c:showLegendKey val="0"/>
          <c:showVal val="0"/>
          <c:showCatName val="0"/>
          <c:showSerName val="0"/>
          <c:showPercent val="0"/>
          <c:showBubbleSize val="0"/>
        </c:dLbls>
        <c:gapWidth val="61"/>
        <c:overlap val="57"/>
        <c:axId val="2086646032"/>
        <c:axId val="2086646424"/>
      </c:barChart>
      <c:lineChart>
        <c:grouping val="standard"/>
        <c:varyColors val="0"/>
        <c:ser>
          <c:idx val="0"/>
          <c:order val="0"/>
          <c:tx>
            <c:strRef>
              <c:f>'Figure 1.4.'!$Q$4</c:f>
              <c:strCache>
                <c:ptCount val="1"/>
                <c:pt idx="0">
                  <c:v>Gross debt (right scale)</c:v>
                </c:pt>
              </c:strCache>
            </c:strRef>
          </c:tx>
          <c:spPr>
            <a:ln w="22225">
              <a:solidFill>
                <a:srgbClr val="C00000"/>
              </a:solidFill>
            </a:ln>
          </c:spPr>
          <c:marker>
            <c:symbol val="none"/>
          </c:marker>
          <c:cat>
            <c:numRef>
              <c:f>'Figure 1.4.'!$R$3:$AD$3</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'Figure 1.4.'!$R$4:$AD$4</c:f>
              <c:numCache>
                <c:formatCode>General</c:formatCode>
                <c:ptCount val="13"/>
                <c:pt idx="0">
                  <c:v>99.3</c:v>
                </c:pt>
                <c:pt idx="1">
                  <c:v>103.5</c:v>
                </c:pt>
                <c:pt idx="2">
                  <c:v>107.7</c:v>
                </c:pt>
                <c:pt idx="3">
                  <c:v>106.3</c:v>
                </c:pt>
                <c:pt idx="4">
                  <c:v>105.6</c:v>
                </c:pt>
                <c:pt idx="5">
                  <c:v>105.4</c:v>
                </c:pt>
                <c:pt idx="6">
                  <c:v>107.6</c:v>
                </c:pt>
                <c:pt idx="7">
                  <c:v>107.1</c:v>
                </c:pt>
                <c:pt idx="8">
                  <c:v>106.7</c:v>
                </c:pt>
                <c:pt idx="9">
                  <c:v>106.4</c:v>
                </c:pt>
                <c:pt idx="10">
                  <c:v>106</c:v>
                </c:pt>
                <c:pt idx="11">
                  <c:v>105.8</c:v>
                </c:pt>
                <c:pt idx="12">
                  <c:v>105.6</c:v>
                </c:pt>
              </c:numCache>
            </c:numRef>
          </c:val>
          <c:smooth val="0"/>
          <c:extLst>
            <c:ext xmlns:c16="http://schemas.microsoft.com/office/drawing/2014/chart" uri="{C3380CC4-5D6E-409C-BE32-E72D297353CC}">
              <c16:uniqueId val="{00000001-57AF-48B8-A1F7-4D56B15AB056}"/>
            </c:ext>
          </c:extLst>
        </c:ser>
        <c:ser>
          <c:idx val="2"/>
          <c:order val="1"/>
          <c:tx>
            <c:strRef>
              <c:f>'Figure 1.4.'!$Q$5</c:f>
              <c:strCache>
                <c:ptCount val="1"/>
                <c:pt idx="0">
                  <c:v>Gross debt projected in April 2016 (right scale)</c:v>
                </c:pt>
              </c:strCache>
            </c:strRef>
          </c:tx>
          <c:spPr>
            <a:ln w="22225">
              <a:solidFill>
                <a:srgbClr val="0070C0"/>
              </a:solidFill>
              <a:prstDash val="sysDash"/>
            </a:ln>
          </c:spPr>
          <c:marker>
            <c:symbol val="none"/>
          </c:marker>
          <c:cat>
            <c:numRef>
              <c:f>'Figure 1.4.'!$R$3:$AD$3</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'Figure 1.4.'!$R$5:$AD$5</c:f>
              <c:numCache>
                <c:formatCode>General</c:formatCode>
                <c:ptCount val="13"/>
                <c:pt idx="0">
                  <c:v>98.5</c:v>
                </c:pt>
                <c:pt idx="1">
                  <c:v>102.6</c:v>
                </c:pt>
                <c:pt idx="2">
                  <c:v>106.9</c:v>
                </c:pt>
                <c:pt idx="3">
                  <c:v>105.7</c:v>
                </c:pt>
                <c:pt idx="4">
                  <c:v>105.6</c:v>
                </c:pt>
                <c:pt idx="5">
                  <c:v>105.8</c:v>
                </c:pt>
                <c:pt idx="6">
                  <c:v>107.6</c:v>
                </c:pt>
                <c:pt idx="7">
                  <c:v>107</c:v>
                </c:pt>
                <c:pt idx="8">
                  <c:v>105.8</c:v>
                </c:pt>
                <c:pt idx="9">
                  <c:v>104.5</c:v>
                </c:pt>
                <c:pt idx="10">
                  <c:v>103.3</c:v>
                </c:pt>
                <c:pt idx="11">
                  <c:v>102</c:v>
                </c:pt>
                <c:pt idx="12">
                  <c:v>#N/A</c:v>
                </c:pt>
              </c:numCache>
            </c:numRef>
          </c:val>
          <c:smooth val="0"/>
          <c:extLst>
            <c:ext xmlns:c16="http://schemas.microsoft.com/office/drawing/2014/chart" uri="{C3380CC4-5D6E-409C-BE32-E72D297353CC}">
              <c16:uniqueId val="{00000002-57AF-48B8-A1F7-4D56B15AB056}"/>
            </c:ext>
          </c:extLst>
        </c:ser>
        <c:dLbls>
          <c:showLegendKey val="0"/>
          <c:showVal val="0"/>
          <c:showCatName val="0"/>
          <c:showSerName val="0"/>
          <c:showPercent val="0"/>
          <c:showBubbleSize val="0"/>
        </c:dLbls>
        <c:marker val="1"/>
        <c:smooth val="0"/>
        <c:axId val="2086647208"/>
        <c:axId val="2086646816"/>
      </c:lineChart>
      <c:scatterChart>
        <c:scatterStyle val="lineMarker"/>
        <c:varyColors val="0"/>
        <c:ser>
          <c:idx val="3"/>
          <c:order val="3"/>
          <c:tx>
            <c:v>DummyV</c:v>
          </c:tx>
          <c:spPr>
            <a:ln w="9525">
              <a:solidFill>
                <a:schemeClr val="bg1">
                  <a:lumMod val="65000"/>
                </a:schemeClr>
              </a:solidFill>
              <a:prstDash val="solid"/>
            </a:ln>
          </c:spPr>
          <c:marker>
            <c:symbol val="none"/>
          </c:marker>
          <c:xVal>
            <c:numLit>
              <c:formatCode>General</c:formatCode>
              <c:ptCount val="2"/>
              <c:pt idx="0">
                <c:v>7.5</c:v>
              </c:pt>
              <c:pt idx="1">
                <c:v>7.5</c:v>
              </c:pt>
            </c:numLit>
          </c:xVal>
          <c:yVal>
            <c:numLit>
              <c:formatCode>General</c:formatCode>
              <c:ptCount val="2"/>
              <c:pt idx="0">
                <c:v>80</c:v>
              </c:pt>
              <c:pt idx="1">
                <c:v>110</c:v>
              </c:pt>
            </c:numLit>
          </c:yVal>
          <c:smooth val="0"/>
          <c:extLst>
            <c:ext xmlns:c16="http://schemas.microsoft.com/office/drawing/2014/chart" uri="{C3380CC4-5D6E-409C-BE32-E72D297353CC}">
              <c16:uniqueId val="{00000003-57AF-48B8-A1F7-4D56B15AB056}"/>
            </c:ext>
          </c:extLst>
        </c:ser>
        <c:dLbls>
          <c:showLegendKey val="0"/>
          <c:showVal val="0"/>
          <c:showCatName val="0"/>
          <c:showSerName val="0"/>
          <c:showPercent val="0"/>
          <c:showBubbleSize val="0"/>
        </c:dLbls>
        <c:axId val="2086647208"/>
        <c:axId val="2086646816"/>
      </c:scatterChart>
      <c:catAx>
        <c:axId val="2086646032"/>
        <c:scaling>
          <c:orientation val="minMax"/>
        </c:scaling>
        <c:delete val="0"/>
        <c:axPos val="b"/>
        <c:numFmt formatCode="0" sourceLinked="0"/>
        <c:majorTickMark val="in"/>
        <c:minorTickMark val="none"/>
        <c:tickLblPos val="low"/>
        <c:spPr>
          <a:ln>
            <a:solidFill>
              <a:schemeClr val="bg1">
                <a:lumMod val="65000"/>
              </a:schemeClr>
            </a:solidFill>
          </a:ln>
        </c:spPr>
        <c:txPr>
          <a:bodyPr rot="-5400000" vert="horz"/>
          <a:lstStyle/>
          <a:p>
            <a:pPr>
              <a:defRPr/>
            </a:pPr>
            <a:endParaRPr lang="en-US"/>
          </a:p>
        </c:txPr>
        <c:crossAx val="2086646424"/>
        <c:crosses val="autoZero"/>
        <c:auto val="1"/>
        <c:lblAlgn val="ctr"/>
        <c:lblOffset val="100"/>
        <c:tickLblSkip val="1"/>
        <c:tickMarkSkip val="1"/>
        <c:noMultiLvlLbl val="0"/>
      </c:catAx>
      <c:valAx>
        <c:axId val="2086646424"/>
        <c:scaling>
          <c:orientation val="minMax"/>
          <c:max val="8"/>
        </c:scaling>
        <c:delete val="0"/>
        <c:axPos val="l"/>
        <c:title>
          <c:tx>
            <c:rich>
              <a:bodyPr rot="-5400000" vert="horz"/>
              <a:lstStyle/>
              <a:p>
                <a:pPr>
                  <a:defRPr/>
                </a:pPr>
                <a:r>
                  <a:rPr lang="en-US"/>
                  <a:t>Structural</a:t>
                </a:r>
                <a:r>
                  <a:rPr lang="en-US" baseline="0"/>
                  <a:t> </a:t>
                </a:r>
                <a:r>
                  <a:rPr lang="en-US"/>
                  <a:t>primary deficit </a:t>
                </a:r>
              </a:p>
              <a:p>
                <a:pPr>
                  <a:defRPr/>
                </a:pPr>
                <a:r>
                  <a:rPr lang="en-US"/>
                  <a:t>(percent of potential GDP)</a:t>
                </a:r>
              </a:p>
            </c:rich>
          </c:tx>
          <c:layout>
            <c:manualLayout>
              <c:xMode val="edge"/>
              <c:yMode val="edge"/>
              <c:x val="3.3878911203515292E-3"/>
              <c:y val="0.21350894087879302"/>
            </c:manualLayout>
          </c:layout>
          <c:overlay val="0"/>
        </c:title>
        <c:numFmt formatCode="#,##0" sourceLinked="0"/>
        <c:majorTickMark val="in"/>
        <c:minorTickMark val="none"/>
        <c:tickLblPos val="nextTo"/>
        <c:crossAx val="2086646032"/>
        <c:crosses val="autoZero"/>
        <c:crossBetween val="between"/>
      </c:valAx>
      <c:valAx>
        <c:axId val="2086646816"/>
        <c:scaling>
          <c:orientation val="minMax"/>
          <c:max val="110"/>
          <c:min val="95"/>
        </c:scaling>
        <c:delete val="0"/>
        <c:axPos val="r"/>
        <c:title>
          <c:tx>
            <c:rich>
              <a:bodyPr rot="-5400000" vert="horz"/>
              <a:lstStyle/>
              <a:p>
                <a:pPr>
                  <a:defRPr/>
                </a:pPr>
                <a:r>
                  <a:rPr lang="en-US"/>
                  <a:t>Debt (percent of GDP)</a:t>
                </a:r>
              </a:p>
            </c:rich>
          </c:tx>
          <c:layout>
            <c:manualLayout>
              <c:xMode val="edge"/>
              <c:yMode val="edge"/>
              <c:x val="0.94867399387576556"/>
              <c:y val="0.22615657891248442"/>
            </c:manualLayout>
          </c:layout>
          <c:overlay val="0"/>
        </c:title>
        <c:numFmt formatCode="#,##0" sourceLinked="0"/>
        <c:majorTickMark val="in"/>
        <c:minorTickMark val="none"/>
        <c:tickLblPos val="nextTo"/>
        <c:spPr>
          <a:ln>
            <a:solidFill>
              <a:srgbClr val="868686"/>
            </a:solidFill>
            <a:prstDash val="solid"/>
          </a:ln>
        </c:spPr>
        <c:txPr>
          <a:bodyPr/>
          <a:lstStyle/>
          <a:p>
            <a:pPr>
              <a:defRPr sz="800" b="0" i="0">
                <a:solidFill>
                  <a:srgbClr val="000000"/>
                </a:solidFill>
                <a:latin typeface="Arial"/>
                <a:ea typeface="Arial"/>
                <a:cs typeface="Arial"/>
              </a:defRPr>
            </a:pPr>
            <a:endParaRPr lang="en-US"/>
          </a:p>
        </c:txPr>
        <c:crossAx val="2086647208"/>
        <c:crosses val="max"/>
        <c:crossBetween val="between"/>
        <c:majorUnit val="5"/>
      </c:valAx>
      <c:catAx>
        <c:axId val="2086647208"/>
        <c:scaling>
          <c:orientation val="minMax"/>
        </c:scaling>
        <c:delete val="0"/>
        <c:axPos val="t"/>
        <c:numFmt formatCode="General" sourceLinked="1"/>
        <c:majorTickMark val="none"/>
        <c:minorTickMark val="none"/>
        <c:tickLblPos val="none"/>
        <c:spPr>
          <a:ln w="3175">
            <a:solidFill>
              <a:srgbClr val="A6A6A6"/>
            </a:solidFill>
            <a:prstDash val="solid"/>
          </a:ln>
        </c:spPr>
        <c:crossAx val="2086646816"/>
        <c:crosses val="max"/>
        <c:auto val="1"/>
        <c:lblAlgn val="ctr"/>
        <c:lblOffset val="100"/>
        <c:noMultiLvlLbl val="0"/>
      </c:catAx>
      <c:spPr>
        <a:ln>
          <a:solidFill>
            <a:schemeClr val="bg1">
              <a:lumMod val="50000"/>
            </a:schemeClr>
          </a:solidFill>
        </a:ln>
      </c:spPr>
    </c:plotArea>
    <c:legend>
      <c:legendPos val="r"/>
      <c:legendEntry>
        <c:idx val="3"/>
        <c:delete val="1"/>
      </c:legendEntry>
      <c:layout>
        <c:manualLayout>
          <c:xMode val="edge"/>
          <c:yMode val="edge"/>
          <c:x val="2.6391223568964506E-3"/>
          <c:y val="0.88510266709085605"/>
          <c:w val="0.9907228176339069"/>
          <c:h val="0.11489733290914393"/>
        </c:manualLayout>
      </c:layout>
      <c:overlay val="0"/>
    </c:legend>
    <c:plotVisOnly val="1"/>
    <c:dispBlanksAs val="gap"/>
    <c:showDLblsOverMax val="0"/>
  </c:chart>
  <c:spPr>
    <a:noFill/>
    <a:ln>
      <a:noFill/>
    </a:ln>
  </c:spPr>
  <c:txPr>
    <a:bodyPr/>
    <a:lstStyle/>
    <a:p>
      <a:pPr>
        <a:defRPr sz="800" b="0">
          <a:latin typeface="Arial" pitchFamily="34" charset="0"/>
          <a:cs typeface="Arial" pitchFamily="34" charset="0"/>
        </a:defRPr>
      </a:pPr>
      <a:endParaRPr lang="en-US"/>
    </a:p>
  </c:txPr>
  <c:printSettings>
    <c:headerFooter/>
    <c:pageMargins b="0.75000000000001443" l="0.70000000000000062" r="0.70000000000000062" t="0.75000000000001443" header="0.30000000000000032" footer="0.30000000000000032"/>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39486182523163"/>
          <c:y val="3.9361388330845085E-2"/>
          <c:w val="0.84791921656404379"/>
          <c:h val="0.837444820650178"/>
        </c:manualLayout>
      </c:layout>
      <c:barChart>
        <c:barDir val="col"/>
        <c:grouping val="clustered"/>
        <c:varyColors val="0"/>
        <c:ser>
          <c:idx val="0"/>
          <c:order val="0"/>
          <c:tx>
            <c:strRef>
              <c:f>'Figure 2.11.'!$B$36</c:f>
              <c:strCache>
                <c:ptCount val="1"/>
                <c:pt idx="0">
                  <c:v>CIT</c:v>
                </c:pt>
              </c:strCache>
            </c:strRef>
          </c:tx>
          <c:spPr>
            <a:solidFill>
              <a:srgbClr val="0070C0"/>
            </a:solidFill>
            <a:ln>
              <a:noFill/>
            </a:ln>
            <a:effectLst/>
          </c:spPr>
          <c:invertIfNegative val="0"/>
          <c:dPt>
            <c:idx val="0"/>
            <c:invertIfNegative val="0"/>
            <c:bubble3D val="0"/>
            <c:spPr>
              <a:solidFill>
                <a:srgbClr val="0070C0"/>
              </a:solidFill>
              <a:ln>
                <a:noFill/>
              </a:ln>
              <a:effectLst/>
            </c:spPr>
            <c:extLst>
              <c:ext xmlns:c16="http://schemas.microsoft.com/office/drawing/2014/chart" uri="{C3380CC4-5D6E-409C-BE32-E72D297353CC}">
                <c16:uniqueId val="{00000001-BC6B-4838-8E2B-11F7E1F19310}"/>
              </c:ext>
            </c:extLst>
          </c:dPt>
          <c:dPt>
            <c:idx val="1"/>
            <c:invertIfNegative val="0"/>
            <c:bubble3D val="0"/>
            <c:spPr>
              <a:solidFill>
                <a:srgbClr val="0070C0"/>
              </a:solidFill>
              <a:ln>
                <a:noFill/>
              </a:ln>
              <a:effectLst/>
            </c:spPr>
            <c:extLst>
              <c:ext xmlns:c16="http://schemas.microsoft.com/office/drawing/2014/chart" uri="{C3380CC4-5D6E-409C-BE32-E72D297353CC}">
                <c16:uniqueId val="{00000003-BC6B-4838-8E2B-11F7E1F19310}"/>
              </c:ext>
            </c:extLst>
          </c:dPt>
          <c:dPt>
            <c:idx val="2"/>
            <c:invertIfNegative val="0"/>
            <c:bubble3D val="0"/>
            <c:spPr>
              <a:solidFill>
                <a:srgbClr val="0070C0"/>
              </a:solidFill>
              <a:ln>
                <a:noFill/>
              </a:ln>
              <a:effectLst/>
            </c:spPr>
            <c:extLst>
              <c:ext xmlns:c16="http://schemas.microsoft.com/office/drawing/2014/chart" uri="{C3380CC4-5D6E-409C-BE32-E72D297353CC}">
                <c16:uniqueId val="{00000005-BC6B-4838-8E2B-11F7E1F19310}"/>
              </c:ext>
            </c:extLst>
          </c:dPt>
          <c:dPt>
            <c:idx val="3"/>
            <c:invertIfNegative val="0"/>
            <c:bubble3D val="0"/>
            <c:spPr>
              <a:solidFill>
                <a:srgbClr val="0070C0"/>
              </a:solidFill>
              <a:ln>
                <a:noFill/>
              </a:ln>
              <a:effectLst/>
            </c:spPr>
            <c:extLst>
              <c:ext xmlns:c16="http://schemas.microsoft.com/office/drawing/2014/chart" uri="{C3380CC4-5D6E-409C-BE32-E72D297353CC}">
                <c16:uniqueId val="{00000007-BC6B-4838-8E2B-11F7E1F19310}"/>
              </c:ext>
            </c:extLst>
          </c:dPt>
          <c:cat>
            <c:strRef>
              <c:f>'Figure 2.11.'!$C$35:$G$35</c:f>
              <c:strCache>
                <c:ptCount val="5"/>
                <c:pt idx="0">
                  <c:v>Functional organization</c:v>
                </c:pt>
                <c:pt idx="1">
                  <c:v>Integrated</c:v>
                </c:pt>
                <c:pt idx="2">
                  <c:v>SARA</c:v>
                </c:pt>
                <c:pt idx="3">
                  <c:v>LTO</c:v>
                </c:pt>
                <c:pt idx="4">
                  <c:v>Tax administration cost</c:v>
                </c:pt>
              </c:strCache>
            </c:strRef>
          </c:cat>
          <c:val>
            <c:numRef>
              <c:f>'Figure 2.11.'!$C$36:$G$36</c:f>
              <c:numCache>
                <c:formatCode>General</c:formatCode>
                <c:ptCount val="5"/>
                <c:pt idx="0">
                  <c:v>-0.45800000000000002</c:v>
                </c:pt>
                <c:pt idx="1">
                  <c:v>-0.3</c:v>
                </c:pt>
                <c:pt idx="2">
                  <c:v>-0.22</c:v>
                </c:pt>
                <c:pt idx="3">
                  <c:v>-0.221</c:v>
                </c:pt>
                <c:pt idx="4">
                  <c:v>-0.17199999999999999</c:v>
                </c:pt>
              </c:numCache>
            </c:numRef>
          </c:val>
          <c:extLst>
            <c:ext xmlns:c16="http://schemas.microsoft.com/office/drawing/2014/chart" uri="{C3380CC4-5D6E-409C-BE32-E72D297353CC}">
              <c16:uniqueId val="{00000008-BC6B-4838-8E2B-11F7E1F19310}"/>
            </c:ext>
          </c:extLst>
        </c:ser>
        <c:ser>
          <c:idx val="1"/>
          <c:order val="1"/>
          <c:tx>
            <c:strRef>
              <c:f>'Figure 2.11.'!$B$37</c:f>
              <c:strCache>
                <c:ptCount val="1"/>
                <c:pt idx="0">
                  <c:v>CIT + tax administration feature</c:v>
                </c:pt>
              </c:strCache>
            </c:strRef>
          </c:tx>
          <c:spPr>
            <a:solidFill>
              <a:srgbClr val="FFC000"/>
            </a:solidFill>
            <a:ln>
              <a:noFill/>
            </a:ln>
            <a:effectLst/>
          </c:spPr>
          <c:invertIfNegative val="0"/>
          <c:cat>
            <c:strRef>
              <c:f>'Figure 2.11.'!$C$35:$G$35</c:f>
              <c:strCache>
                <c:ptCount val="5"/>
                <c:pt idx="0">
                  <c:v>Functional organization</c:v>
                </c:pt>
                <c:pt idx="1">
                  <c:v>Integrated</c:v>
                </c:pt>
                <c:pt idx="2">
                  <c:v>SARA</c:v>
                </c:pt>
                <c:pt idx="3">
                  <c:v>LTO</c:v>
                </c:pt>
                <c:pt idx="4">
                  <c:v>Tax administration cost</c:v>
                </c:pt>
              </c:strCache>
            </c:strRef>
          </c:cat>
          <c:val>
            <c:numRef>
              <c:f>'Figure 2.11.'!$C$37:$G$37</c:f>
              <c:numCache>
                <c:formatCode>General</c:formatCode>
                <c:ptCount val="5"/>
                <c:pt idx="0">
                  <c:v>-0.125</c:v>
                </c:pt>
                <c:pt idx="1">
                  <c:v>-0.15999999999999998</c:v>
                </c:pt>
                <c:pt idx="2">
                  <c:v>-7.9999999999999988E-2</c:v>
                </c:pt>
                <c:pt idx="3">
                  <c:v>-9.0999999999999998E-2</c:v>
                </c:pt>
                <c:pt idx="4">
                  <c:v>-9.7499999999999989E-2</c:v>
                </c:pt>
              </c:numCache>
            </c:numRef>
          </c:val>
          <c:extLst>
            <c:ext xmlns:c16="http://schemas.microsoft.com/office/drawing/2014/chart" uri="{C3380CC4-5D6E-409C-BE32-E72D297353CC}">
              <c16:uniqueId val="{00000009-BC6B-4838-8E2B-11F7E1F19310}"/>
            </c:ext>
          </c:extLst>
        </c:ser>
        <c:dLbls>
          <c:showLegendKey val="0"/>
          <c:showVal val="0"/>
          <c:showCatName val="0"/>
          <c:showSerName val="0"/>
          <c:showPercent val="0"/>
          <c:showBubbleSize val="0"/>
        </c:dLbls>
        <c:gapWidth val="219"/>
        <c:overlap val="-27"/>
        <c:axId val="1607455840"/>
        <c:axId val="1607455424"/>
      </c:barChart>
      <c:catAx>
        <c:axId val="1607455840"/>
        <c:scaling>
          <c:orientation val="minMax"/>
        </c:scaling>
        <c:delete val="0"/>
        <c:axPos val="b"/>
        <c:numFmt formatCode="General" sourceLinked="1"/>
        <c:majorTickMark val="none"/>
        <c:minorTickMark val="none"/>
        <c:tickLblPos val="low"/>
        <c:spPr>
          <a:noFill/>
          <a:ln w="9525" cap="flat" cmpd="sng" algn="ctr">
            <a:solidFill>
              <a:schemeClr val="bg1">
                <a:lumMod val="6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07455424"/>
        <c:crosses val="autoZero"/>
        <c:auto val="1"/>
        <c:lblAlgn val="ctr"/>
        <c:lblOffset val="100"/>
        <c:noMultiLvlLbl val="0"/>
      </c:catAx>
      <c:valAx>
        <c:axId val="1607455424"/>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07455840"/>
        <c:crosses val="autoZero"/>
        <c:crossBetween val="between"/>
        <c:majorUnit val="0.1"/>
      </c:valAx>
      <c:spPr>
        <a:noFill/>
        <a:ln>
          <a:solidFill>
            <a:schemeClr val="bg1">
              <a:lumMod val="65000"/>
            </a:schemeClr>
          </a:solidFill>
        </a:ln>
        <a:effectLst/>
      </c:spPr>
    </c:plotArea>
    <c:legend>
      <c:legendPos val="b"/>
      <c:layout>
        <c:manualLayout>
          <c:xMode val="edge"/>
          <c:yMode val="edge"/>
          <c:x val="0.42298635919662614"/>
          <c:y val="0.63968723816362194"/>
          <c:w val="0.49862140959894458"/>
          <c:h val="0.1306793163860688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917089941222135"/>
          <c:y val="3.0686087903134245E-2"/>
          <c:w val="0.82470977043362537"/>
          <c:h val="0.81800455314438469"/>
        </c:manualLayout>
      </c:layout>
      <c:lineChart>
        <c:grouping val="standard"/>
        <c:varyColors val="0"/>
        <c:ser>
          <c:idx val="1"/>
          <c:order val="0"/>
          <c:tx>
            <c:strRef>
              <c:f>'Figure 2.12.'!$B$30</c:f>
              <c:strCache>
                <c:ptCount val="1"/>
                <c:pt idx="0">
                  <c:v>Countries with lower tax rate for small firms</c:v>
                </c:pt>
              </c:strCache>
            </c:strRef>
          </c:tx>
          <c:spPr>
            <a:ln w="28575" cap="rnd">
              <a:solidFill>
                <a:srgbClr val="C00000"/>
              </a:solidFill>
              <a:round/>
            </a:ln>
            <a:effectLst/>
          </c:spPr>
          <c:marker>
            <c:symbol val="none"/>
          </c:marker>
          <c:cat>
            <c:strRef>
              <c:f>'Figure 2.12.'!$C$29:$G$29</c:f>
              <c:strCache>
                <c:ptCount val="5"/>
                <c:pt idx="0">
                  <c:v>&lt;10</c:v>
                </c:pt>
                <c:pt idx="1">
                  <c:v>11‒20</c:v>
                </c:pt>
                <c:pt idx="2">
                  <c:v>21‒30</c:v>
                </c:pt>
                <c:pt idx="3">
                  <c:v>31‒40</c:v>
                </c:pt>
                <c:pt idx="4">
                  <c:v>40+</c:v>
                </c:pt>
              </c:strCache>
            </c:strRef>
          </c:cat>
          <c:val>
            <c:numRef>
              <c:f>'Figure 2.12.'!$C$30:$G$30</c:f>
              <c:numCache>
                <c:formatCode>0.0</c:formatCode>
                <c:ptCount val="5"/>
                <c:pt idx="0">
                  <c:v>1</c:v>
                </c:pt>
                <c:pt idx="1">
                  <c:v>1.2242846583730518</c:v>
                </c:pt>
                <c:pt idx="2">
                  <c:v>1.7581141837987668</c:v>
                </c:pt>
                <c:pt idx="3">
                  <c:v>1.9518375714233136</c:v>
                </c:pt>
                <c:pt idx="4">
                  <c:v>2.6186590527990519</c:v>
                </c:pt>
              </c:numCache>
            </c:numRef>
          </c:val>
          <c:smooth val="0"/>
          <c:extLst>
            <c:ext xmlns:c16="http://schemas.microsoft.com/office/drawing/2014/chart" uri="{C3380CC4-5D6E-409C-BE32-E72D297353CC}">
              <c16:uniqueId val="{00000000-4A33-4D0D-82CA-78CA0455A8CA}"/>
            </c:ext>
          </c:extLst>
        </c:ser>
        <c:ser>
          <c:idx val="2"/>
          <c:order val="1"/>
          <c:tx>
            <c:strRef>
              <c:f>'Figure 2.12.'!$B$31</c:f>
              <c:strCache>
                <c:ptCount val="1"/>
                <c:pt idx="0">
                  <c:v>Countries without a lower tax rate for small firms</c:v>
                </c:pt>
              </c:strCache>
            </c:strRef>
          </c:tx>
          <c:spPr>
            <a:ln w="28575" cap="rnd">
              <a:solidFill>
                <a:srgbClr val="0070C0"/>
              </a:solidFill>
              <a:round/>
            </a:ln>
            <a:effectLst/>
          </c:spPr>
          <c:marker>
            <c:symbol val="none"/>
          </c:marker>
          <c:cat>
            <c:strRef>
              <c:f>'Figure 2.12.'!$C$29:$G$29</c:f>
              <c:strCache>
                <c:ptCount val="5"/>
                <c:pt idx="0">
                  <c:v>&lt;10</c:v>
                </c:pt>
                <c:pt idx="1">
                  <c:v>11‒20</c:v>
                </c:pt>
                <c:pt idx="2">
                  <c:v>21‒30</c:v>
                </c:pt>
                <c:pt idx="3">
                  <c:v>31‒40</c:v>
                </c:pt>
                <c:pt idx="4">
                  <c:v>40+</c:v>
                </c:pt>
              </c:strCache>
            </c:strRef>
          </c:cat>
          <c:val>
            <c:numRef>
              <c:f>'Figure 2.12.'!$C$31:$G$31</c:f>
              <c:numCache>
                <c:formatCode>0.0</c:formatCode>
                <c:ptCount val="5"/>
                <c:pt idx="0">
                  <c:v>1</c:v>
                </c:pt>
                <c:pt idx="1">
                  <c:v>1.6791690335449152</c:v>
                </c:pt>
                <c:pt idx="2">
                  <c:v>1.9047478676291738</c:v>
                </c:pt>
                <c:pt idx="3">
                  <c:v>2.2287704237682373</c:v>
                </c:pt>
                <c:pt idx="4">
                  <c:v>3.9949403134866586</c:v>
                </c:pt>
              </c:numCache>
            </c:numRef>
          </c:val>
          <c:smooth val="0"/>
          <c:extLst>
            <c:ext xmlns:c16="http://schemas.microsoft.com/office/drawing/2014/chart" uri="{C3380CC4-5D6E-409C-BE32-E72D297353CC}">
              <c16:uniqueId val="{00000001-4A33-4D0D-82CA-78CA0455A8CA}"/>
            </c:ext>
          </c:extLst>
        </c:ser>
        <c:dLbls>
          <c:showLegendKey val="0"/>
          <c:showVal val="0"/>
          <c:showCatName val="0"/>
          <c:showSerName val="0"/>
          <c:showPercent val="0"/>
          <c:showBubbleSize val="0"/>
        </c:dLbls>
        <c:smooth val="0"/>
        <c:axId val="1253439968"/>
        <c:axId val="1253441216"/>
      </c:lineChart>
      <c:catAx>
        <c:axId val="1253439968"/>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Firm age (years)</a:t>
                </a:r>
              </a:p>
            </c:rich>
          </c:tx>
          <c:layout>
            <c:manualLayout>
              <c:xMode val="edge"/>
              <c:yMode val="edge"/>
              <c:x val="0.37895618816878657"/>
              <c:y val="0.9383735956518184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w="9525" cap="flat" cmpd="sng" algn="ctr">
            <a:solidFill>
              <a:schemeClr val="bg1">
                <a:lumMod val="6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3441216"/>
        <c:crosses val="autoZero"/>
        <c:auto val="1"/>
        <c:lblAlgn val="ctr"/>
        <c:lblOffset val="100"/>
        <c:noMultiLvlLbl val="0"/>
      </c:catAx>
      <c:valAx>
        <c:axId val="1253441216"/>
        <c:scaling>
          <c:orientation val="minMax"/>
          <c:min val="1"/>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Average number of employees (rescaled so firms less than five years old = 1)</a:t>
                </a:r>
              </a:p>
            </c:rich>
          </c:tx>
          <c:layout>
            <c:manualLayout>
              <c:xMode val="edge"/>
              <c:yMode val="edge"/>
              <c:x val="0"/>
              <c:y val="8.0905318022488779E-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3439968"/>
        <c:crosses val="autoZero"/>
        <c:crossBetween val="midCat"/>
        <c:majorUnit val="1"/>
      </c:valAx>
      <c:spPr>
        <a:noFill/>
        <a:ln>
          <a:solidFill>
            <a:schemeClr val="bg1">
              <a:lumMod val="65000"/>
            </a:schemeClr>
          </a:solidFill>
        </a:ln>
        <a:effectLst/>
      </c:spPr>
    </c:plotArea>
    <c:legend>
      <c:legendPos val="r"/>
      <c:layout>
        <c:manualLayout>
          <c:xMode val="edge"/>
          <c:yMode val="edge"/>
          <c:x val="0.15684706078406865"/>
          <c:y val="5.870005187404672E-2"/>
          <c:w val="0.73868655306975517"/>
          <c:h val="0.152304678729318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994935927126757E-2"/>
          <c:y val="3.4904023554444365E-2"/>
          <c:w val="0.87169096804075963"/>
          <c:h val="0.8340948438355773"/>
        </c:manualLayout>
      </c:layout>
      <c:lineChart>
        <c:grouping val="standard"/>
        <c:varyColors val="0"/>
        <c:ser>
          <c:idx val="0"/>
          <c:order val="0"/>
          <c:tx>
            <c:strRef>
              <c:f>'Figure 2.13.'!$C$30</c:f>
              <c:strCache>
                <c:ptCount val="1"/>
                <c:pt idx="0">
                  <c:v>Small firms</c:v>
                </c:pt>
              </c:strCache>
            </c:strRef>
          </c:tx>
          <c:spPr>
            <a:ln w="28575" cap="rnd">
              <a:solidFill>
                <a:srgbClr val="0070C0"/>
              </a:solidFill>
              <a:round/>
            </a:ln>
            <a:effectLst/>
          </c:spPr>
          <c:marker>
            <c:symbol val="none"/>
          </c:marker>
          <c:cat>
            <c:numRef>
              <c:f>'Figure 2.13.'!$B$31:$B$45</c:f>
              <c:numCache>
                <c:formatCode>General</c:formatCode>
                <c:ptCount val="15"/>
                <c:pt idx="0">
                  <c:v>1.5</c:v>
                </c:pt>
                <c:pt idx="1">
                  <c:v>2</c:v>
                </c:pt>
                <c:pt idx="2">
                  <c:v>2.5</c:v>
                </c:pt>
                <c:pt idx="3">
                  <c:v>3</c:v>
                </c:pt>
                <c:pt idx="4">
                  <c:v>3.5</c:v>
                </c:pt>
                <c:pt idx="5">
                  <c:v>4</c:v>
                </c:pt>
                <c:pt idx="6">
                  <c:v>4.5</c:v>
                </c:pt>
                <c:pt idx="7">
                  <c:v>5</c:v>
                </c:pt>
                <c:pt idx="8">
                  <c:v>5.5</c:v>
                </c:pt>
                <c:pt idx="9">
                  <c:v>6</c:v>
                </c:pt>
                <c:pt idx="10">
                  <c:v>6.5</c:v>
                </c:pt>
                <c:pt idx="11">
                  <c:v>7</c:v>
                </c:pt>
                <c:pt idx="12">
                  <c:v>7.5</c:v>
                </c:pt>
                <c:pt idx="13">
                  <c:v>8</c:v>
                </c:pt>
                <c:pt idx="14">
                  <c:v>8.5</c:v>
                </c:pt>
              </c:numCache>
            </c:numRef>
          </c:cat>
          <c:val>
            <c:numRef>
              <c:f>'Figure 2.13.'!$C$31:$C$45</c:f>
              <c:numCache>
                <c:formatCode>General</c:formatCode>
                <c:ptCount val="15"/>
                <c:pt idx="0">
                  <c:v>0.19851696152274187</c:v>
                </c:pt>
                <c:pt idx="1">
                  <c:v>0.24522683482221053</c:v>
                </c:pt>
                <c:pt idx="2">
                  <c:v>0.61306708705552637</c:v>
                </c:pt>
                <c:pt idx="3">
                  <c:v>1.9618146785776842</c:v>
                </c:pt>
                <c:pt idx="4">
                  <c:v>7.222514158930343</c:v>
                </c:pt>
                <c:pt idx="5">
                  <c:v>21.398960705319087</c:v>
                </c:pt>
                <c:pt idx="6">
                  <c:v>27.821568283996029</c:v>
                </c:pt>
                <c:pt idx="7">
                  <c:v>20.447247036842413</c:v>
                </c:pt>
                <c:pt idx="8">
                  <c:v>9.8265895953757223</c:v>
                </c:pt>
                <c:pt idx="9">
                  <c:v>4.1805336603024461</c:v>
                </c:pt>
                <c:pt idx="10">
                  <c:v>2.2012027792374615</c:v>
                </c:pt>
                <c:pt idx="11">
                  <c:v>1.6114906288316693</c:v>
                </c:pt>
                <c:pt idx="12">
                  <c:v>0.72400303614176442</c:v>
                </c:pt>
                <c:pt idx="13">
                  <c:v>0.36784025223331585</c:v>
                </c:pt>
                <c:pt idx="14">
                  <c:v>0.22771063233490979</c:v>
                </c:pt>
              </c:numCache>
            </c:numRef>
          </c:val>
          <c:smooth val="1"/>
          <c:extLst>
            <c:ext xmlns:c16="http://schemas.microsoft.com/office/drawing/2014/chart" uri="{C3380CC4-5D6E-409C-BE32-E72D297353CC}">
              <c16:uniqueId val="{00000000-9AD3-4C00-83BE-1A81D529D617}"/>
            </c:ext>
          </c:extLst>
        </c:ser>
        <c:ser>
          <c:idx val="1"/>
          <c:order val="1"/>
          <c:tx>
            <c:strRef>
              <c:f>'Figure 2.13.'!$D$30</c:f>
              <c:strCache>
                <c:ptCount val="1"/>
                <c:pt idx="0">
                  <c:v>Medium-sized and large firms</c:v>
                </c:pt>
              </c:strCache>
            </c:strRef>
          </c:tx>
          <c:spPr>
            <a:ln w="28575" cap="rnd">
              <a:solidFill>
                <a:srgbClr val="C00000"/>
              </a:solidFill>
              <a:round/>
            </a:ln>
            <a:effectLst/>
          </c:spPr>
          <c:marker>
            <c:symbol val="none"/>
          </c:marker>
          <c:cat>
            <c:numRef>
              <c:f>'Figure 2.13.'!$B$31:$B$45</c:f>
              <c:numCache>
                <c:formatCode>General</c:formatCode>
                <c:ptCount val="15"/>
                <c:pt idx="0">
                  <c:v>1.5</c:v>
                </c:pt>
                <c:pt idx="1">
                  <c:v>2</c:v>
                </c:pt>
                <c:pt idx="2">
                  <c:v>2.5</c:v>
                </c:pt>
                <c:pt idx="3">
                  <c:v>3</c:v>
                </c:pt>
                <c:pt idx="4">
                  <c:v>3.5</c:v>
                </c:pt>
                <c:pt idx="5">
                  <c:v>4</c:v>
                </c:pt>
                <c:pt idx="6">
                  <c:v>4.5</c:v>
                </c:pt>
                <c:pt idx="7">
                  <c:v>5</c:v>
                </c:pt>
                <c:pt idx="8">
                  <c:v>5.5</c:v>
                </c:pt>
                <c:pt idx="9">
                  <c:v>6</c:v>
                </c:pt>
                <c:pt idx="10">
                  <c:v>6.5</c:v>
                </c:pt>
                <c:pt idx="11">
                  <c:v>7</c:v>
                </c:pt>
                <c:pt idx="12">
                  <c:v>7.5</c:v>
                </c:pt>
                <c:pt idx="13">
                  <c:v>8</c:v>
                </c:pt>
                <c:pt idx="14">
                  <c:v>8.5</c:v>
                </c:pt>
              </c:numCache>
            </c:numRef>
          </c:cat>
          <c:val>
            <c:numRef>
              <c:f>'Figure 2.13.'!$D$31:$D$45</c:f>
              <c:numCache>
                <c:formatCode>General</c:formatCode>
                <c:ptCount val="15"/>
                <c:pt idx="0">
                  <c:v>0.12298747763864043</c:v>
                </c:pt>
                <c:pt idx="1">
                  <c:v>0.14534883720930233</c:v>
                </c:pt>
                <c:pt idx="2">
                  <c:v>0.23852116875372689</c:v>
                </c:pt>
                <c:pt idx="3">
                  <c:v>0.57394156231365534</c:v>
                </c:pt>
                <c:pt idx="4">
                  <c:v>2.0870602265951104</c:v>
                </c:pt>
                <c:pt idx="5">
                  <c:v>8.92963625521765</c:v>
                </c:pt>
                <c:pt idx="6">
                  <c:v>20.225849731663686</c:v>
                </c:pt>
                <c:pt idx="7">
                  <c:v>27.612552176505666</c:v>
                </c:pt>
                <c:pt idx="8">
                  <c:v>21.690518783542039</c:v>
                </c:pt>
                <c:pt idx="9">
                  <c:v>9.9880739415623143</c:v>
                </c:pt>
                <c:pt idx="10">
                  <c:v>3.7865235539654143</c:v>
                </c:pt>
                <c:pt idx="11">
                  <c:v>1.8336314847942754</c:v>
                </c:pt>
                <c:pt idx="12">
                  <c:v>1.0696183661299941</c:v>
                </c:pt>
                <c:pt idx="13">
                  <c:v>0.54412641621943947</c:v>
                </c:pt>
                <c:pt idx="14">
                  <c:v>0.27579010137149673</c:v>
                </c:pt>
              </c:numCache>
            </c:numRef>
          </c:val>
          <c:smooth val="1"/>
          <c:extLst>
            <c:ext xmlns:c16="http://schemas.microsoft.com/office/drawing/2014/chart" uri="{C3380CC4-5D6E-409C-BE32-E72D297353CC}">
              <c16:uniqueId val="{00000001-9AD3-4C00-83BE-1A81D529D617}"/>
            </c:ext>
          </c:extLst>
        </c:ser>
        <c:dLbls>
          <c:showLegendKey val="0"/>
          <c:showVal val="0"/>
          <c:showCatName val="0"/>
          <c:showSerName val="0"/>
          <c:showPercent val="0"/>
          <c:showBubbleSize val="0"/>
        </c:dLbls>
        <c:smooth val="0"/>
        <c:axId val="1509769520"/>
        <c:axId val="1509768272"/>
      </c:lineChart>
      <c:catAx>
        <c:axId val="1509769520"/>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Log of firm TFP</a:t>
                </a:r>
              </a:p>
            </c:rich>
          </c:tx>
          <c:layout>
            <c:manualLayout>
              <c:xMode val="edge"/>
              <c:yMode val="edge"/>
              <c:x val="0.37928349544542234"/>
              <c:y val="0.9428199930293265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09768272"/>
        <c:crosses val="autoZero"/>
        <c:auto val="1"/>
        <c:lblAlgn val="ctr"/>
        <c:lblOffset val="100"/>
        <c:tickLblSkip val="2"/>
        <c:tickMarkSkip val="2"/>
        <c:noMultiLvlLbl val="0"/>
      </c:catAx>
      <c:valAx>
        <c:axId val="1509768272"/>
        <c:scaling>
          <c:orientation val="minMax"/>
        </c:scaling>
        <c:delete val="0"/>
        <c:axPos val="l"/>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09769520"/>
        <c:crosses val="autoZero"/>
        <c:crossBetween val="between"/>
      </c:valAx>
      <c:spPr>
        <a:noFill/>
        <a:ln>
          <a:solidFill>
            <a:schemeClr val="bg1">
              <a:lumMod val="65000"/>
            </a:schemeClr>
          </a:solidFill>
        </a:ln>
        <a:effectLst/>
      </c:spPr>
    </c:plotArea>
    <c:legend>
      <c:legendPos val="b"/>
      <c:layout>
        <c:manualLayout>
          <c:xMode val="edge"/>
          <c:yMode val="edge"/>
          <c:x val="0.66643889415542956"/>
          <c:y val="7.7137489181144589E-2"/>
          <c:w val="0.2737598586417484"/>
          <c:h val="0.1632129361845854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24354624122426"/>
          <c:y val="5.2460543235981115E-2"/>
          <c:w val="0.78480671352951892"/>
          <c:h val="0.83357256974819594"/>
        </c:manualLayout>
      </c:layout>
      <c:barChart>
        <c:barDir val="col"/>
        <c:grouping val="clustered"/>
        <c:varyColors val="0"/>
        <c:ser>
          <c:idx val="0"/>
          <c:order val="0"/>
          <c:tx>
            <c:strRef>
              <c:f>'Figure 2.14.'!$B$37</c:f>
              <c:strCache>
                <c:ptCount val="1"/>
                <c:pt idx="0">
                  <c:v>Small firms</c:v>
                </c:pt>
              </c:strCache>
            </c:strRef>
          </c:tx>
          <c:spPr>
            <a:solidFill>
              <a:schemeClr val="accent1"/>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1-8EAF-49DB-AA31-92EE02EFF2E1}"/>
              </c:ext>
            </c:extLst>
          </c:dPt>
          <c:dPt>
            <c:idx val="1"/>
            <c:invertIfNegative val="0"/>
            <c:bubble3D val="0"/>
            <c:spPr>
              <a:solidFill>
                <a:srgbClr val="0070C0"/>
              </a:solidFill>
              <a:ln>
                <a:noFill/>
              </a:ln>
              <a:effectLst/>
            </c:spPr>
            <c:extLst>
              <c:ext xmlns:c16="http://schemas.microsoft.com/office/drawing/2014/chart" uri="{C3380CC4-5D6E-409C-BE32-E72D297353CC}">
                <c16:uniqueId val="{00000003-8EAF-49DB-AA31-92EE02EFF2E1}"/>
              </c:ext>
            </c:extLst>
          </c:dPt>
          <c:cat>
            <c:strRef>
              <c:f>'Figure 2.14.'!$C$36:$D$36</c:f>
              <c:strCache>
                <c:ptCount val="2"/>
                <c:pt idx="0">
                  <c:v>Countries with low TAQI score</c:v>
                </c:pt>
                <c:pt idx="1">
                  <c:v>Countries with high TAQI score</c:v>
                </c:pt>
              </c:strCache>
            </c:strRef>
          </c:cat>
          <c:val>
            <c:numRef>
              <c:f>'Figure 2.14.'!$C$37:$D$37</c:f>
              <c:numCache>
                <c:formatCode>General</c:formatCode>
                <c:ptCount val="2"/>
                <c:pt idx="0">
                  <c:v>39.080487600000005</c:v>
                </c:pt>
                <c:pt idx="1">
                  <c:v>97.357638000000009</c:v>
                </c:pt>
              </c:numCache>
            </c:numRef>
          </c:val>
          <c:extLst>
            <c:ext xmlns:c16="http://schemas.microsoft.com/office/drawing/2014/chart" uri="{C3380CC4-5D6E-409C-BE32-E72D297353CC}">
              <c16:uniqueId val="{00000004-8EAF-49DB-AA31-92EE02EFF2E1}"/>
            </c:ext>
          </c:extLst>
        </c:ser>
        <c:dLbls>
          <c:showLegendKey val="0"/>
          <c:showVal val="0"/>
          <c:showCatName val="0"/>
          <c:showSerName val="0"/>
          <c:showPercent val="0"/>
          <c:showBubbleSize val="0"/>
        </c:dLbls>
        <c:gapWidth val="90"/>
        <c:overlap val="-27"/>
        <c:axId val="976792592"/>
        <c:axId val="976794256"/>
      </c:barChart>
      <c:catAx>
        <c:axId val="976792592"/>
        <c:scaling>
          <c:orientation val="minMax"/>
        </c:scaling>
        <c:delete val="0"/>
        <c:axPos val="b"/>
        <c:numFmt formatCode="General" sourceLinked="1"/>
        <c:majorTickMark val="in"/>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76794256"/>
        <c:crosses val="autoZero"/>
        <c:auto val="1"/>
        <c:lblAlgn val="ctr"/>
        <c:lblOffset val="100"/>
        <c:noMultiLvlLbl val="0"/>
      </c:catAx>
      <c:valAx>
        <c:axId val="976794256"/>
        <c:scaling>
          <c:orientation val="minMax"/>
          <c:max val="100"/>
          <c:min val="2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Labor productivity of small firms (average productivity of medium-sized and large firms = 100)</a:t>
                </a:r>
              </a:p>
            </c:rich>
          </c:tx>
          <c:layout>
            <c:manualLayout>
              <c:xMode val="edge"/>
              <c:yMode val="edge"/>
              <c:x val="5.3822028319348587E-3"/>
              <c:y val="9.6696175913718818E-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76792592"/>
        <c:crosses val="autoZero"/>
        <c:crossBetween val="between"/>
        <c:majorUnit val="20"/>
      </c:valAx>
      <c:spPr>
        <a:noFill/>
        <a:ln>
          <a:solidFill>
            <a:schemeClr val="bg1">
              <a:lumMod val="65000"/>
            </a:schemeClr>
          </a:solidFill>
        </a:ln>
        <a:effectLst/>
      </c:spPr>
    </c:plotArea>
    <c:plotVisOnly val="1"/>
    <c:dispBlanksAs val="gap"/>
    <c:showDLblsOverMax val="0"/>
  </c:chart>
  <c:spPr>
    <a:no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51074576920539"/>
          <c:y val="3.8586745364082013E-2"/>
          <c:w val="0.81116969225346314"/>
          <c:h val="0.85062143869236062"/>
        </c:manualLayout>
      </c:layout>
      <c:barChart>
        <c:barDir val="col"/>
        <c:grouping val="clustered"/>
        <c:varyColors val="0"/>
        <c:ser>
          <c:idx val="0"/>
          <c:order val="0"/>
          <c:tx>
            <c:strRef>
              <c:f>'Figure 2.14.'!$B$38</c:f>
              <c:strCache>
                <c:ptCount val="1"/>
                <c:pt idx="0">
                  <c:v>Young firms</c:v>
                </c:pt>
              </c:strCache>
            </c:strRef>
          </c:tx>
          <c:spPr>
            <a:solidFill>
              <a:schemeClr val="accent1"/>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1-776E-44C9-A0AE-C11CBAB27F99}"/>
              </c:ext>
            </c:extLst>
          </c:dPt>
          <c:dPt>
            <c:idx val="1"/>
            <c:invertIfNegative val="0"/>
            <c:bubble3D val="0"/>
            <c:spPr>
              <a:solidFill>
                <a:srgbClr val="0070C0"/>
              </a:solidFill>
              <a:ln>
                <a:noFill/>
              </a:ln>
              <a:effectLst/>
            </c:spPr>
            <c:extLst>
              <c:ext xmlns:c16="http://schemas.microsoft.com/office/drawing/2014/chart" uri="{C3380CC4-5D6E-409C-BE32-E72D297353CC}">
                <c16:uniqueId val="{00000003-776E-44C9-A0AE-C11CBAB27F99}"/>
              </c:ext>
            </c:extLst>
          </c:dPt>
          <c:cat>
            <c:strRef>
              <c:f>'Figure 2.14.'!$C$36:$D$36</c:f>
              <c:strCache>
                <c:ptCount val="2"/>
                <c:pt idx="0">
                  <c:v>Countries with low TAQI score</c:v>
                </c:pt>
                <c:pt idx="1">
                  <c:v>Countries with high TAQI score</c:v>
                </c:pt>
              </c:strCache>
            </c:strRef>
          </c:cat>
          <c:val>
            <c:numRef>
              <c:f>'Figure 2.14.'!$C$38:$D$38</c:f>
              <c:numCache>
                <c:formatCode>General</c:formatCode>
                <c:ptCount val="2"/>
                <c:pt idx="0">
                  <c:v>75.402592600000006</c:v>
                </c:pt>
                <c:pt idx="1">
                  <c:v>93.528163000000006</c:v>
                </c:pt>
              </c:numCache>
            </c:numRef>
          </c:val>
          <c:extLst>
            <c:ext xmlns:c16="http://schemas.microsoft.com/office/drawing/2014/chart" uri="{C3380CC4-5D6E-409C-BE32-E72D297353CC}">
              <c16:uniqueId val="{00000004-776E-44C9-A0AE-C11CBAB27F99}"/>
            </c:ext>
          </c:extLst>
        </c:ser>
        <c:dLbls>
          <c:showLegendKey val="0"/>
          <c:showVal val="0"/>
          <c:showCatName val="0"/>
          <c:showSerName val="0"/>
          <c:showPercent val="0"/>
          <c:showBubbleSize val="0"/>
        </c:dLbls>
        <c:gapWidth val="90"/>
        <c:overlap val="-27"/>
        <c:axId val="976792592"/>
        <c:axId val="976794256"/>
      </c:barChart>
      <c:catAx>
        <c:axId val="976792592"/>
        <c:scaling>
          <c:orientation val="minMax"/>
        </c:scaling>
        <c:delete val="0"/>
        <c:axPos val="b"/>
        <c:numFmt formatCode="General" sourceLinked="1"/>
        <c:majorTickMark val="in"/>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76794256"/>
        <c:crosses val="autoZero"/>
        <c:auto val="1"/>
        <c:lblAlgn val="ctr"/>
        <c:lblOffset val="100"/>
        <c:noMultiLvlLbl val="0"/>
      </c:catAx>
      <c:valAx>
        <c:axId val="976794256"/>
        <c:scaling>
          <c:orientation val="minMax"/>
          <c:min val="2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Labor productivity of young firms (average productivity of </a:t>
                </a:r>
              </a:p>
              <a:p>
                <a:pPr>
                  <a:defRPr/>
                </a:pPr>
                <a:r>
                  <a:rPr lang="en-US"/>
                  <a:t>mature firms = 100)</a:t>
                </a:r>
              </a:p>
            </c:rich>
          </c:tx>
          <c:layout>
            <c:manualLayout>
              <c:xMode val="edge"/>
              <c:yMode val="edge"/>
              <c:x val="1.0570821780487183E-2"/>
              <c:y val="9.1361907923605143E-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76792592"/>
        <c:crosses val="autoZero"/>
        <c:crossBetween val="between"/>
        <c:majorUnit val="20"/>
      </c:valAx>
      <c:spPr>
        <a:noFill/>
        <a:ln>
          <a:solidFill>
            <a:schemeClr val="bg1">
              <a:lumMod val="65000"/>
            </a:schemeClr>
          </a:solidFill>
        </a:ln>
        <a:effectLst/>
      </c:spPr>
    </c:plotArea>
    <c:plotVisOnly val="1"/>
    <c:dispBlanksAs val="gap"/>
    <c:showDLblsOverMax val="0"/>
  </c:chart>
  <c:spPr>
    <a:no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899711966850086E-2"/>
          <c:y val="1.8500556230806042E-2"/>
          <c:w val="0.92552471469273145"/>
          <c:h val="0.86373432854107712"/>
        </c:manualLayout>
      </c:layout>
      <c:lineChart>
        <c:grouping val="standard"/>
        <c:varyColors val="0"/>
        <c:ser>
          <c:idx val="0"/>
          <c:order val="0"/>
          <c:tx>
            <c:strRef>
              <c:f>'Figure 2.15.'!$C$30</c:f>
              <c:strCache>
                <c:ptCount val="1"/>
                <c:pt idx="0">
                  <c:v>Foreign owned</c:v>
                </c:pt>
              </c:strCache>
            </c:strRef>
          </c:tx>
          <c:spPr>
            <a:ln w="28575" cap="rnd">
              <a:solidFill>
                <a:srgbClr val="0070C0"/>
              </a:solidFill>
              <a:round/>
            </a:ln>
            <a:effectLst/>
          </c:spPr>
          <c:marker>
            <c:symbol val="none"/>
          </c:marker>
          <c:cat>
            <c:numRef>
              <c:f>'Figure 2.15.'!$B$31:$B$47</c:f>
              <c:numCache>
                <c:formatCode>General</c:formatCode>
                <c:ptCount val="17"/>
                <c:pt idx="0">
                  <c:v>1.4356575999999999</c:v>
                </c:pt>
                <c:pt idx="1">
                  <c:v>1.96414555</c:v>
                </c:pt>
                <c:pt idx="2">
                  <c:v>2.4926335000000002</c:v>
                </c:pt>
                <c:pt idx="3">
                  <c:v>3.0211214500000003</c:v>
                </c:pt>
                <c:pt idx="4">
                  <c:v>3.5496094000000005</c:v>
                </c:pt>
                <c:pt idx="5">
                  <c:v>4.0780973500000002</c:v>
                </c:pt>
                <c:pt idx="6">
                  <c:v>4.6065852999999999</c:v>
                </c:pt>
                <c:pt idx="7">
                  <c:v>5.1350732499999996</c:v>
                </c:pt>
                <c:pt idx="8">
                  <c:v>5.6635611999999993</c:v>
                </c:pt>
                <c:pt idx="9">
                  <c:v>6.192049149999999</c:v>
                </c:pt>
                <c:pt idx="10">
                  <c:v>6.7205370999999987</c:v>
                </c:pt>
                <c:pt idx="11">
                  <c:v>7.2490250499999984</c:v>
                </c:pt>
                <c:pt idx="12">
                  <c:v>7.7775129999999981</c:v>
                </c:pt>
                <c:pt idx="13">
                  <c:v>8.3060009499999978</c:v>
                </c:pt>
                <c:pt idx="14">
                  <c:v>8.8344888999999984</c:v>
                </c:pt>
                <c:pt idx="15">
                  <c:v>9.362976849999999</c:v>
                </c:pt>
                <c:pt idx="16">
                  <c:v>9.8914647999999996</c:v>
                </c:pt>
              </c:numCache>
            </c:numRef>
          </c:cat>
          <c:val>
            <c:numRef>
              <c:f>'Figure 2.15.'!$C$31:$C$47</c:f>
              <c:numCache>
                <c:formatCode>0.000</c:formatCode>
                <c:ptCount val="17"/>
                <c:pt idx="0">
                  <c:v>0.18547959724430313</c:v>
                </c:pt>
                <c:pt idx="1">
                  <c:v>0.23847376788553257</c:v>
                </c:pt>
                <c:pt idx="2">
                  <c:v>0.39745627980922094</c:v>
                </c:pt>
                <c:pt idx="3">
                  <c:v>0.68892421833598305</c:v>
                </c:pt>
                <c:pt idx="4">
                  <c:v>1.9872813990461049</c:v>
                </c:pt>
                <c:pt idx="5">
                  <c:v>6.5977742448330687</c:v>
                </c:pt>
                <c:pt idx="6">
                  <c:v>14.599894011658717</c:v>
                </c:pt>
                <c:pt idx="7">
                  <c:v>25.410704822469526</c:v>
                </c:pt>
                <c:pt idx="8">
                  <c:v>24.324324324324326</c:v>
                </c:pt>
                <c:pt idx="9">
                  <c:v>12.215156332803391</c:v>
                </c:pt>
                <c:pt idx="10">
                  <c:v>5.8558558558558556</c:v>
                </c:pt>
                <c:pt idx="11">
                  <c:v>3.3386327503974562</c:v>
                </c:pt>
                <c:pt idx="12">
                  <c:v>1.8547959724430314</c:v>
                </c:pt>
                <c:pt idx="13">
                  <c:v>0.52994170641229466</c:v>
                </c:pt>
                <c:pt idx="14">
                  <c:v>0.47694753577106513</c:v>
                </c:pt>
                <c:pt idx="15">
                  <c:v>0.29146793852676206</c:v>
                </c:pt>
                <c:pt idx="16">
                  <c:v>0.21197668256491786</c:v>
                </c:pt>
              </c:numCache>
            </c:numRef>
          </c:val>
          <c:smooth val="1"/>
          <c:extLst>
            <c:ext xmlns:c16="http://schemas.microsoft.com/office/drawing/2014/chart" uri="{C3380CC4-5D6E-409C-BE32-E72D297353CC}">
              <c16:uniqueId val="{00000000-47D1-4CAE-BD65-3B7CBE7D72EA}"/>
            </c:ext>
          </c:extLst>
        </c:ser>
        <c:ser>
          <c:idx val="1"/>
          <c:order val="1"/>
          <c:tx>
            <c:strRef>
              <c:f>'Figure 2.15.'!$D$30</c:f>
              <c:strCache>
                <c:ptCount val="1"/>
                <c:pt idx="0">
                  <c:v>Domestically owned</c:v>
                </c:pt>
              </c:strCache>
            </c:strRef>
          </c:tx>
          <c:spPr>
            <a:ln w="28575" cap="rnd">
              <a:solidFill>
                <a:srgbClr val="C00000"/>
              </a:solidFill>
              <a:round/>
            </a:ln>
            <a:effectLst/>
          </c:spPr>
          <c:marker>
            <c:symbol val="none"/>
          </c:marker>
          <c:cat>
            <c:numRef>
              <c:f>'Figure 2.15.'!$B$31:$B$47</c:f>
              <c:numCache>
                <c:formatCode>General</c:formatCode>
                <c:ptCount val="17"/>
                <c:pt idx="0">
                  <c:v>1.4356575999999999</c:v>
                </c:pt>
                <c:pt idx="1">
                  <c:v>1.96414555</c:v>
                </c:pt>
                <c:pt idx="2">
                  <c:v>2.4926335000000002</c:v>
                </c:pt>
                <c:pt idx="3">
                  <c:v>3.0211214500000003</c:v>
                </c:pt>
                <c:pt idx="4">
                  <c:v>3.5496094000000005</c:v>
                </c:pt>
                <c:pt idx="5">
                  <c:v>4.0780973500000002</c:v>
                </c:pt>
                <c:pt idx="6">
                  <c:v>4.6065852999999999</c:v>
                </c:pt>
                <c:pt idx="7">
                  <c:v>5.1350732499999996</c:v>
                </c:pt>
                <c:pt idx="8">
                  <c:v>5.6635611999999993</c:v>
                </c:pt>
                <c:pt idx="9">
                  <c:v>6.192049149999999</c:v>
                </c:pt>
                <c:pt idx="10">
                  <c:v>6.7205370999999987</c:v>
                </c:pt>
                <c:pt idx="11">
                  <c:v>7.2490250499999984</c:v>
                </c:pt>
                <c:pt idx="12">
                  <c:v>7.7775129999999981</c:v>
                </c:pt>
                <c:pt idx="13">
                  <c:v>8.3060009499999978</c:v>
                </c:pt>
                <c:pt idx="14">
                  <c:v>8.8344888999999984</c:v>
                </c:pt>
                <c:pt idx="15">
                  <c:v>9.362976849999999</c:v>
                </c:pt>
                <c:pt idx="16">
                  <c:v>9.8914647999999996</c:v>
                </c:pt>
              </c:numCache>
            </c:numRef>
          </c:cat>
          <c:val>
            <c:numRef>
              <c:f>'Figure 2.15.'!$D$31:$D$47</c:f>
              <c:numCache>
                <c:formatCode>0.000</c:formatCode>
                <c:ptCount val="17"/>
                <c:pt idx="0">
                  <c:v>0.13645088924350701</c:v>
                </c:pt>
                <c:pt idx="1">
                  <c:v>0.1526399777978214</c:v>
                </c:pt>
                <c:pt idx="2">
                  <c:v>0.3399708596406022</c:v>
                </c:pt>
                <c:pt idx="3">
                  <c:v>1.135548925738338</c:v>
                </c:pt>
                <c:pt idx="4">
                  <c:v>4.7942829390133905</c:v>
                </c:pt>
                <c:pt idx="5">
                  <c:v>16.087328569115844</c:v>
                </c:pt>
                <c:pt idx="6">
                  <c:v>26.42521797451375</c:v>
                </c:pt>
                <c:pt idx="7">
                  <c:v>25.779967159277504</c:v>
                </c:pt>
                <c:pt idx="8">
                  <c:v>14.172390665834083</c:v>
                </c:pt>
                <c:pt idx="9">
                  <c:v>5.3539628576054019</c:v>
                </c:pt>
                <c:pt idx="10">
                  <c:v>2.3636069289299009</c:v>
                </c:pt>
                <c:pt idx="11">
                  <c:v>1.3922616156710377</c:v>
                </c:pt>
                <c:pt idx="12">
                  <c:v>0.72157080413515584</c:v>
                </c:pt>
                <c:pt idx="13">
                  <c:v>0.32609449802261847</c:v>
                </c:pt>
                <c:pt idx="14">
                  <c:v>0.20583269733342582</c:v>
                </c:pt>
                <c:pt idx="15">
                  <c:v>0.12719998149818451</c:v>
                </c:pt>
                <c:pt idx="16">
                  <c:v>6.9381808089918826E-2</c:v>
                </c:pt>
              </c:numCache>
            </c:numRef>
          </c:val>
          <c:smooth val="1"/>
          <c:extLst>
            <c:ext xmlns:c16="http://schemas.microsoft.com/office/drawing/2014/chart" uri="{C3380CC4-5D6E-409C-BE32-E72D297353CC}">
              <c16:uniqueId val="{00000001-47D1-4CAE-BD65-3B7CBE7D72EA}"/>
            </c:ext>
          </c:extLst>
        </c:ser>
        <c:dLbls>
          <c:showLegendKey val="0"/>
          <c:showVal val="0"/>
          <c:showCatName val="0"/>
          <c:showSerName val="0"/>
          <c:showPercent val="0"/>
          <c:showBubbleSize val="0"/>
        </c:dLbls>
        <c:smooth val="0"/>
        <c:axId val="1517615392"/>
        <c:axId val="1248505840"/>
      </c:lineChart>
      <c:catAx>
        <c:axId val="1517615392"/>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Log of TFP</a:t>
                </a:r>
              </a:p>
            </c:rich>
          </c:tx>
          <c:layout>
            <c:manualLayout>
              <c:xMode val="edge"/>
              <c:yMode val="edge"/>
              <c:x val="0.41401257913626938"/>
              <c:y val="0.9475121199489372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0"/>
        <c:majorTickMark val="in"/>
        <c:minorTickMark val="none"/>
        <c:tickLblPos val="nextTo"/>
        <c:spPr>
          <a:noFill/>
          <a:ln w="9525" cap="flat" cmpd="sng" algn="ctr">
            <a:solidFill>
              <a:schemeClr val="bg1">
                <a:lumMod val="6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48505840"/>
        <c:crosses val="autoZero"/>
        <c:auto val="1"/>
        <c:lblAlgn val="ctr"/>
        <c:lblOffset val="100"/>
        <c:tickLblSkip val="2"/>
        <c:tickMarkSkip val="2"/>
        <c:noMultiLvlLbl val="0"/>
      </c:catAx>
      <c:valAx>
        <c:axId val="1248505840"/>
        <c:scaling>
          <c:orientation val="minMax"/>
        </c:scaling>
        <c:delete val="0"/>
        <c:axPos val="l"/>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17615392"/>
        <c:crosses val="autoZero"/>
        <c:crossBetween val="between"/>
      </c:valAx>
      <c:spPr>
        <a:noFill/>
        <a:ln>
          <a:solidFill>
            <a:schemeClr val="bg1">
              <a:lumMod val="65000"/>
            </a:schemeClr>
          </a:solidFill>
        </a:ln>
        <a:effectLst/>
      </c:spPr>
    </c:plotArea>
    <c:legend>
      <c:legendPos val="b"/>
      <c:layout>
        <c:manualLayout>
          <c:xMode val="edge"/>
          <c:yMode val="edge"/>
          <c:x val="0.60969237451391778"/>
          <c:y val="8.678931859284704E-2"/>
          <c:w val="0.35738177726676806"/>
          <c:h val="0.1340269867383566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38674968373378E-2"/>
          <c:y val="3.1286310730146066E-2"/>
          <c:w val="0.92039869801866536"/>
          <c:h val="0.73087914686339883"/>
        </c:manualLayout>
      </c:layout>
      <c:lineChart>
        <c:grouping val="standard"/>
        <c:varyColors val="0"/>
        <c:ser>
          <c:idx val="0"/>
          <c:order val="0"/>
          <c:tx>
            <c:strRef>
              <c:f>'Box 2.2.1.'!$J$2</c:f>
              <c:strCache>
                <c:ptCount val="1"/>
                <c:pt idx="0">
                  <c:v>Share of workers in firms with fewer than five employees</c:v>
                </c:pt>
              </c:strCache>
            </c:strRef>
          </c:tx>
          <c:spPr>
            <a:ln w="28575" cap="rnd">
              <a:solidFill>
                <a:srgbClr val="0070C0"/>
              </a:solidFill>
              <a:round/>
            </a:ln>
            <a:effectLst/>
          </c:spPr>
          <c:marker>
            <c:symbol val="none"/>
          </c:marker>
          <c:cat>
            <c:numRef>
              <c:f>'Box 2.2.1.'!$I$3:$I$119</c:f>
              <c:numCache>
                <c:formatCode>m/d/yyyy</c:formatCode>
                <c:ptCount val="117"/>
                <c:pt idx="0">
                  <c:v>39142</c:v>
                </c:pt>
                <c:pt idx="1">
                  <c:v>39173</c:v>
                </c:pt>
                <c:pt idx="2">
                  <c:v>39203</c:v>
                </c:pt>
                <c:pt idx="3">
                  <c:v>39234</c:v>
                </c:pt>
                <c:pt idx="4">
                  <c:v>39264</c:v>
                </c:pt>
                <c:pt idx="5">
                  <c:v>39295</c:v>
                </c:pt>
                <c:pt idx="6">
                  <c:v>39326</c:v>
                </c:pt>
                <c:pt idx="7">
                  <c:v>39356</c:v>
                </c:pt>
                <c:pt idx="8">
                  <c:v>39387</c:v>
                </c:pt>
                <c:pt idx="9">
                  <c:v>39417</c:v>
                </c:pt>
                <c:pt idx="10">
                  <c:v>39448</c:v>
                </c:pt>
                <c:pt idx="11">
                  <c:v>39479</c:v>
                </c:pt>
                <c:pt idx="12">
                  <c:v>39508</c:v>
                </c:pt>
                <c:pt idx="13">
                  <c:v>39539</c:v>
                </c:pt>
                <c:pt idx="14">
                  <c:v>39569</c:v>
                </c:pt>
                <c:pt idx="15">
                  <c:v>39600</c:v>
                </c:pt>
                <c:pt idx="16">
                  <c:v>39630</c:v>
                </c:pt>
                <c:pt idx="17">
                  <c:v>39661</c:v>
                </c:pt>
                <c:pt idx="18">
                  <c:v>39692</c:v>
                </c:pt>
                <c:pt idx="19">
                  <c:v>39722</c:v>
                </c:pt>
                <c:pt idx="20">
                  <c:v>39753</c:v>
                </c:pt>
                <c:pt idx="21">
                  <c:v>39783</c:v>
                </c:pt>
                <c:pt idx="22">
                  <c:v>39814</c:v>
                </c:pt>
                <c:pt idx="23">
                  <c:v>39845</c:v>
                </c:pt>
                <c:pt idx="24">
                  <c:v>39873</c:v>
                </c:pt>
                <c:pt idx="25">
                  <c:v>39904</c:v>
                </c:pt>
                <c:pt idx="26">
                  <c:v>39934</c:v>
                </c:pt>
                <c:pt idx="27">
                  <c:v>39965</c:v>
                </c:pt>
                <c:pt idx="28">
                  <c:v>39995</c:v>
                </c:pt>
                <c:pt idx="29">
                  <c:v>40026</c:v>
                </c:pt>
                <c:pt idx="30">
                  <c:v>40057</c:v>
                </c:pt>
                <c:pt idx="31">
                  <c:v>40087</c:v>
                </c:pt>
                <c:pt idx="32">
                  <c:v>40118</c:v>
                </c:pt>
                <c:pt idx="33">
                  <c:v>40148</c:v>
                </c:pt>
                <c:pt idx="34">
                  <c:v>40179</c:v>
                </c:pt>
                <c:pt idx="35">
                  <c:v>40210</c:v>
                </c:pt>
                <c:pt idx="36">
                  <c:v>40238</c:v>
                </c:pt>
                <c:pt idx="37">
                  <c:v>40269</c:v>
                </c:pt>
                <c:pt idx="38">
                  <c:v>40299</c:v>
                </c:pt>
                <c:pt idx="39">
                  <c:v>40330</c:v>
                </c:pt>
                <c:pt idx="40">
                  <c:v>40360</c:v>
                </c:pt>
                <c:pt idx="41">
                  <c:v>40391</c:v>
                </c:pt>
                <c:pt idx="42">
                  <c:v>40422</c:v>
                </c:pt>
                <c:pt idx="43">
                  <c:v>40452</c:v>
                </c:pt>
                <c:pt idx="44">
                  <c:v>40483</c:v>
                </c:pt>
                <c:pt idx="45">
                  <c:v>40513</c:v>
                </c:pt>
                <c:pt idx="46">
                  <c:v>40544</c:v>
                </c:pt>
                <c:pt idx="47">
                  <c:v>40575</c:v>
                </c:pt>
                <c:pt idx="48">
                  <c:v>40603</c:v>
                </c:pt>
                <c:pt idx="49">
                  <c:v>40634</c:v>
                </c:pt>
                <c:pt idx="50">
                  <c:v>40664</c:v>
                </c:pt>
                <c:pt idx="51">
                  <c:v>40695</c:v>
                </c:pt>
                <c:pt idx="52">
                  <c:v>40725</c:v>
                </c:pt>
                <c:pt idx="53">
                  <c:v>40756</c:v>
                </c:pt>
                <c:pt idx="54">
                  <c:v>40787</c:v>
                </c:pt>
                <c:pt idx="55">
                  <c:v>40817</c:v>
                </c:pt>
                <c:pt idx="56">
                  <c:v>40848</c:v>
                </c:pt>
                <c:pt idx="57">
                  <c:v>40878</c:v>
                </c:pt>
                <c:pt idx="58">
                  <c:v>40909</c:v>
                </c:pt>
                <c:pt idx="59">
                  <c:v>40940</c:v>
                </c:pt>
                <c:pt idx="60">
                  <c:v>40969</c:v>
                </c:pt>
                <c:pt idx="61">
                  <c:v>41000</c:v>
                </c:pt>
                <c:pt idx="62">
                  <c:v>41030</c:v>
                </c:pt>
                <c:pt idx="63">
                  <c:v>41061</c:v>
                </c:pt>
                <c:pt idx="64">
                  <c:v>41091</c:v>
                </c:pt>
                <c:pt idx="65">
                  <c:v>41122</c:v>
                </c:pt>
                <c:pt idx="66">
                  <c:v>41153</c:v>
                </c:pt>
                <c:pt idx="67">
                  <c:v>41183</c:v>
                </c:pt>
                <c:pt idx="68">
                  <c:v>41214</c:v>
                </c:pt>
                <c:pt idx="69">
                  <c:v>41244</c:v>
                </c:pt>
                <c:pt idx="70">
                  <c:v>41275</c:v>
                </c:pt>
                <c:pt idx="71">
                  <c:v>41306</c:v>
                </c:pt>
                <c:pt idx="72">
                  <c:v>41334</c:v>
                </c:pt>
                <c:pt idx="73">
                  <c:v>41365</c:v>
                </c:pt>
                <c:pt idx="74">
                  <c:v>41395</c:v>
                </c:pt>
                <c:pt idx="75">
                  <c:v>41426</c:v>
                </c:pt>
                <c:pt idx="76">
                  <c:v>41456</c:v>
                </c:pt>
                <c:pt idx="77">
                  <c:v>41487</c:v>
                </c:pt>
                <c:pt idx="78">
                  <c:v>41518</c:v>
                </c:pt>
                <c:pt idx="79">
                  <c:v>41548</c:v>
                </c:pt>
                <c:pt idx="80">
                  <c:v>41579</c:v>
                </c:pt>
                <c:pt idx="81">
                  <c:v>41609</c:v>
                </c:pt>
                <c:pt idx="82">
                  <c:v>41640</c:v>
                </c:pt>
                <c:pt idx="83">
                  <c:v>41671</c:v>
                </c:pt>
                <c:pt idx="84">
                  <c:v>41699</c:v>
                </c:pt>
                <c:pt idx="85">
                  <c:v>41730</c:v>
                </c:pt>
                <c:pt idx="86">
                  <c:v>41760</c:v>
                </c:pt>
                <c:pt idx="87">
                  <c:v>41791</c:v>
                </c:pt>
                <c:pt idx="88">
                  <c:v>41821</c:v>
                </c:pt>
                <c:pt idx="89">
                  <c:v>41852</c:v>
                </c:pt>
                <c:pt idx="90">
                  <c:v>41883</c:v>
                </c:pt>
                <c:pt idx="91">
                  <c:v>41913</c:v>
                </c:pt>
                <c:pt idx="92">
                  <c:v>41944</c:v>
                </c:pt>
                <c:pt idx="93">
                  <c:v>41974</c:v>
                </c:pt>
                <c:pt idx="94">
                  <c:v>42005</c:v>
                </c:pt>
                <c:pt idx="95">
                  <c:v>42036</c:v>
                </c:pt>
                <c:pt idx="96">
                  <c:v>42064</c:v>
                </c:pt>
                <c:pt idx="97">
                  <c:v>42095</c:v>
                </c:pt>
                <c:pt idx="98">
                  <c:v>42125</c:v>
                </c:pt>
                <c:pt idx="99">
                  <c:v>42156</c:v>
                </c:pt>
                <c:pt idx="100">
                  <c:v>42186</c:v>
                </c:pt>
                <c:pt idx="101">
                  <c:v>42217</c:v>
                </c:pt>
                <c:pt idx="102">
                  <c:v>42248</c:v>
                </c:pt>
                <c:pt idx="103">
                  <c:v>42278</c:v>
                </c:pt>
                <c:pt idx="104">
                  <c:v>42309</c:v>
                </c:pt>
                <c:pt idx="105">
                  <c:v>42339</c:v>
                </c:pt>
                <c:pt idx="106">
                  <c:v>42370</c:v>
                </c:pt>
                <c:pt idx="107">
                  <c:v>42401</c:v>
                </c:pt>
                <c:pt idx="108">
                  <c:v>42430</c:v>
                </c:pt>
                <c:pt idx="109">
                  <c:v>42461</c:v>
                </c:pt>
                <c:pt idx="110">
                  <c:v>42491</c:v>
                </c:pt>
                <c:pt idx="111">
                  <c:v>42522</c:v>
                </c:pt>
                <c:pt idx="112">
                  <c:v>42552</c:v>
                </c:pt>
                <c:pt idx="113">
                  <c:v>42583</c:v>
                </c:pt>
                <c:pt idx="114">
                  <c:v>42614</c:v>
                </c:pt>
                <c:pt idx="115">
                  <c:v>42644</c:v>
                </c:pt>
                <c:pt idx="116">
                  <c:v>42675</c:v>
                </c:pt>
              </c:numCache>
            </c:numRef>
          </c:cat>
          <c:val>
            <c:numRef>
              <c:f>'Box 2.2.1.'!$J$3:$J$119</c:f>
              <c:numCache>
                <c:formatCode>General</c:formatCode>
                <c:ptCount val="117"/>
                <c:pt idx="0">
                  <c:v>50.883517228415528</c:v>
                </c:pt>
                <c:pt idx="1">
                  <c:v>50.850970510595303</c:v>
                </c:pt>
                <c:pt idx="2">
                  <c:v>50.152492046289012</c:v>
                </c:pt>
                <c:pt idx="3">
                  <c:v>50.067968764357438</c:v>
                </c:pt>
                <c:pt idx="4">
                  <c:v>49.320201376469463</c:v>
                </c:pt>
                <c:pt idx="5">
                  <c:v>49.948132081490655</c:v>
                </c:pt>
                <c:pt idx="6">
                  <c:v>50.141098407404627</c:v>
                </c:pt>
                <c:pt idx="7">
                  <c:v>50.242954499297852</c:v>
                </c:pt>
                <c:pt idx="8">
                  <c:v>50.303601533158449</c:v>
                </c:pt>
                <c:pt idx="9">
                  <c:v>50.531954843144476</c:v>
                </c:pt>
                <c:pt idx="10">
                  <c:v>50.413887394593523</c:v>
                </c:pt>
                <c:pt idx="11">
                  <c:v>50.889344456943405</c:v>
                </c:pt>
                <c:pt idx="12">
                  <c:v>51.261602115670016</c:v>
                </c:pt>
                <c:pt idx="13">
                  <c:v>51.739645822516032</c:v>
                </c:pt>
                <c:pt idx="14">
                  <c:v>50.690389108467315</c:v>
                </c:pt>
                <c:pt idx="15">
                  <c:v>49.563359518339297</c:v>
                </c:pt>
                <c:pt idx="16">
                  <c:v>49.934774560844332</c:v>
                </c:pt>
                <c:pt idx="17">
                  <c:v>50.534652731762755</c:v>
                </c:pt>
                <c:pt idx="18">
                  <c:v>51.479455892686808</c:v>
                </c:pt>
                <c:pt idx="19">
                  <c:v>51.113467840649548</c:v>
                </c:pt>
                <c:pt idx="20">
                  <c:v>51.373767151940321</c:v>
                </c:pt>
                <c:pt idx="21">
                  <c:v>51.039978388827635</c:v>
                </c:pt>
                <c:pt idx="22">
                  <c:v>51.440504352342984</c:v>
                </c:pt>
                <c:pt idx="23">
                  <c:v>51.491212422625253</c:v>
                </c:pt>
                <c:pt idx="24">
                  <c:v>52.014260660937218</c:v>
                </c:pt>
                <c:pt idx="25">
                  <c:v>52.223082040278989</c:v>
                </c:pt>
                <c:pt idx="26">
                  <c:v>52.468741758625079</c:v>
                </c:pt>
                <c:pt idx="27">
                  <c:v>52.575415840100433</c:v>
                </c:pt>
                <c:pt idx="28">
                  <c:v>52.400466644008127</c:v>
                </c:pt>
                <c:pt idx="29">
                  <c:v>52.107671513159218</c:v>
                </c:pt>
                <c:pt idx="30">
                  <c:v>51.53883425788959</c:v>
                </c:pt>
                <c:pt idx="31">
                  <c:v>51.745347590685576</c:v>
                </c:pt>
                <c:pt idx="32">
                  <c:v>51.930618535648009</c:v>
                </c:pt>
                <c:pt idx="33">
                  <c:v>52.143370896190675</c:v>
                </c:pt>
                <c:pt idx="34">
                  <c:v>52.05317347190028</c:v>
                </c:pt>
                <c:pt idx="35">
                  <c:v>51.496480947535751</c:v>
                </c:pt>
                <c:pt idx="36">
                  <c:v>51.558549537832498</c:v>
                </c:pt>
                <c:pt idx="37">
                  <c:v>50.93402566648065</c:v>
                </c:pt>
                <c:pt idx="38">
                  <c:v>51.433851871265787</c:v>
                </c:pt>
                <c:pt idx="39">
                  <c:v>51.639272358761488</c:v>
                </c:pt>
                <c:pt idx="40">
                  <c:v>51.923598556734341</c:v>
                </c:pt>
                <c:pt idx="41">
                  <c:v>51.836523314932379</c:v>
                </c:pt>
                <c:pt idx="42">
                  <c:v>51.460701405748253</c:v>
                </c:pt>
                <c:pt idx="43">
                  <c:v>51.55094294002155</c:v>
                </c:pt>
                <c:pt idx="44">
                  <c:v>51.705052609115711</c:v>
                </c:pt>
                <c:pt idx="45">
                  <c:v>51.651478824760247</c:v>
                </c:pt>
                <c:pt idx="46">
                  <c:v>51.288245080801687</c:v>
                </c:pt>
                <c:pt idx="47">
                  <c:v>51.366800694557945</c:v>
                </c:pt>
                <c:pt idx="48">
                  <c:v>50.902074376823023</c:v>
                </c:pt>
                <c:pt idx="49">
                  <c:v>51.115200786206657</c:v>
                </c:pt>
                <c:pt idx="50">
                  <c:v>50.824790415061173</c:v>
                </c:pt>
                <c:pt idx="51">
                  <c:v>51.324691162667037</c:v>
                </c:pt>
                <c:pt idx="52">
                  <c:v>51.43562542742557</c:v>
                </c:pt>
                <c:pt idx="53">
                  <c:v>51.404111880366528</c:v>
                </c:pt>
                <c:pt idx="54">
                  <c:v>50.790133322327847</c:v>
                </c:pt>
                <c:pt idx="55">
                  <c:v>51.0695247269378</c:v>
                </c:pt>
                <c:pt idx="56">
                  <c:v>51.059261765309515</c:v>
                </c:pt>
                <c:pt idx="57">
                  <c:v>51.315555437587832</c:v>
                </c:pt>
                <c:pt idx="58">
                  <c:v>50.777026679787305</c:v>
                </c:pt>
                <c:pt idx="59">
                  <c:v>50.482030810097058</c:v>
                </c:pt>
                <c:pt idx="60">
                  <c:v>50.397891046672235</c:v>
                </c:pt>
                <c:pt idx="61">
                  <c:v>50.225543213970795</c:v>
                </c:pt>
                <c:pt idx="62">
                  <c:v>50.583694756920885</c:v>
                </c:pt>
                <c:pt idx="63">
                  <c:v>51.127684622098357</c:v>
                </c:pt>
                <c:pt idx="64">
                  <c:v>51.811346645792909</c:v>
                </c:pt>
                <c:pt idx="65">
                  <c:v>51.346805476307452</c:v>
                </c:pt>
                <c:pt idx="66">
                  <c:v>51.484354700817157</c:v>
                </c:pt>
                <c:pt idx="67">
                  <c:v>51.284305817972488</c:v>
                </c:pt>
                <c:pt idx="68">
                  <c:v>51.561305249311083</c:v>
                </c:pt>
                <c:pt idx="69">
                  <c:v>51.19174272767868</c:v>
                </c:pt>
                <c:pt idx="70">
                  <c:v>50.736650717367439</c:v>
                </c:pt>
                <c:pt idx="71">
                  <c:v>50.265184231770164</c:v>
                </c:pt>
                <c:pt idx="72">
                  <c:v>49.814959229094605</c:v>
                </c:pt>
                <c:pt idx="73">
                  <c:v>49.588805038143462</c:v>
                </c:pt>
                <c:pt idx="74">
                  <c:v>49.535542076660619</c:v>
                </c:pt>
                <c:pt idx="75">
                  <c:v>49.424549604935429</c:v>
                </c:pt>
                <c:pt idx="76">
                  <c:v>49.188323179623175</c:v>
                </c:pt>
                <c:pt idx="77">
                  <c:v>49.563124466513706</c:v>
                </c:pt>
                <c:pt idx="78">
                  <c:v>49.176865157040325</c:v>
                </c:pt>
                <c:pt idx="79">
                  <c:v>49.083995688385542</c:v>
                </c:pt>
                <c:pt idx="80">
                  <c:v>48.44750543950115</c:v>
                </c:pt>
                <c:pt idx="81">
                  <c:v>49.02097036627211</c:v>
                </c:pt>
                <c:pt idx="82">
                  <c:v>48.956838153919797</c:v>
                </c:pt>
                <c:pt idx="83">
                  <c:v>48.973279126371942</c:v>
                </c:pt>
                <c:pt idx="84">
                  <c:v>48.720439665356089</c:v>
                </c:pt>
                <c:pt idx="85">
                  <c:v>48.587343758434592</c:v>
                </c:pt>
                <c:pt idx="86">
                  <c:v>48.51715472250941</c:v>
                </c:pt>
                <c:pt idx="87">
                  <c:v>48.126822553470873</c:v>
                </c:pt>
                <c:pt idx="88">
                  <c:v>47.899350456230202</c:v>
                </c:pt>
                <c:pt idx="89">
                  <c:v>48.095730991128839</c:v>
                </c:pt>
                <c:pt idx="90">
                  <c:v>48.489779723055655</c:v>
                </c:pt>
                <c:pt idx="91">
                  <c:v>48.737592778005336</c:v>
                </c:pt>
                <c:pt idx="92">
                  <c:v>48.423761260047215</c:v>
                </c:pt>
                <c:pt idx="93">
                  <c:v>48.18474872273044</c:v>
                </c:pt>
                <c:pt idx="94">
                  <c:v>48.072554706010969</c:v>
                </c:pt>
                <c:pt idx="95">
                  <c:v>48.302831707946225</c:v>
                </c:pt>
                <c:pt idx="96">
                  <c:v>48.289449193845975</c:v>
                </c:pt>
                <c:pt idx="97">
                  <c:v>48.335887222668759</c:v>
                </c:pt>
                <c:pt idx="98">
                  <c:v>48.467566148405275</c:v>
                </c:pt>
                <c:pt idx="99">
                  <c:v>48.563612056727806</c:v>
                </c:pt>
                <c:pt idx="100">
                  <c:v>48.665475898635833</c:v>
                </c:pt>
                <c:pt idx="101">
                  <c:v>48.253268041107667</c:v>
                </c:pt>
                <c:pt idx="102">
                  <c:v>48.000341133988513</c:v>
                </c:pt>
                <c:pt idx="103">
                  <c:v>47.791693320887248</c:v>
                </c:pt>
                <c:pt idx="104">
                  <c:v>47.673740643295027</c:v>
                </c:pt>
                <c:pt idx="105">
                  <c:v>47.219814333214345</c:v>
                </c:pt>
                <c:pt idx="106">
                  <c:v>47.064686567171655</c:v>
                </c:pt>
                <c:pt idx="107">
                  <c:v>47.174816870818695</c:v>
                </c:pt>
                <c:pt idx="108">
                  <c:v>47.267494663785513</c:v>
                </c:pt>
                <c:pt idx="109">
                  <c:v>47.516962439058155</c:v>
                </c:pt>
                <c:pt idx="110">
                  <c:v>47.611621704013793</c:v>
                </c:pt>
                <c:pt idx="111">
                  <c:v>47.52689509087557</c:v>
                </c:pt>
                <c:pt idx="112">
                  <c:v>47.768174341958783</c:v>
                </c:pt>
                <c:pt idx="113">
                  <c:v>47.418569385589016</c:v>
                </c:pt>
                <c:pt idx="114">
                  <c:v>47.660766704518146</c:v>
                </c:pt>
                <c:pt idx="115">
                  <c:v>47.232175258797888</c:v>
                </c:pt>
                <c:pt idx="116">
                  <c:v>47.713732892336417</c:v>
                </c:pt>
              </c:numCache>
            </c:numRef>
          </c:val>
          <c:smooth val="0"/>
          <c:extLst>
            <c:ext xmlns:c16="http://schemas.microsoft.com/office/drawing/2014/chart" uri="{C3380CC4-5D6E-409C-BE32-E72D297353CC}">
              <c16:uniqueId val="{00000000-E46D-44B4-81C3-45E93FA8FD2B}"/>
            </c:ext>
          </c:extLst>
        </c:ser>
        <c:ser>
          <c:idx val="1"/>
          <c:order val="1"/>
          <c:tx>
            <c:strRef>
              <c:f>'Box 2.2.1.'!$K$2</c:f>
              <c:strCache>
                <c:ptCount val="1"/>
                <c:pt idx="0">
                  <c:v>Share of workers unaffiliated with the pension system</c:v>
                </c:pt>
              </c:strCache>
            </c:strRef>
          </c:tx>
          <c:spPr>
            <a:ln w="28575" cap="rnd">
              <a:solidFill>
                <a:srgbClr val="C00000"/>
              </a:solidFill>
              <a:round/>
            </a:ln>
            <a:effectLst/>
          </c:spPr>
          <c:marker>
            <c:symbol val="none"/>
          </c:marker>
          <c:cat>
            <c:numRef>
              <c:f>'Box 2.2.1.'!$I$3:$I$119</c:f>
              <c:numCache>
                <c:formatCode>m/d/yyyy</c:formatCode>
                <c:ptCount val="117"/>
                <c:pt idx="0">
                  <c:v>39142</c:v>
                </c:pt>
                <c:pt idx="1">
                  <c:v>39173</c:v>
                </c:pt>
                <c:pt idx="2">
                  <c:v>39203</c:v>
                </c:pt>
                <c:pt idx="3">
                  <c:v>39234</c:v>
                </c:pt>
                <c:pt idx="4">
                  <c:v>39264</c:v>
                </c:pt>
                <c:pt idx="5">
                  <c:v>39295</c:v>
                </c:pt>
                <c:pt idx="6">
                  <c:v>39326</c:v>
                </c:pt>
                <c:pt idx="7">
                  <c:v>39356</c:v>
                </c:pt>
                <c:pt idx="8">
                  <c:v>39387</c:v>
                </c:pt>
                <c:pt idx="9">
                  <c:v>39417</c:v>
                </c:pt>
                <c:pt idx="10">
                  <c:v>39448</c:v>
                </c:pt>
                <c:pt idx="11">
                  <c:v>39479</c:v>
                </c:pt>
                <c:pt idx="12">
                  <c:v>39508</c:v>
                </c:pt>
                <c:pt idx="13">
                  <c:v>39539</c:v>
                </c:pt>
                <c:pt idx="14">
                  <c:v>39569</c:v>
                </c:pt>
                <c:pt idx="15">
                  <c:v>39600</c:v>
                </c:pt>
                <c:pt idx="16">
                  <c:v>39630</c:v>
                </c:pt>
                <c:pt idx="17">
                  <c:v>39661</c:v>
                </c:pt>
                <c:pt idx="18">
                  <c:v>39692</c:v>
                </c:pt>
                <c:pt idx="19">
                  <c:v>39722</c:v>
                </c:pt>
                <c:pt idx="20">
                  <c:v>39753</c:v>
                </c:pt>
                <c:pt idx="21">
                  <c:v>39783</c:v>
                </c:pt>
                <c:pt idx="22">
                  <c:v>39814</c:v>
                </c:pt>
                <c:pt idx="23">
                  <c:v>39845</c:v>
                </c:pt>
                <c:pt idx="24">
                  <c:v>39873</c:v>
                </c:pt>
                <c:pt idx="25">
                  <c:v>39904</c:v>
                </c:pt>
                <c:pt idx="26">
                  <c:v>39934</c:v>
                </c:pt>
                <c:pt idx="27">
                  <c:v>39965</c:v>
                </c:pt>
                <c:pt idx="28">
                  <c:v>39995</c:v>
                </c:pt>
                <c:pt idx="29">
                  <c:v>40026</c:v>
                </c:pt>
                <c:pt idx="30">
                  <c:v>40057</c:v>
                </c:pt>
                <c:pt idx="31">
                  <c:v>40087</c:v>
                </c:pt>
                <c:pt idx="32">
                  <c:v>40118</c:v>
                </c:pt>
                <c:pt idx="33">
                  <c:v>40148</c:v>
                </c:pt>
                <c:pt idx="34">
                  <c:v>40179</c:v>
                </c:pt>
                <c:pt idx="35">
                  <c:v>40210</c:v>
                </c:pt>
                <c:pt idx="36">
                  <c:v>40238</c:v>
                </c:pt>
                <c:pt idx="37">
                  <c:v>40269</c:v>
                </c:pt>
                <c:pt idx="38">
                  <c:v>40299</c:v>
                </c:pt>
                <c:pt idx="39">
                  <c:v>40330</c:v>
                </c:pt>
                <c:pt idx="40">
                  <c:v>40360</c:v>
                </c:pt>
                <c:pt idx="41">
                  <c:v>40391</c:v>
                </c:pt>
                <c:pt idx="42">
                  <c:v>40422</c:v>
                </c:pt>
                <c:pt idx="43">
                  <c:v>40452</c:v>
                </c:pt>
                <c:pt idx="44">
                  <c:v>40483</c:v>
                </c:pt>
                <c:pt idx="45">
                  <c:v>40513</c:v>
                </c:pt>
                <c:pt idx="46">
                  <c:v>40544</c:v>
                </c:pt>
                <c:pt idx="47">
                  <c:v>40575</c:v>
                </c:pt>
                <c:pt idx="48">
                  <c:v>40603</c:v>
                </c:pt>
                <c:pt idx="49">
                  <c:v>40634</c:v>
                </c:pt>
                <c:pt idx="50">
                  <c:v>40664</c:v>
                </c:pt>
                <c:pt idx="51">
                  <c:v>40695</c:v>
                </c:pt>
                <c:pt idx="52">
                  <c:v>40725</c:v>
                </c:pt>
                <c:pt idx="53">
                  <c:v>40756</c:v>
                </c:pt>
                <c:pt idx="54">
                  <c:v>40787</c:v>
                </c:pt>
                <c:pt idx="55">
                  <c:v>40817</c:v>
                </c:pt>
                <c:pt idx="56">
                  <c:v>40848</c:v>
                </c:pt>
                <c:pt idx="57">
                  <c:v>40878</c:v>
                </c:pt>
                <c:pt idx="58">
                  <c:v>40909</c:v>
                </c:pt>
                <c:pt idx="59">
                  <c:v>40940</c:v>
                </c:pt>
                <c:pt idx="60">
                  <c:v>40969</c:v>
                </c:pt>
                <c:pt idx="61">
                  <c:v>41000</c:v>
                </c:pt>
                <c:pt idx="62">
                  <c:v>41030</c:v>
                </c:pt>
                <c:pt idx="63">
                  <c:v>41061</c:v>
                </c:pt>
                <c:pt idx="64">
                  <c:v>41091</c:v>
                </c:pt>
                <c:pt idx="65">
                  <c:v>41122</c:v>
                </c:pt>
                <c:pt idx="66">
                  <c:v>41153</c:v>
                </c:pt>
                <c:pt idx="67">
                  <c:v>41183</c:v>
                </c:pt>
                <c:pt idx="68">
                  <c:v>41214</c:v>
                </c:pt>
                <c:pt idx="69">
                  <c:v>41244</c:v>
                </c:pt>
                <c:pt idx="70">
                  <c:v>41275</c:v>
                </c:pt>
                <c:pt idx="71">
                  <c:v>41306</c:v>
                </c:pt>
                <c:pt idx="72">
                  <c:v>41334</c:v>
                </c:pt>
                <c:pt idx="73">
                  <c:v>41365</c:v>
                </c:pt>
                <c:pt idx="74">
                  <c:v>41395</c:v>
                </c:pt>
                <c:pt idx="75">
                  <c:v>41426</c:v>
                </c:pt>
                <c:pt idx="76">
                  <c:v>41456</c:v>
                </c:pt>
                <c:pt idx="77">
                  <c:v>41487</c:v>
                </c:pt>
                <c:pt idx="78">
                  <c:v>41518</c:v>
                </c:pt>
                <c:pt idx="79">
                  <c:v>41548</c:v>
                </c:pt>
                <c:pt idx="80">
                  <c:v>41579</c:v>
                </c:pt>
                <c:pt idx="81">
                  <c:v>41609</c:v>
                </c:pt>
                <c:pt idx="82">
                  <c:v>41640</c:v>
                </c:pt>
                <c:pt idx="83">
                  <c:v>41671</c:v>
                </c:pt>
                <c:pt idx="84">
                  <c:v>41699</c:v>
                </c:pt>
                <c:pt idx="85">
                  <c:v>41730</c:v>
                </c:pt>
                <c:pt idx="86">
                  <c:v>41760</c:v>
                </c:pt>
                <c:pt idx="87">
                  <c:v>41791</c:v>
                </c:pt>
                <c:pt idx="88">
                  <c:v>41821</c:v>
                </c:pt>
                <c:pt idx="89">
                  <c:v>41852</c:v>
                </c:pt>
                <c:pt idx="90">
                  <c:v>41883</c:v>
                </c:pt>
                <c:pt idx="91">
                  <c:v>41913</c:v>
                </c:pt>
                <c:pt idx="92">
                  <c:v>41944</c:v>
                </c:pt>
                <c:pt idx="93">
                  <c:v>41974</c:v>
                </c:pt>
                <c:pt idx="94">
                  <c:v>42005</c:v>
                </c:pt>
                <c:pt idx="95">
                  <c:v>42036</c:v>
                </c:pt>
                <c:pt idx="96">
                  <c:v>42064</c:v>
                </c:pt>
                <c:pt idx="97">
                  <c:v>42095</c:v>
                </c:pt>
                <c:pt idx="98">
                  <c:v>42125</c:v>
                </c:pt>
                <c:pt idx="99">
                  <c:v>42156</c:v>
                </c:pt>
                <c:pt idx="100">
                  <c:v>42186</c:v>
                </c:pt>
                <c:pt idx="101">
                  <c:v>42217</c:v>
                </c:pt>
                <c:pt idx="102">
                  <c:v>42248</c:v>
                </c:pt>
                <c:pt idx="103">
                  <c:v>42278</c:v>
                </c:pt>
                <c:pt idx="104">
                  <c:v>42309</c:v>
                </c:pt>
                <c:pt idx="105">
                  <c:v>42339</c:v>
                </c:pt>
                <c:pt idx="106">
                  <c:v>42370</c:v>
                </c:pt>
                <c:pt idx="107">
                  <c:v>42401</c:v>
                </c:pt>
                <c:pt idx="108">
                  <c:v>42430</c:v>
                </c:pt>
                <c:pt idx="109">
                  <c:v>42461</c:v>
                </c:pt>
                <c:pt idx="110">
                  <c:v>42491</c:v>
                </c:pt>
                <c:pt idx="111">
                  <c:v>42522</c:v>
                </c:pt>
                <c:pt idx="112">
                  <c:v>42552</c:v>
                </c:pt>
                <c:pt idx="113">
                  <c:v>42583</c:v>
                </c:pt>
                <c:pt idx="114">
                  <c:v>42614</c:v>
                </c:pt>
                <c:pt idx="115">
                  <c:v>42644</c:v>
                </c:pt>
                <c:pt idx="116">
                  <c:v>42675</c:v>
                </c:pt>
              </c:numCache>
            </c:numRef>
          </c:cat>
          <c:val>
            <c:numRef>
              <c:f>'Box 2.2.1.'!$K$3:$K$119</c:f>
              <c:numCache>
                <c:formatCode>General</c:formatCode>
                <c:ptCount val="117"/>
                <c:pt idx="0">
                  <c:v>57.827781542510664</c:v>
                </c:pt>
                <c:pt idx="1">
                  <c:v>58.215714622947687</c:v>
                </c:pt>
                <c:pt idx="2">
                  <c:v>57.483367340769192</c:v>
                </c:pt>
                <c:pt idx="3">
                  <c:v>57.148791647014043</c:v>
                </c:pt>
                <c:pt idx="4">
                  <c:v>56.409114374789553</c:v>
                </c:pt>
                <c:pt idx="5">
                  <c:v>56.831420815704554</c:v>
                </c:pt>
                <c:pt idx="6">
                  <c:v>56.373711956871595</c:v>
                </c:pt>
                <c:pt idx="7">
                  <c:v>56.683105560995358</c:v>
                </c:pt>
                <c:pt idx="8">
                  <c:v>57.049342682288447</c:v>
                </c:pt>
                <c:pt idx="9">
                  <c:v>58.104867340196861</c:v>
                </c:pt>
                <c:pt idx="10">
                  <c:v>57.75624625470769</c:v>
                </c:pt>
                <c:pt idx="11">
                  <c:v>57.976137387291821</c:v>
                </c:pt>
                <c:pt idx="12">
                  <c:v>58.074676575860735</c:v>
                </c:pt>
                <c:pt idx="13">
                  <c:v>58.469455832973551</c:v>
                </c:pt>
                <c:pt idx="14">
                  <c:v>57.715148557214533</c:v>
                </c:pt>
                <c:pt idx="15">
                  <c:v>56.174896761136914</c:v>
                </c:pt>
                <c:pt idx="16">
                  <c:v>55.584456677895247</c:v>
                </c:pt>
                <c:pt idx="17">
                  <c:v>55.606626550127089</c:v>
                </c:pt>
                <c:pt idx="18">
                  <c:v>56.507795211210201</c:v>
                </c:pt>
                <c:pt idx="19">
                  <c:v>56.602749949064965</c:v>
                </c:pt>
                <c:pt idx="20">
                  <c:v>56.989731277552174</c:v>
                </c:pt>
                <c:pt idx="21">
                  <c:v>57.067651159928914</c:v>
                </c:pt>
                <c:pt idx="22">
                  <c:v>57.160340081463318</c:v>
                </c:pt>
                <c:pt idx="23">
                  <c:v>57.139798068780571</c:v>
                </c:pt>
                <c:pt idx="24">
                  <c:v>57.45160078786737</c:v>
                </c:pt>
                <c:pt idx="25">
                  <c:v>57.878035983522153</c:v>
                </c:pt>
                <c:pt idx="26">
                  <c:v>58.085260527700086</c:v>
                </c:pt>
                <c:pt idx="27">
                  <c:v>58.095397104007937</c:v>
                </c:pt>
                <c:pt idx="28">
                  <c:v>57.796494674151127</c:v>
                </c:pt>
                <c:pt idx="29">
                  <c:v>57.405138774877244</c:v>
                </c:pt>
                <c:pt idx="30">
                  <c:v>56.801283759497103</c:v>
                </c:pt>
                <c:pt idx="31">
                  <c:v>57.487416607503221</c:v>
                </c:pt>
                <c:pt idx="32">
                  <c:v>57.939581488684247</c:v>
                </c:pt>
                <c:pt idx="33">
                  <c:v>58.6037673248223</c:v>
                </c:pt>
                <c:pt idx="34">
                  <c:v>58.146320930892252</c:v>
                </c:pt>
                <c:pt idx="35">
                  <c:v>57.65549057514464</c:v>
                </c:pt>
                <c:pt idx="36">
                  <c:v>57.291298369745085</c:v>
                </c:pt>
                <c:pt idx="37">
                  <c:v>57.240119979860388</c:v>
                </c:pt>
                <c:pt idx="38">
                  <c:v>57.349166399775562</c:v>
                </c:pt>
                <c:pt idx="39">
                  <c:v>57.651224418498479</c:v>
                </c:pt>
                <c:pt idx="40">
                  <c:v>58.062615227873707</c:v>
                </c:pt>
                <c:pt idx="41">
                  <c:v>58.165725951533219</c:v>
                </c:pt>
                <c:pt idx="42">
                  <c:v>58.21842757378522</c:v>
                </c:pt>
                <c:pt idx="43">
                  <c:v>58.30891144722483</c:v>
                </c:pt>
                <c:pt idx="44">
                  <c:v>58.824340930244965</c:v>
                </c:pt>
                <c:pt idx="45">
                  <c:v>58.247516091876868</c:v>
                </c:pt>
                <c:pt idx="46">
                  <c:v>57.440287425147289</c:v>
                </c:pt>
                <c:pt idx="47">
                  <c:v>57.295183981344259</c:v>
                </c:pt>
                <c:pt idx="48">
                  <c:v>57.23454428140753</c:v>
                </c:pt>
                <c:pt idx="49">
                  <c:v>57.745728213462186</c:v>
                </c:pt>
                <c:pt idx="50">
                  <c:v>57.64447533044919</c:v>
                </c:pt>
                <c:pt idx="51">
                  <c:v>58.012677052534634</c:v>
                </c:pt>
                <c:pt idx="52">
                  <c:v>57.955949259248399</c:v>
                </c:pt>
                <c:pt idx="53">
                  <c:v>57.904108776298933</c:v>
                </c:pt>
                <c:pt idx="54">
                  <c:v>57.635531090685284</c:v>
                </c:pt>
                <c:pt idx="55">
                  <c:v>58.034985684826538</c:v>
                </c:pt>
                <c:pt idx="56">
                  <c:v>58.31334393121147</c:v>
                </c:pt>
                <c:pt idx="57">
                  <c:v>58.408575398209784</c:v>
                </c:pt>
                <c:pt idx="58">
                  <c:v>57.343760988736555</c:v>
                </c:pt>
                <c:pt idx="59">
                  <c:v>56.428870845712396</c:v>
                </c:pt>
                <c:pt idx="60">
                  <c:v>56.096171615394354</c:v>
                </c:pt>
                <c:pt idx="61">
                  <c:v>56.341037214332225</c:v>
                </c:pt>
                <c:pt idx="62">
                  <c:v>56.598010455066351</c:v>
                </c:pt>
                <c:pt idx="63">
                  <c:v>56.91750578308833</c:v>
                </c:pt>
                <c:pt idx="64">
                  <c:v>57.554456461845348</c:v>
                </c:pt>
                <c:pt idx="65">
                  <c:v>56.798586955587474</c:v>
                </c:pt>
                <c:pt idx="66">
                  <c:v>56.893342553659203</c:v>
                </c:pt>
                <c:pt idx="67">
                  <c:v>56.68136029701185</c:v>
                </c:pt>
                <c:pt idx="68">
                  <c:v>57.267943293568152</c:v>
                </c:pt>
                <c:pt idx="69">
                  <c:v>57.261739554131097</c:v>
                </c:pt>
                <c:pt idx="70">
                  <c:v>56.3710507444152</c:v>
                </c:pt>
                <c:pt idx="71">
                  <c:v>56.080169031583779</c:v>
                </c:pt>
                <c:pt idx="72">
                  <c:v>55.483127369671664</c:v>
                </c:pt>
                <c:pt idx="73">
                  <c:v>55.192553923857908</c:v>
                </c:pt>
                <c:pt idx="74">
                  <c:v>55.224822222866237</c:v>
                </c:pt>
                <c:pt idx="75">
                  <c:v>54.958808686305716</c:v>
                </c:pt>
                <c:pt idx="76">
                  <c:v>55.132181480412662</c:v>
                </c:pt>
                <c:pt idx="77">
                  <c:v>54.95723407561632</c:v>
                </c:pt>
                <c:pt idx="78">
                  <c:v>54.584558569549223</c:v>
                </c:pt>
                <c:pt idx="79">
                  <c:v>54.293626136433737</c:v>
                </c:pt>
                <c:pt idx="80">
                  <c:v>54.119641062351306</c:v>
                </c:pt>
                <c:pt idx="81">
                  <c:v>54.509116660682317</c:v>
                </c:pt>
                <c:pt idx="82">
                  <c:v>54.102904669332474</c:v>
                </c:pt>
                <c:pt idx="83">
                  <c:v>53.801143943143757</c:v>
                </c:pt>
                <c:pt idx="84">
                  <c:v>53.319998406131504</c:v>
                </c:pt>
                <c:pt idx="85">
                  <c:v>53.45322270070352</c:v>
                </c:pt>
                <c:pt idx="86">
                  <c:v>52.948533326904652</c:v>
                </c:pt>
                <c:pt idx="87">
                  <c:v>52.789719322346038</c:v>
                </c:pt>
                <c:pt idx="88">
                  <c:v>52.460068130741874</c:v>
                </c:pt>
                <c:pt idx="89">
                  <c:v>53.273184340600061</c:v>
                </c:pt>
                <c:pt idx="90">
                  <c:v>53.474852737765652</c:v>
                </c:pt>
                <c:pt idx="91">
                  <c:v>53.763268452423951</c:v>
                </c:pt>
                <c:pt idx="92">
                  <c:v>53.035972087249675</c:v>
                </c:pt>
                <c:pt idx="93">
                  <c:v>52.884944574895641</c:v>
                </c:pt>
                <c:pt idx="94">
                  <c:v>52.686750763592784</c:v>
                </c:pt>
                <c:pt idx="95">
                  <c:v>52.742547092241146</c:v>
                </c:pt>
                <c:pt idx="96">
                  <c:v>52.900372705027351</c:v>
                </c:pt>
                <c:pt idx="97">
                  <c:v>52.707123221121456</c:v>
                </c:pt>
                <c:pt idx="98">
                  <c:v>52.534394526179085</c:v>
                </c:pt>
                <c:pt idx="99">
                  <c:v>51.886206706451482</c:v>
                </c:pt>
                <c:pt idx="100">
                  <c:v>51.793802530847003</c:v>
                </c:pt>
                <c:pt idx="101">
                  <c:v>51.557595704798395</c:v>
                </c:pt>
                <c:pt idx="102">
                  <c:v>51.765942951614008</c:v>
                </c:pt>
                <c:pt idx="103">
                  <c:v>51.728737621730545</c:v>
                </c:pt>
                <c:pt idx="104">
                  <c:v>51.546135016409075</c:v>
                </c:pt>
                <c:pt idx="105">
                  <c:v>50.950265859819709</c:v>
                </c:pt>
                <c:pt idx="106">
                  <c:v>50.52230880623744</c:v>
                </c:pt>
                <c:pt idx="107">
                  <c:v>50.474492524656441</c:v>
                </c:pt>
                <c:pt idx="108">
                  <c:v>50.369191979734552</c:v>
                </c:pt>
                <c:pt idx="109">
                  <c:v>50.676724487784604</c:v>
                </c:pt>
                <c:pt idx="110">
                  <c:v>50.621209828336141</c:v>
                </c:pt>
                <c:pt idx="111">
                  <c:v>50.308714085795962</c:v>
                </c:pt>
                <c:pt idx="112">
                  <c:v>50.495497892718731</c:v>
                </c:pt>
                <c:pt idx="113">
                  <c:v>50.086579756023333</c:v>
                </c:pt>
                <c:pt idx="114">
                  <c:v>50.455882400350951</c:v>
                </c:pt>
                <c:pt idx="115">
                  <c:v>50.260390604644748</c:v>
                </c:pt>
                <c:pt idx="116">
                  <c:v>50.594758298167299</c:v>
                </c:pt>
              </c:numCache>
            </c:numRef>
          </c:val>
          <c:smooth val="0"/>
          <c:extLst>
            <c:ext xmlns:c16="http://schemas.microsoft.com/office/drawing/2014/chart" uri="{C3380CC4-5D6E-409C-BE32-E72D297353CC}">
              <c16:uniqueId val="{00000001-E46D-44B4-81C3-45E93FA8FD2B}"/>
            </c:ext>
          </c:extLst>
        </c:ser>
        <c:dLbls>
          <c:showLegendKey val="0"/>
          <c:showVal val="0"/>
          <c:showCatName val="0"/>
          <c:showSerName val="0"/>
          <c:showPercent val="0"/>
          <c:showBubbleSize val="0"/>
        </c:dLbls>
        <c:smooth val="0"/>
        <c:axId val="877639200"/>
        <c:axId val="1"/>
      </c:lineChart>
      <c:dateAx>
        <c:axId val="877639200"/>
        <c:scaling>
          <c:orientation val="minMax"/>
        </c:scaling>
        <c:delete val="0"/>
        <c:axPos val="b"/>
        <c:numFmt formatCode="mmm\-yy" sourceLinked="0"/>
        <c:majorTickMark val="in"/>
        <c:minorTickMark val="none"/>
        <c:tickLblPos val="nextTo"/>
        <c:spPr>
          <a:noFill/>
          <a:ln w="9525" cap="flat" cmpd="sng" algn="ctr">
            <a:solidFill>
              <a:schemeClr val="bg1">
                <a:lumMod val="65000"/>
              </a:schemeClr>
            </a:solidFill>
            <a:round/>
          </a:ln>
          <a:effectLst/>
        </c:spPr>
        <c:txPr>
          <a:bodyPr rot="-5400000" vert="horz"/>
          <a:lstStyle/>
          <a:p>
            <a:pPr>
              <a:defRPr/>
            </a:pPr>
            <a:endParaRPr lang="en-US"/>
          </a:p>
        </c:txPr>
        <c:crossAx val="1"/>
        <c:crosses val="autoZero"/>
        <c:auto val="1"/>
        <c:lblOffset val="100"/>
        <c:baseTimeUnit val="months"/>
        <c:majorUnit val="6"/>
        <c:majorTimeUnit val="months"/>
      </c:dateAx>
      <c:valAx>
        <c:axId val="1"/>
        <c:scaling>
          <c:orientation val="minMax"/>
          <c:min val="45"/>
        </c:scaling>
        <c:delete val="0"/>
        <c:axPos val="l"/>
        <c:numFmt formatCode="0" sourceLinked="0"/>
        <c:majorTickMark val="in"/>
        <c:minorTickMark val="none"/>
        <c:tickLblPos val="nextTo"/>
        <c:spPr>
          <a:ln w="9525">
            <a:solidFill>
              <a:schemeClr val="bg1">
                <a:lumMod val="65000"/>
              </a:schemeClr>
            </a:solidFill>
          </a:ln>
        </c:spPr>
        <c:txPr>
          <a:bodyPr rot="-60000000" vert="horz"/>
          <a:lstStyle/>
          <a:p>
            <a:pPr>
              <a:defRPr/>
            </a:pPr>
            <a:endParaRPr lang="en-US"/>
          </a:p>
        </c:txPr>
        <c:crossAx val="877639200"/>
        <c:crosses val="autoZero"/>
        <c:crossBetween val="between"/>
      </c:valAx>
      <c:spPr>
        <a:noFill/>
        <a:ln>
          <a:solidFill>
            <a:schemeClr val="bg1">
              <a:lumMod val="65000"/>
            </a:schemeClr>
          </a:solidFill>
        </a:ln>
        <a:effectLst/>
      </c:spPr>
    </c:plotArea>
    <c:legend>
      <c:legendPos val="r"/>
      <c:layout>
        <c:manualLayout>
          <c:xMode val="edge"/>
          <c:yMode val="edge"/>
          <c:x val="7.9657874933466359E-4"/>
          <c:y val="0.89453853495585789"/>
          <c:w val="0.98907328891580859"/>
          <c:h val="0.10427726079694585"/>
        </c:manualLayout>
      </c:layout>
      <c:overlay val="0"/>
    </c:legend>
    <c:plotVisOnly val="1"/>
    <c:dispBlanksAs val="gap"/>
    <c:showDLblsOverMax val="0"/>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8248695055294"/>
          <c:y val="4.5267489711934158E-2"/>
          <c:w val="0.8374892096126535"/>
          <c:h val="0.8244014646452863"/>
        </c:manualLayout>
      </c:layout>
      <c:lineChart>
        <c:grouping val="standard"/>
        <c:varyColors val="0"/>
        <c:ser>
          <c:idx val="1"/>
          <c:order val="0"/>
          <c:tx>
            <c:strRef>
              <c:f>'Box 2.3.1.'!$J$4</c:f>
              <c:strCache>
                <c:ptCount val="1"/>
                <c:pt idx="0">
                  <c:v>2010</c:v>
                </c:pt>
              </c:strCache>
            </c:strRef>
          </c:tx>
          <c:spPr>
            <a:ln w="28575" cap="rnd">
              <a:solidFill>
                <a:srgbClr val="0070C0"/>
              </a:solidFill>
              <a:round/>
            </a:ln>
            <a:effectLst/>
          </c:spPr>
          <c:marker>
            <c:symbol val="circle"/>
            <c:size val="7"/>
            <c:spPr>
              <a:solidFill>
                <a:srgbClr val="0070C0"/>
              </a:solidFill>
              <a:ln w="9525">
                <a:solidFill>
                  <a:srgbClr val="0070C0"/>
                </a:solidFill>
              </a:ln>
              <a:effectLst/>
            </c:spPr>
          </c:marker>
          <c:cat>
            <c:numRef>
              <c:f>'Box 2.3.1.'!$I$5:$I$35</c:f>
              <c:numCache>
                <c:formatCode>General</c:formatCode>
                <c:ptCount val="3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numCache>
            </c:numRef>
          </c:cat>
          <c:val>
            <c:numRef>
              <c:f>'Box 2.3.1.'!$J$5:$J$35</c:f>
              <c:numCache>
                <c:formatCode>General</c:formatCode>
                <c:ptCount val="31"/>
                <c:pt idx="1">
                  <c:v>10</c:v>
                </c:pt>
                <c:pt idx="2">
                  <c:v>20</c:v>
                </c:pt>
                <c:pt idx="3">
                  <c:v>19</c:v>
                </c:pt>
                <c:pt idx="4">
                  <c:v>15</c:v>
                </c:pt>
                <c:pt idx="5">
                  <c:v>12</c:v>
                </c:pt>
                <c:pt idx="6">
                  <c:v>4</c:v>
                </c:pt>
                <c:pt idx="7">
                  <c:v>7</c:v>
                </c:pt>
                <c:pt idx="8">
                  <c:v>3</c:v>
                </c:pt>
                <c:pt idx="9">
                  <c:v>16</c:v>
                </c:pt>
                <c:pt idx="10">
                  <c:v>3</c:v>
                </c:pt>
                <c:pt idx="11">
                  <c:v>9</c:v>
                </c:pt>
                <c:pt idx="12">
                  <c:v>3</c:v>
                </c:pt>
                <c:pt idx="13">
                  <c:v>3</c:v>
                </c:pt>
                <c:pt idx="14">
                  <c:v>5</c:v>
                </c:pt>
                <c:pt idx="15">
                  <c:v>9</c:v>
                </c:pt>
                <c:pt idx="16">
                  <c:v>1</c:v>
                </c:pt>
                <c:pt idx="17">
                  <c:v>3</c:v>
                </c:pt>
                <c:pt idx="18">
                  <c:v>1</c:v>
                </c:pt>
                <c:pt idx="19">
                  <c:v>0</c:v>
                </c:pt>
                <c:pt idx="20">
                  <c:v>2</c:v>
                </c:pt>
                <c:pt idx="21">
                  <c:v>2</c:v>
                </c:pt>
                <c:pt idx="22">
                  <c:v>2</c:v>
                </c:pt>
                <c:pt idx="23">
                  <c:v>0</c:v>
                </c:pt>
                <c:pt idx="24">
                  <c:v>4</c:v>
                </c:pt>
                <c:pt idx="25">
                  <c:v>0</c:v>
                </c:pt>
                <c:pt idx="26">
                  <c:v>1</c:v>
                </c:pt>
                <c:pt idx="27">
                  <c:v>1</c:v>
                </c:pt>
                <c:pt idx="28">
                  <c:v>0</c:v>
                </c:pt>
                <c:pt idx="29">
                  <c:v>1</c:v>
                </c:pt>
              </c:numCache>
            </c:numRef>
          </c:val>
          <c:smooth val="0"/>
          <c:extLst>
            <c:ext xmlns:c16="http://schemas.microsoft.com/office/drawing/2014/chart" uri="{C3380CC4-5D6E-409C-BE32-E72D297353CC}">
              <c16:uniqueId val="{00000000-4CE8-4091-8B52-062287007378}"/>
            </c:ext>
          </c:extLst>
        </c:ser>
        <c:ser>
          <c:idx val="0"/>
          <c:order val="1"/>
          <c:tx>
            <c:strRef>
              <c:f>'Box 2.3.1.'!$K$4</c:f>
              <c:strCache>
                <c:ptCount val="1"/>
                <c:pt idx="0">
                  <c:v>2015</c:v>
                </c:pt>
              </c:strCache>
            </c:strRef>
          </c:tx>
          <c:spPr>
            <a:ln w="28575" cap="rnd">
              <a:solidFill>
                <a:srgbClr val="C00000"/>
              </a:solidFill>
              <a:round/>
            </a:ln>
            <a:effectLst/>
          </c:spPr>
          <c:marker>
            <c:symbol val="circle"/>
            <c:size val="7"/>
            <c:spPr>
              <a:solidFill>
                <a:srgbClr val="C00000"/>
              </a:solidFill>
              <a:ln w="9525">
                <a:solidFill>
                  <a:srgbClr val="C00000"/>
                </a:solidFill>
              </a:ln>
              <a:effectLst/>
            </c:spPr>
          </c:marker>
          <c:cat>
            <c:numRef>
              <c:f>'Box 2.3.1.'!$I$5:$I$35</c:f>
              <c:numCache>
                <c:formatCode>General</c:formatCode>
                <c:ptCount val="3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numCache>
            </c:numRef>
          </c:cat>
          <c:val>
            <c:numRef>
              <c:f>'Box 2.3.1.'!$K$5:$K$35</c:f>
              <c:numCache>
                <c:formatCode>General</c:formatCode>
                <c:ptCount val="31"/>
                <c:pt idx="1">
                  <c:v>104</c:v>
                </c:pt>
                <c:pt idx="2">
                  <c:v>104</c:v>
                </c:pt>
                <c:pt idx="3">
                  <c:v>92</c:v>
                </c:pt>
                <c:pt idx="4">
                  <c:v>69</c:v>
                </c:pt>
                <c:pt idx="5">
                  <c:v>66</c:v>
                </c:pt>
                <c:pt idx="6">
                  <c:v>55</c:v>
                </c:pt>
                <c:pt idx="7">
                  <c:v>45</c:v>
                </c:pt>
                <c:pt idx="8">
                  <c:v>45</c:v>
                </c:pt>
                <c:pt idx="9">
                  <c:v>48</c:v>
                </c:pt>
                <c:pt idx="10">
                  <c:v>51</c:v>
                </c:pt>
                <c:pt idx="11">
                  <c:v>27</c:v>
                </c:pt>
                <c:pt idx="12">
                  <c:v>23</c:v>
                </c:pt>
                <c:pt idx="13">
                  <c:v>26</c:v>
                </c:pt>
                <c:pt idx="14">
                  <c:v>35</c:v>
                </c:pt>
                <c:pt idx="15">
                  <c:v>60</c:v>
                </c:pt>
                <c:pt idx="16">
                  <c:v>21</c:v>
                </c:pt>
                <c:pt idx="17">
                  <c:v>15</c:v>
                </c:pt>
                <c:pt idx="18">
                  <c:v>18</c:v>
                </c:pt>
                <c:pt idx="19">
                  <c:v>12</c:v>
                </c:pt>
                <c:pt idx="20">
                  <c:v>12</c:v>
                </c:pt>
                <c:pt idx="21">
                  <c:v>15</c:v>
                </c:pt>
                <c:pt idx="22">
                  <c:v>16</c:v>
                </c:pt>
                <c:pt idx="23">
                  <c:v>5</c:v>
                </c:pt>
                <c:pt idx="24">
                  <c:v>8</c:v>
                </c:pt>
                <c:pt idx="25">
                  <c:v>11</c:v>
                </c:pt>
                <c:pt idx="26">
                  <c:v>5</c:v>
                </c:pt>
                <c:pt idx="27">
                  <c:v>11</c:v>
                </c:pt>
                <c:pt idx="28">
                  <c:v>17</c:v>
                </c:pt>
                <c:pt idx="29">
                  <c:v>7</c:v>
                </c:pt>
              </c:numCache>
            </c:numRef>
          </c:val>
          <c:smooth val="0"/>
          <c:extLst>
            <c:ext xmlns:c16="http://schemas.microsoft.com/office/drawing/2014/chart" uri="{C3380CC4-5D6E-409C-BE32-E72D297353CC}">
              <c16:uniqueId val="{00000001-4CE8-4091-8B52-062287007378}"/>
            </c:ext>
          </c:extLst>
        </c:ser>
        <c:dLbls>
          <c:showLegendKey val="0"/>
          <c:showVal val="0"/>
          <c:showCatName val="0"/>
          <c:showSerName val="0"/>
          <c:showPercent val="0"/>
          <c:showBubbleSize val="0"/>
        </c:dLbls>
        <c:marker val="1"/>
        <c:smooth val="0"/>
        <c:axId val="1029980016"/>
        <c:axId val="1029978768"/>
      </c:lineChart>
      <c:catAx>
        <c:axId val="1029980016"/>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Turnover (MT$100,000)</a:t>
                </a:r>
              </a:p>
            </c:rich>
          </c:tx>
          <c:layout>
            <c:manualLayout>
              <c:xMode val="edge"/>
              <c:yMode val="edge"/>
              <c:x val="0.34507225801221791"/>
              <c:y val="0.9376570467610770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29978768"/>
        <c:crosses val="autoZero"/>
        <c:auto val="1"/>
        <c:lblAlgn val="ctr"/>
        <c:lblOffset val="100"/>
        <c:tickLblSkip val="5"/>
        <c:tickMarkSkip val="5"/>
        <c:noMultiLvlLbl val="0"/>
      </c:catAx>
      <c:valAx>
        <c:axId val="1029978768"/>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Number of ISPC taxpayers</a:t>
                </a:r>
              </a:p>
            </c:rich>
          </c:tx>
          <c:layout>
            <c:manualLayout>
              <c:xMode val="edge"/>
              <c:yMode val="edge"/>
              <c:x val="5.8810453253781625E-3"/>
              <c:y val="0.2463275831193697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29980016"/>
        <c:crosses val="autoZero"/>
        <c:crossBetween val="between"/>
      </c:valAx>
      <c:spPr>
        <a:noFill/>
        <a:ln>
          <a:solidFill>
            <a:schemeClr val="bg1">
              <a:lumMod val="65000"/>
            </a:schemeClr>
          </a:solidFill>
        </a:ln>
        <a:effectLst/>
      </c:spPr>
    </c:plotArea>
    <c:legend>
      <c:legendPos val="b"/>
      <c:layout>
        <c:manualLayout>
          <c:xMode val="edge"/>
          <c:yMode val="edge"/>
          <c:x val="0.71013495240191948"/>
          <c:y val="9.6583051692033836E-2"/>
          <c:w val="0.18685700727152399"/>
          <c:h val="0.1626003113176979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591839795574523E-2"/>
          <c:y val="3.5134045744281965E-2"/>
          <c:w val="0.85385610271133217"/>
          <c:h val="0.84751616985376843"/>
        </c:manualLayout>
      </c:layout>
      <c:scatterChart>
        <c:scatterStyle val="lineMarker"/>
        <c:varyColors val="0"/>
        <c:ser>
          <c:idx val="0"/>
          <c:order val="0"/>
          <c:tx>
            <c:strRef>
              <c:f>'Annex Figure 2.3.1.'!$J$3</c:f>
              <c:strCache>
                <c:ptCount val="1"/>
                <c:pt idx="0">
                  <c:v>Capital stock with nondistortive tax</c:v>
                </c:pt>
              </c:strCache>
            </c:strRef>
          </c:tx>
          <c:spPr>
            <a:ln w="19050" cap="rnd">
              <a:solidFill>
                <a:srgbClr val="0070C0"/>
              </a:solidFill>
              <a:round/>
            </a:ln>
            <a:effectLst/>
          </c:spPr>
          <c:marker>
            <c:symbol val="none"/>
          </c:marker>
          <c:xVal>
            <c:numRef>
              <c:f>'Annex Figure 2.3.1.'!$I$4:$I$1003</c:f>
              <c:numCache>
                <c:formatCode>General</c:formatCode>
                <c:ptCount val="1000"/>
                <c:pt idx="0">
                  <c:v>2.07626667968835</c:v>
                </c:pt>
                <c:pt idx="1">
                  <c:v>2.1379725131532101</c:v>
                </c:pt>
                <c:pt idx="2">
                  <c:v>2.5803538569660098</c:v>
                </c:pt>
                <c:pt idx="3">
                  <c:v>2.6923397422674502</c:v>
                </c:pt>
                <c:pt idx="4">
                  <c:v>2.9457972693299799</c:v>
                </c:pt>
                <c:pt idx="5">
                  <c:v>3.5112757342502601</c:v>
                </c:pt>
                <c:pt idx="6">
                  <c:v>3.5230430555227001</c:v>
                </c:pt>
                <c:pt idx="7">
                  <c:v>3.66789403893684</c:v>
                </c:pt>
                <c:pt idx="8">
                  <c:v>3.7423704401708799</c:v>
                </c:pt>
                <c:pt idx="9">
                  <c:v>3.80814852758476</c:v>
                </c:pt>
                <c:pt idx="10">
                  <c:v>3.8152818373741901</c:v>
                </c:pt>
                <c:pt idx="11">
                  <c:v>4.3494530465508303</c:v>
                </c:pt>
                <c:pt idx="12">
                  <c:v>4.4000416765421599</c:v>
                </c:pt>
                <c:pt idx="13">
                  <c:v>4.5529929848225104</c:v>
                </c:pt>
                <c:pt idx="14">
                  <c:v>4.58586428104062</c:v>
                </c:pt>
                <c:pt idx="15">
                  <c:v>4.6118597270975199</c:v>
                </c:pt>
                <c:pt idx="16">
                  <c:v>4.6663657445989903</c:v>
                </c:pt>
                <c:pt idx="17">
                  <c:v>4.7670684675611703</c:v>
                </c:pt>
                <c:pt idx="18">
                  <c:v>5.0532807858492799</c:v>
                </c:pt>
                <c:pt idx="19">
                  <c:v>5.2151309993983404</c:v>
                </c:pt>
                <c:pt idx="20">
                  <c:v>6.0815823089957997</c:v>
                </c:pt>
                <c:pt idx="21">
                  <c:v>6.1171230701728501</c:v>
                </c:pt>
                <c:pt idx="22">
                  <c:v>6.4431234807836502</c:v>
                </c:pt>
                <c:pt idx="23">
                  <c:v>6.4439979319394496</c:v>
                </c:pt>
                <c:pt idx="24">
                  <c:v>6.74004721127785</c:v>
                </c:pt>
                <c:pt idx="25">
                  <c:v>7.3137801526259203</c:v>
                </c:pt>
                <c:pt idx="26">
                  <c:v>7.3849290185053702</c:v>
                </c:pt>
                <c:pt idx="27">
                  <c:v>7.5887764778282696</c:v>
                </c:pt>
                <c:pt idx="28">
                  <c:v>7.7707912579805898</c:v>
                </c:pt>
                <c:pt idx="29">
                  <c:v>8.10043166678979</c:v>
                </c:pt>
                <c:pt idx="30">
                  <c:v>8.1389471614836992</c:v>
                </c:pt>
                <c:pt idx="31">
                  <c:v>8.1697288084667292</c:v>
                </c:pt>
                <c:pt idx="32">
                  <c:v>8.4144850546224692</c:v>
                </c:pt>
                <c:pt idx="33">
                  <c:v>8.4431653170262404</c:v>
                </c:pt>
                <c:pt idx="34">
                  <c:v>8.4952720280896408</c:v>
                </c:pt>
                <c:pt idx="35">
                  <c:v>8.5306946776859807</c:v>
                </c:pt>
                <c:pt idx="36">
                  <c:v>8.6536030207935202</c:v>
                </c:pt>
                <c:pt idx="37">
                  <c:v>9.0646209660528392</c:v>
                </c:pt>
                <c:pt idx="38">
                  <c:v>9.3453539921236395</c:v>
                </c:pt>
                <c:pt idx="39">
                  <c:v>9.4585544165884006</c:v>
                </c:pt>
                <c:pt idx="40">
                  <c:v>9.5619990571472506</c:v>
                </c:pt>
                <c:pt idx="41">
                  <c:v>9.70331499231518</c:v>
                </c:pt>
                <c:pt idx="42">
                  <c:v>9.9144287774810707</c:v>
                </c:pt>
                <c:pt idx="43">
                  <c:v>10.339803572983</c:v>
                </c:pt>
                <c:pt idx="44">
                  <c:v>10.3995077594207</c:v>
                </c:pt>
                <c:pt idx="45">
                  <c:v>10.579279718557199</c:v>
                </c:pt>
                <c:pt idx="46">
                  <c:v>10.674181437066499</c:v>
                </c:pt>
                <c:pt idx="47">
                  <c:v>10.716068783525101</c:v>
                </c:pt>
                <c:pt idx="48">
                  <c:v>10.822127953043699</c:v>
                </c:pt>
                <c:pt idx="49">
                  <c:v>11.165592938107</c:v>
                </c:pt>
                <c:pt idx="50">
                  <c:v>11.272028269966199</c:v>
                </c:pt>
                <c:pt idx="51">
                  <c:v>11.2937211204584</c:v>
                </c:pt>
                <c:pt idx="52">
                  <c:v>11.800450464444699</c:v>
                </c:pt>
                <c:pt idx="53">
                  <c:v>12.00610229436</c:v>
                </c:pt>
                <c:pt idx="54">
                  <c:v>12.067315432312</c:v>
                </c:pt>
                <c:pt idx="55">
                  <c:v>12.0700217325232</c:v>
                </c:pt>
                <c:pt idx="56">
                  <c:v>12.106249886825101</c:v>
                </c:pt>
                <c:pt idx="57">
                  <c:v>12.2469649423949</c:v>
                </c:pt>
                <c:pt idx="58">
                  <c:v>12.2842401864014</c:v>
                </c:pt>
                <c:pt idx="59">
                  <c:v>12.5036708095551</c:v>
                </c:pt>
                <c:pt idx="60">
                  <c:v>12.751321510193099</c:v>
                </c:pt>
                <c:pt idx="61">
                  <c:v>12.786000706767799</c:v>
                </c:pt>
                <c:pt idx="62">
                  <c:v>12.8050379296857</c:v>
                </c:pt>
                <c:pt idx="63">
                  <c:v>12.8687624053326</c:v>
                </c:pt>
                <c:pt idx="64">
                  <c:v>12.952987200564699</c:v>
                </c:pt>
                <c:pt idx="65">
                  <c:v>13.675867926674201</c:v>
                </c:pt>
                <c:pt idx="66">
                  <c:v>13.7220650322125</c:v>
                </c:pt>
                <c:pt idx="67">
                  <c:v>14.0785644827781</c:v>
                </c:pt>
                <c:pt idx="68">
                  <c:v>14.1981869666372</c:v>
                </c:pt>
                <c:pt idx="69">
                  <c:v>14.653187272862899</c:v>
                </c:pt>
                <c:pt idx="70">
                  <c:v>14.689314948638</c:v>
                </c:pt>
                <c:pt idx="71">
                  <c:v>14.877705547221099</c:v>
                </c:pt>
                <c:pt idx="72">
                  <c:v>14.917786571483999</c:v>
                </c:pt>
                <c:pt idx="73">
                  <c:v>15.221275248387499</c:v>
                </c:pt>
                <c:pt idx="74">
                  <c:v>15.287902151807099</c:v>
                </c:pt>
                <c:pt idx="75">
                  <c:v>15.2939440207963</c:v>
                </c:pt>
                <c:pt idx="76">
                  <c:v>15.301875681874201</c:v>
                </c:pt>
                <c:pt idx="77">
                  <c:v>15.4831197266624</c:v>
                </c:pt>
                <c:pt idx="78">
                  <c:v>15.716428171896199</c:v>
                </c:pt>
                <c:pt idx="79">
                  <c:v>16.399346011820299</c:v>
                </c:pt>
                <c:pt idx="80">
                  <c:v>16.480693583068302</c:v>
                </c:pt>
                <c:pt idx="81">
                  <c:v>16.581324524126899</c:v>
                </c:pt>
                <c:pt idx="82">
                  <c:v>16.5842909366736</c:v>
                </c:pt>
                <c:pt idx="83">
                  <c:v>16.624305202439601</c:v>
                </c:pt>
                <c:pt idx="84">
                  <c:v>16.649336033604701</c:v>
                </c:pt>
                <c:pt idx="85">
                  <c:v>16.807345027841802</c:v>
                </c:pt>
                <c:pt idx="86">
                  <c:v>16.965879424277901</c:v>
                </c:pt>
                <c:pt idx="87">
                  <c:v>17.260252216378401</c:v>
                </c:pt>
                <c:pt idx="88">
                  <c:v>17.386496846004199</c:v>
                </c:pt>
                <c:pt idx="89">
                  <c:v>17.634473951065999</c:v>
                </c:pt>
                <c:pt idx="90">
                  <c:v>17.839443997550099</c:v>
                </c:pt>
                <c:pt idx="91">
                  <c:v>18.195928870508801</c:v>
                </c:pt>
                <c:pt idx="92">
                  <c:v>18.283515139000301</c:v>
                </c:pt>
                <c:pt idx="93">
                  <c:v>18.5162853429885</c:v>
                </c:pt>
                <c:pt idx="94">
                  <c:v>18.833926132082301</c:v>
                </c:pt>
                <c:pt idx="95">
                  <c:v>18.8369855927122</c:v>
                </c:pt>
                <c:pt idx="96">
                  <c:v>18.861005035902899</c:v>
                </c:pt>
                <c:pt idx="97">
                  <c:v>18.904943302431601</c:v>
                </c:pt>
                <c:pt idx="98">
                  <c:v>19.3352057947933</c:v>
                </c:pt>
                <c:pt idx="99">
                  <c:v>19.535712032743699</c:v>
                </c:pt>
                <c:pt idx="100">
                  <c:v>19.749896832219399</c:v>
                </c:pt>
                <c:pt idx="101">
                  <c:v>19.8913470284437</c:v>
                </c:pt>
                <c:pt idx="102">
                  <c:v>20.2767580751228</c:v>
                </c:pt>
                <c:pt idx="103">
                  <c:v>20.6304294999699</c:v>
                </c:pt>
                <c:pt idx="104">
                  <c:v>20.7327757918708</c:v>
                </c:pt>
                <c:pt idx="105">
                  <c:v>21.224550513460098</c:v>
                </c:pt>
                <c:pt idx="106">
                  <c:v>21.316113974498599</c:v>
                </c:pt>
                <c:pt idx="107">
                  <c:v>21.547746438799301</c:v>
                </c:pt>
                <c:pt idx="108">
                  <c:v>21.999998263598201</c:v>
                </c:pt>
                <c:pt idx="109">
                  <c:v>22.188111560247201</c:v>
                </c:pt>
                <c:pt idx="110">
                  <c:v>22.2924765266261</c:v>
                </c:pt>
                <c:pt idx="111">
                  <c:v>22.388620612973099</c:v>
                </c:pt>
                <c:pt idx="112">
                  <c:v>22.672725539247701</c:v>
                </c:pt>
                <c:pt idx="113">
                  <c:v>22.701788888760198</c:v>
                </c:pt>
                <c:pt idx="114">
                  <c:v>22.913144001419901</c:v>
                </c:pt>
                <c:pt idx="115">
                  <c:v>23.353333623080498</c:v>
                </c:pt>
                <c:pt idx="116">
                  <c:v>23.471288583768299</c:v>
                </c:pt>
                <c:pt idx="117">
                  <c:v>23.6071426465831</c:v>
                </c:pt>
                <c:pt idx="118">
                  <c:v>23.7201935579211</c:v>
                </c:pt>
                <c:pt idx="119">
                  <c:v>23.881666357359499</c:v>
                </c:pt>
                <c:pt idx="120">
                  <c:v>23.963143627417701</c:v>
                </c:pt>
                <c:pt idx="121">
                  <c:v>24.516572519849401</c:v>
                </c:pt>
                <c:pt idx="122">
                  <c:v>24.747415819780201</c:v>
                </c:pt>
                <c:pt idx="123">
                  <c:v>24.920948834145101</c:v>
                </c:pt>
                <c:pt idx="124">
                  <c:v>24.9263022575519</c:v>
                </c:pt>
                <c:pt idx="125">
                  <c:v>25.045581131215599</c:v>
                </c:pt>
                <c:pt idx="126">
                  <c:v>25.297740005596101</c:v>
                </c:pt>
                <c:pt idx="127">
                  <c:v>25.555362634414699</c:v>
                </c:pt>
                <c:pt idx="128">
                  <c:v>26.199280902200499</c:v>
                </c:pt>
                <c:pt idx="129">
                  <c:v>26.251907147368101</c:v>
                </c:pt>
                <c:pt idx="130">
                  <c:v>26.327560159800498</c:v>
                </c:pt>
                <c:pt idx="131">
                  <c:v>26.341168575021001</c:v>
                </c:pt>
                <c:pt idx="132">
                  <c:v>26.684553434174202</c:v>
                </c:pt>
                <c:pt idx="133">
                  <c:v>26.729907650290102</c:v>
                </c:pt>
                <c:pt idx="134">
                  <c:v>26.928094785146001</c:v>
                </c:pt>
                <c:pt idx="135">
                  <c:v>28.111238633258701</c:v>
                </c:pt>
                <c:pt idx="136">
                  <c:v>28.207170077868199</c:v>
                </c:pt>
                <c:pt idx="137">
                  <c:v>28.2882816435026</c:v>
                </c:pt>
                <c:pt idx="138">
                  <c:v>28.459917278077398</c:v>
                </c:pt>
                <c:pt idx="139">
                  <c:v>28.550596068182699</c:v>
                </c:pt>
                <c:pt idx="140">
                  <c:v>29.376582124610501</c:v>
                </c:pt>
                <c:pt idx="141">
                  <c:v>29.377922377875201</c:v>
                </c:pt>
                <c:pt idx="142">
                  <c:v>29.415071178258302</c:v>
                </c:pt>
                <c:pt idx="143">
                  <c:v>29.459651452882799</c:v>
                </c:pt>
                <c:pt idx="144">
                  <c:v>29.614493773998401</c:v>
                </c:pt>
                <c:pt idx="145">
                  <c:v>29.7469877971862</c:v>
                </c:pt>
                <c:pt idx="146">
                  <c:v>29.766268531145599</c:v>
                </c:pt>
                <c:pt idx="147">
                  <c:v>30.053485687869301</c:v>
                </c:pt>
                <c:pt idx="148">
                  <c:v>30.1407282842531</c:v>
                </c:pt>
                <c:pt idx="149">
                  <c:v>30.341556268952601</c:v>
                </c:pt>
                <c:pt idx="150">
                  <c:v>30.636105014520499</c:v>
                </c:pt>
                <c:pt idx="151">
                  <c:v>30.645306199862802</c:v>
                </c:pt>
                <c:pt idx="152">
                  <c:v>30.709656745106798</c:v>
                </c:pt>
                <c:pt idx="153">
                  <c:v>30.731694167926101</c:v>
                </c:pt>
                <c:pt idx="154">
                  <c:v>30.7450677183256</c:v>
                </c:pt>
                <c:pt idx="155">
                  <c:v>30.785527932580699</c:v>
                </c:pt>
                <c:pt idx="156">
                  <c:v>30.978581549761898</c:v>
                </c:pt>
                <c:pt idx="157">
                  <c:v>31.101958233419701</c:v>
                </c:pt>
                <c:pt idx="158">
                  <c:v>31.213863398832601</c:v>
                </c:pt>
                <c:pt idx="159">
                  <c:v>31.244428384089201</c:v>
                </c:pt>
                <c:pt idx="160">
                  <c:v>31.286804262899899</c:v>
                </c:pt>
                <c:pt idx="161">
                  <c:v>31.736718651195702</c:v>
                </c:pt>
                <c:pt idx="162">
                  <c:v>32.132724072663102</c:v>
                </c:pt>
                <c:pt idx="163">
                  <c:v>32.247764365406901</c:v>
                </c:pt>
                <c:pt idx="164">
                  <c:v>32.752812071004698</c:v>
                </c:pt>
                <c:pt idx="165">
                  <c:v>33.108209042708701</c:v>
                </c:pt>
                <c:pt idx="166">
                  <c:v>33.445937478176099</c:v>
                </c:pt>
                <c:pt idx="167">
                  <c:v>33.5017392062353</c:v>
                </c:pt>
                <c:pt idx="168">
                  <c:v>33.616409254000502</c:v>
                </c:pt>
                <c:pt idx="169">
                  <c:v>33.6248107592805</c:v>
                </c:pt>
                <c:pt idx="170">
                  <c:v>33.660358463033504</c:v>
                </c:pt>
                <c:pt idx="171">
                  <c:v>33.846265934708399</c:v>
                </c:pt>
                <c:pt idx="172">
                  <c:v>33.948553873970504</c:v>
                </c:pt>
                <c:pt idx="173">
                  <c:v>34.035966183810899</c:v>
                </c:pt>
                <c:pt idx="174">
                  <c:v>34.312591587371998</c:v>
                </c:pt>
                <c:pt idx="175">
                  <c:v>34.478054914487998</c:v>
                </c:pt>
                <c:pt idx="176">
                  <c:v>34.540045016995499</c:v>
                </c:pt>
                <c:pt idx="177">
                  <c:v>34.569243195574501</c:v>
                </c:pt>
                <c:pt idx="178">
                  <c:v>34.632072488954599</c:v>
                </c:pt>
                <c:pt idx="179">
                  <c:v>34.981911361121703</c:v>
                </c:pt>
                <c:pt idx="180">
                  <c:v>35.285452933248898</c:v>
                </c:pt>
                <c:pt idx="181">
                  <c:v>35.3604067378444</c:v>
                </c:pt>
                <c:pt idx="182">
                  <c:v>35.461531992525501</c:v>
                </c:pt>
                <c:pt idx="183">
                  <c:v>35.510569919731601</c:v>
                </c:pt>
                <c:pt idx="184">
                  <c:v>36.104702873757603</c:v>
                </c:pt>
                <c:pt idx="185">
                  <c:v>36.243463808570198</c:v>
                </c:pt>
                <c:pt idx="186">
                  <c:v>36.296198433383097</c:v>
                </c:pt>
                <c:pt idx="187">
                  <c:v>36.719248732743203</c:v>
                </c:pt>
                <c:pt idx="188">
                  <c:v>36.813396526266899</c:v>
                </c:pt>
                <c:pt idx="189">
                  <c:v>36.958930077200698</c:v>
                </c:pt>
                <c:pt idx="190">
                  <c:v>37.004365792750399</c:v>
                </c:pt>
                <c:pt idx="191">
                  <c:v>37.008548885772697</c:v>
                </c:pt>
                <c:pt idx="192">
                  <c:v>37.017363145798498</c:v>
                </c:pt>
                <c:pt idx="193">
                  <c:v>37.188650716814998</c:v>
                </c:pt>
                <c:pt idx="194">
                  <c:v>37.208279791805502</c:v>
                </c:pt>
                <c:pt idx="195">
                  <c:v>37.250681277234797</c:v>
                </c:pt>
                <c:pt idx="196">
                  <c:v>37.516260822324099</c:v>
                </c:pt>
                <c:pt idx="197">
                  <c:v>37.776342704222998</c:v>
                </c:pt>
                <c:pt idx="198">
                  <c:v>37.913003303768797</c:v>
                </c:pt>
                <c:pt idx="199">
                  <c:v>38.286155506268301</c:v>
                </c:pt>
                <c:pt idx="200">
                  <c:v>38.412756947757302</c:v>
                </c:pt>
                <c:pt idx="201">
                  <c:v>38.420690229829198</c:v>
                </c:pt>
                <c:pt idx="202">
                  <c:v>38.702266754289298</c:v>
                </c:pt>
                <c:pt idx="203">
                  <c:v>38.723765647609497</c:v>
                </c:pt>
                <c:pt idx="204">
                  <c:v>38.902499318319997</c:v>
                </c:pt>
                <c:pt idx="205">
                  <c:v>38.917089722211998</c:v>
                </c:pt>
                <c:pt idx="206">
                  <c:v>38.9292038912373</c:v>
                </c:pt>
                <c:pt idx="207">
                  <c:v>38.946996370188998</c:v>
                </c:pt>
                <c:pt idx="208">
                  <c:v>39.2079606040326</c:v>
                </c:pt>
                <c:pt idx="209">
                  <c:v>39.518551258550403</c:v>
                </c:pt>
                <c:pt idx="210">
                  <c:v>39.5214265965135</c:v>
                </c:pt>
                <c:pt idx="211">
                  <c:v>39.7860852962298</c:v>
                </c:pt>
                <c:pt idx="212">
                  <c:v>39.796233845158</c:v>
                </c:pt>
                <c:pt idx="213">
                  <c:v>39.863742156119898</c:v>
                </c:pt>
                <c:pt idx="214">
                  <c:v>40.220837723644998</c:v>
                </c:pt>
                <c:pt idx="215">
                  <c:v>40.581820674615898</c:v>
                </c:pt>
                <c:pt idx="216">
                  <c:v>40.791043761000303</c:v>
                </c:pt>
                <c:pt idx="217">
                  <c:v>40.7933102387099</c:v>
                </c:pt>
                <c:pt idx="218">
                  <c:v>40.855190072538498</c:v>
                </c:pt>
                <c:pt idx="219">
                  <c:v>40.948241492295402</c:v>
                </c:pt>
                <c:pt idx="220">
                  <c:v>41.314482737077398</c:v>
                </c:pt>
                <c:pt idx="221">
                  <c:v>41.339312417836702</c:v>
                </c:pt>
                <c:pt idx="222">
                  <c:v>41.381885935738403</c:v>
                </c:pt>
                <c:pt idx="223">
                  <c:v>41.547281670809603</c:v>
                </c:pt>
                <c:pt idx="224">
                  <c:v>41.855472000523299</c:v>
                </c:pt>
                <c:pt idx="225">
                  <c:v>41.973010367176002</c:v>
                </c:pt>
                <c:pt idx="226">
                  <c:v>42.342857445983697</c:v>
                </c:pt>
                <c:pt idx="227">
                  <c:v>42.416651844899299</c:v>
                </c:pt>
                <c:pt idx="228">
                  <c:v>42.431707522167201</c:v>
                </c:pt>
                <c:pt idx="229">
                  <c:v>42.512729880377698</c:v>
                </c:pt>
                <c:pt idx="230">
                  <c:v>42.831698517486203</c:v>
                </c:pt>
                <c:pt idx="231">
                  <c:v>42.964970258548703</c:v>
                </c:pt>
                <c:pt idx="232">
                  <c:v>43.113243605096599</c:v>
                </c:pt>
                <c:pt idx="233">
                  <c:v>43.220782455252802</c:v>
                </c:pt>
                <c:pt idx="234">
                  <c:v>43.287899908297</c:v>
                </c:pt>
                <c:pt idx="235">
                  <c:v>43.384605772892101</c:v>
                </c:pt>
                <c:pt idx="236">
                  <c:v>43.486783871356998</c:v>
                </c:pt>
                <c:pt idx="237">
                  <c:v>43.710985694554601</c:v>
                </c:pt>
                <c:pt idx="238">
                  <c:v>43.7116641131473</c:v>
                </c:pt>
                <c:pt idx="239">
                  <c:v>43.817262683820601</c:v>
                </c:pt>
                <c:pt idx="240">
                  <c:v>43.924604971919102</c:v>
                </c:pt>
                <c:pt idx="241">
                  <c:v>44.167445268084599</c:v>
                </c:pt>
                <c:pt idx="242">
                  <c:v>44.2047021415543</c:v>
                </c:pt>
                <c:pt idx="243">
                  <c:v>44.303999649723501</c:v>
                </c:pt>
                <c:pt idx="244">
                  <c:v>44.306870790501797</c:v>
                </c:pt>
                <c:pt idx="245">
                  <c:v>44.569219619898298</c:v>
                </c:pt>
                <c:pt idx="246">
                  <c:v>44.581913992630497</c:v>
                </c:pt>
                <c:pt idx="247">
                  <c:v>44.811005770766499</c:v>
                </c:pt>
                <c:pt idx="248">
                  <c:v>44.918889195185599</c:v>
                </c:pt>
                <c:pt idx="249">
                  <c:v>45.3776808044937</c:v>
                </c:pt>
                <c:pt idx="250">
                  <c:v>45.621807368507298</c:v>
                </c:pt>
                <c:pt idx="251">
                  <c:v>45.6362129627435</c:v>
                </c:pt>
                <c:pt idx="252">
                  <c:v>45.723456050792898</c:v>
                </c:pt>
                <c:pt idx="253">
                  <c:v>45.7309024870722</c:v>
                </c:pt>
                <c:pt idx="254">
                  <c:v>45.914952894464399</c:v>
                </c:pt>
                <c:pt idx="255">
                  <c:v>46.925447717177803</c:v>
                </c:pt>
                <c:pt idx="256">
                  <c:v>46.9603784328621</c:v>
                </c:pt>
                <c:pt idx="257">
                  <c:v>47.010660393388598</c:v>
                </c:pt>
                <c:pt idx="258">
                  <c:v>47.130968916976499</c:v>
                </c:pt>
                <c:pt idx="259">
                  <c:v>47.224658037013697</c:v>
                </c:pt>
                <c:pt idx="260">
                  <c:v>47.256607834112799</c:v>
                </c:pt>
                <c:pt idx="261">
                  <c:v>47.731824860975699</c:v>
                </c:pt>
                <c:pt idx="262">
                  <c:v>48.289286133349101</c:v>
                </c:pt>
                <c:pt idx="263">
                  <c:v>48.320404730568697</c:v>
                </c:pt>
                <c:pt idx="264">
                  <c:v>48.736298591562303</c:v>
                </c:pt>
                <c:pt idx="265">
                  <c:v>48.999169489443297</c:v>
                </c:pt>
                <c:pt idx="266">
                  <c:v>49.3286031676191</c:v>
                </c:pt>
                <c:pt idx="267">
                  <c:v>49.343408469224698</c:v>
                </c:pt>
                <c:pt idx="268">
                  <c:v>49.7049075420056</c:v>
                </c:pt>
                <c:pt idx="269">
                  <c:v>49.7648562570064</c:v>
                </c:pt>
                <c:pt idx="270">
                  <c:v>49.800932609329898</c:v>
                </c:pt>
                <c:pt idx="271">
                  <c:v>49.920354011346703</c:v>
                </c:pt>
                <c:pt idx="272">
                  <c:v>50.277397260230202</c:v>
                </c:pt>
                <c:pt idx="273">
                  <c:v>50.424782202089297</c:v>
                </c:pt>
                <c:pt idx="274">
                  <c:v>50.517977530116902</c:v>
                </c:pt>
                <c:pt idx="275">
                  <c:v>50.805079607322902</c:v>
                </c:pt>
                <c:pt idx="276">
                  <c:v>51.022099591326104</c:v>
                </c:pt>
                <c:pt idx="277">
                  <c:v>51.167575781954099</c:v>
                </c:pt>
                <c:pt idx="278">
                  <c:v>51.226945406545902</c:v>
                </c:pt>
                <c:pt idx="279">
                  <c:v>51.341872630812603</c:v>
                </c:pt>
                <c:pt idx="280">
                  <c:v>51.600223542491001</c:v>
                </c:pt>
                <c:pt idx="281">
                  <c:v>51.642317851941002</c:v>
                </c:pt>
                <c:pt idx="282">
                  <c:v>51.672274133548001</c:v>
                </c:pt>
                <c:pt idx="283">
                  <c:v>51.729270194965203</c:v>
                </c:pt>
                <c:pt idx="284">
                  <c:v>51.8706863440635</c:v>
                </c:pt>
                <c:pt idx="285">
                  <c:v>51.874741460090902</c:v>
                </c:pt>
                <c:pt idx="286">
                  <c:v>51.930857425744101</c:v>
                </c:pt>
                <c:pt idx="287">
                  <c:v>51.944611104630198</c:v>
                </c:pt>
                <c:pt idx="288">
                  <c:v>52.3444797830685</c:v>
                </c:pt>
                <c:pt idx="289">
                  <c:v>52.943168568696599</c:v>
                </c:pt>
                <c:pt idx="290">
                  <c:v>53.199582675571797</c:v>
                </c:pt>
                <c:pt idx="291">
                  <c:v>53.384254314256403</c:v>
                </c:pt>
                <c:pt idx="292">
                  <c:v>53.608748569362099</c:v>
                </c:pt>
                <c:pt idx="293">
                  <c:v>53.700659405739003</c:v>
                </c:pt>
                <c:pt idx="294">
                  <c:v>53.869699499273501</c:v>
                </c:pt>
                <c:pt idx="295">
                  <c:v>53.938714191931503</c:v>
                </c:pt>
                <c:pt idx="296">
                  <c:v>53.993088751305002</c:v>
                </c:pt>
                <c:pt idx="297">
                  <c:v>54.0026373194288</c:v>
                </c:pt>
                <c:pt idx="298">
                  <c:v>54.255229372211197</c:v>
                </c:pt>
                <c:pt idx="299">
                  <c:v>54.329980130156997</c:v>
                </c:pt>
                <c:pt idx="300">
                  <c:v>54.662071572227298</c:v>
                </c:pt>
                <c:pt idx="301">
                  <c:v>54.6631535254797</c:v>
                </c:pt>
                <c:pt idx="302">
                  <c:v>54.667751967458301</c:v>
                </c:pt>
                <c:pt idx="303">
                  <c:v>54.770959072528697</c:v>
                </c:pt>
                <c:pt idx="304">
                  <c:v>54.792581283675503</c:v>
                </c:pt>
                <c:pt idx="305">
                  <c:v>54.843847057776799</c:v>
                </c:pt>
                <c:pt idx="306">
                  <c:v>54.858932121719299</c:v>
                </c:pt>
                <c:pt idx="307">
                  <c:v>55.3200305096953</c:v>
                </c:pt>
                <c:pt idx="308">
                  <c:v>55.453440583198898</c:v>
                </c:pt>
                <c:pt idx="309">
                  <c:v>55.464229943746403</c:v>
                </c:pt>
                <c:pt idx="310">
                  <c:v>55.836350632798002</c:v>
                </c:pt>
                <c:pt idx="311">
                  <c:v>56.108286257386503</c:v>
                </c:pt>
                <c:pt idx="312">
                  <c:v>56.177294436290197</c:v>
                </c:pt>
                <c:pt idx="313">
                  <c:v>56.207824899455801</c:v>
                </c:pt>
                <c:pt idx="314">
                  <c:v>56.219210103620597</c:v>
                </c:pt>
                <c:pt idx="315">
                  <c:v>56.5905922583744</c:v>
                </c:pt>
                <c:pt idx="316">
                  <c:v>56.821593647348003</c:v>
                </c:pt>
                <c:pt idx="317">
                  <c:v>56.836900347473801</c:v>
                </c:pt>
                <c:pt idx="318">
                  <c:v>57.076517650444899</c:v>
                </c:pt>
                <c:pt idx="319">
                  <c:v>57.097040526758597</c:v>
                </c:pt>
                <c:pt idx="320">
                  <c:v>57.111256602925302</c:v>
                </c:pt>
                <c:pt idx="321">
                  <c:v>57.175880524405898</c:v>
                </c:pt>
                <c:pt idx="322">
                  <c:v>57.760925369244603</c:v>
                </c:pt>
                <c:pt idx="323">
                  <c:v>57.908083189299099</c:v>
                </c:pt>
                <c:pt idx="324">
                  <c:v>57.920038365480202</c:v>
                </c:pt>
                <c:pt idx="325">
                  <c:v>58.104509645502503</c:v>
                </c:pt>
                <c:pt idx="326">
                  <c:v>58.351743774457397</c:v>
                </c:pt>
                <c:pt idx="327">
                  <c:v>58.859320171153499</c:v>
                </c:pt>
                <c:pt idx="328">
                  <c:v>59.0665463051809</c:v>
                </c:pt>
                <c:pt idx="329">
                  <c:v>59.097579788894897</c:v>
                </c:pt>
                <c:pt idx="330">
                  <c:v>59.111499691075601</c:v>
                </c:pt>
                <c:pt idx="331">
                  <c:v>59.115232844914502</c:v>
                </c:pt>
                <c:pt idx="332">
                  <c:v>59.185625718645603</c:v>
                </c:pt>
                <c:pt idx="333">
                  <c:v>59.306543767377299</c:v>
                </c:pt>
                <c:pt idx="334">
                  <c:v>59.374529649275303</c:v>
                </c:pt>
                <c:pt idx="335">
                  <c:v>59.424069550131101</c:v>
                </c:pt>
                <c:pt idx="336">
                  <c:v>59.434212263620402</c:v>
                </c:pt>
                <c:pt idx="337">
                  <c:v>59.4448722233588</c:v>
                </c:pt>
                <c:pt idx="338">
                  <c:v>59.446682032624501</c:v>
                </c:pt>
                <c:pt idx="339">
                  <c:v>60.296891318955801</c:v>
                </c:pt>
                <c:pt idx="340">
                  <c:v>60.319975289408603</c:v>
                </c:pt>
                <c:pt idx="341">
                  <c:v>60.467690397425002</c:v>
                </c:pt>
                <c:pt idx="342">
                  <c:v>60.552000045004299</c:v>
                </c:pt>
                <c:pt idx="343">
                  <c:v>60.575919354465398</c:v>
                </c:pt>
                <c:pt idx="344">
                  <c:v>60.632990600659198</c:v>
                </c:pt>
                <c:pt idx="345">
                  <c:v>60.819215296877701</c:v>
                </c:pt>
                <c:pt idx="346">
                  <c:v>60.961271270513201</c:v>
                </c:pt>
                <c:pt idx="347">
                  <c:v>61.108305833704797</c:v>
                </c:pt>
                <c:pt idx="348">
                  <c:v>61.168419162228098</c:v>
                </c:pt>
                <c:pt idx="349">
                  <c:v>61.191711692823503</c:v>
                </c:pt>
                <c:pt idx="350">
                  <c:v>61.613905229427402</c:v>
                </c:pt>
                <c:pt idx="351">
                  <c:v>61.636409088383701</c:v>
                </c:pt>
                <c:pt idx="352">
                  <c:v>61.865427172734499</c:v>
                </c:pt>
                <c:pt idx="353">
                  <c:v>61.9415399019476</c:v>
                </c:pt>
                <c:pt idx="354">
                  <c:v>62.128103993798902</c:v>
                </c:pt>
                <c:pt idx="355">
                  <c:v>62.275641111577002</c:v>
                </c:pt>
                <c:pt idx="356">
                  <c:v>62.429929192948499</c:v>
                </c:pt>
                <c:pt idx="357">
                  <c:v>62.791296257290199</c:v>
                </c:pt>
                <c:pt idx="358">
                  <c:v>62.814872959199398</c:v>
                </c:pt>
                <c:pt idx="359">
                  <c:v>62.902085920037003</c:v>
                </c:pt>
                <c:pt idx="360">
                  <c:v>63.436943010266504</c:v>
                </c:pt>
                <c:pt idx="361">
                  <c:v>63.548802440491002</c:v>
                </c:pt>
                <c:pt idx="362">
                  <c:v>63.680256946212197</c:v>
                </c:pt>
                <c:pt idx="363">
                  <c:v>63.904421175449102</c:v>
                </c:pt>
                <c:pt idx="364">
                  <c:v>64.265689629979207</c:v>
                </c:pt>
                <c:pt idx="365">
                  <c:v>64.280261304882004</c:v>
                </c:pt>
                <c:pt idx="366">
                  <c:v>64.647138914563598</c:v>
                </c:pt>
                <c:pt idx="367">
                  <c:v>64.711840865010402</c:v>
                </c:pt>
                <c:pt idx="368">
                  <c:v>65.007578316031299</c:v>
                </c:pt>
                <c:pt idx="369">
                  <c:v>65.304513487919294</c:v>
                </c:pt>
                <c:pt idx="370">
                  <c:v>65.308729058060806</c:v>
                </c:pt>
                <c:pt idx="371">
                  <c:v>65.388584735106406</c:v>
                </c:pt>
                <c:pt idx="372">
                  <c:v>65.597212465297403</c:v>
                </c:pt>
                <c:pt idx="373">
                  <c:v>65.651792374128505</c:v>
                </c:pt>
                <c:pt idx="374">
                  <c:v>66.224736108808699</c:v>
                </c:pt>
                <c:pt idx="375">
                  <c:v>66.334602464871594</c:v>
                </c:pt>
                <c:pt idx="376">
                  <c:v>66.5344593083788</c:v>
                </c:pt>
                <c:pt idx="377">
                  <c:v>66.789014456078903</c:v>
                </c:pt>
                <c:pt idx="378">
                  <c:v>67.028796842764606</c:v>
                </c:pt>
                <c:pt idx="379">
                  <c:v>67.200122969453204</c:v>
                </c:pt>
                <c:pt idx="380">
                  <c:v>67.508466491521204</c:v>
                </c:pt>
                <c:pt idx="381">
                  <c:v>67.718122002511095</c:v>
                </c:pt>
                <c:pt idx="382">
                  <c:v>67.719942726404</c:v>
                </c:pt>
                <c:pt idx="383">
                  <c:v>68.102732693036501</c:v>
                </c:pt>
                <c:pt idx="384">
                  <c:v>68.194462770550999</c:v>
                </c:pt>
                <c:pt idx="385">
                  <c:v>68.210875655630403</c:v>
                </c:pt>
                <c:pt idx="386">
                  <c:v>68.937756194659897</c:v>
                </c:pt>
                <c:pt idx="387">
                  <c:v>68.950394669355305</c:v>
                </c:pt>
                <c:pt idx="388">
                  <c:v>69.071088002396195</c:v>
                </c:pt>
                <c:pt idx="389">
                  <c:v>69.201065547194602</c:v>
                </c:pt>
                <c:pt idx="390">
                  <c:v>69.237514349611601</c:v>
                </c:pt>
                <c:pt idx="391">
                  <c:v>69.907065622180795</c:v>
                </c:pt>
                <c:pt idx="392">
                  <c:v>70.019942269707101</c:v>
                </c:pt>
                <c:pt idx="393">
                  <c:v>70.107530806772104</c:v>
                </c:pt>
                <c:pt idx="394">
                  <c:v>70.1616478440055</c:v>
                </c:pt>
                <c:pt idx="395">
                  <c:v>70.611481138810007</c:v>
                </c:pt>
                <c:pt idx="396">
                  <c:v>70.716488785322696</c:v>
                </c:pt>
                <c:pt idx="397">
                  <c:v>71.661827691206796</c:v>
                </c:pt>
                <c:pt idx="398">
                  <c:v>71.951429089931594</c:v>
                </c:pt>
                <c:pt idx="399">
                  <c:v>72.143472122657499</c:v>
                </c:pt>
                <c:pt idx="400">
                  <c:v>72.330049743481794</c:v>
                </c:pt>
                <c:pt idx="401">
                  <c:v>72.350629819320403</c:v>
                </c:pt>
                <c:pt idx="402">
                  <c:v>72.491617608027298</c:v>
                </c:pt>
                <c:pt idx="403">
                  <c:v>72.492335196087197</c:v>
                </c:pt>
                <c:pt idx="404">
                  <c:v>72.726713298167496</c:v>
                </c:pt>
                <c:pt idx="405">
                  <c:v>72.900205519649504</c:v>
                </c:pt>
                <c:pt idx="406">
                  <c:v>72.939365129469195</c:v>
                </c:pt>
                <c:pt idx="407">
                  <c:v>72.977759014925397</c:v>
                </c:pt>
                <c:pt idx="408">
                  <c:v>73.084240805814304</c:v>
                </c:pt>
                <c:pt idx="409">
                  <c:v>73.242084489332299</c:v>
                </c:pt>
                <c:pt idx="410">
                  <c:v>73.509009109199795</c:v>
                </c:pt>
                <c:pt idx="411">
                  <c:v>73.584998603635199</c:v>
                </c:pt>
                <c:pt idx="412">
                  <c:v>73.817495210282402</c:v>
                </c:pt>
                <c:pt idx="413">
                  <c:v>74.040622689922301</c:v>
                </c:pt>
                <c:pt idx="414">
                  <c:v>74.173451052513101</c:v>
                </c:pt>
                <c:pt idx="415">
                  <c:v>74.274629740841903</c:v>
                </c:pt>
                <c:pt idx="416">
                  <c:v>74.4724773635904</c:v>
                </c:pt>
                <c:pt idx="417">
                  <c:v>74.580762199595597</c:v>
                </c:pt>
                <c:pt idx="418">
                  <c:v>74.769106775271794</c:v>
                </c:pt>
                <c:pt idx="419">
                  <c:v>75.738802534554395</c:v>
                </c:pt>
                <c:pt idx="420">
                  <c:v>75.938177337990297</c:v>
                </c:pt>
                <c:pt idx="421">
                  <c:v>76.504631164101099</c:v>
                </c:pt>
                <c:pt idx="422">
                  <c:v>77.127751211165702</c:v>
                </c:pt>
                <c:pt idx="423">
                  <c:v>77.260191902125598</c:v>
                </c:pt>
                <c:pt idx="424">
                  <c:v>77.388429812844194</c:v>
                </c:pt>
                <c:pt idx="425">
                  <c:v>77.694563041858999</c:v>
                </c:pt>
                <c:pt idx="426">
                  <c:v>77.837719523920001</c:v>
                </c:pt>
                <c:pt idx="427">
                  <c:v>77.9441877389947</c:v>
                </c:pt>
                <c:pt idx="428">
                  <c:v>78.169070174023702</c:v>
                </c:pt>
                <c:pt idx="429">
                  <c:v>78.356500553347601</c:v>
                </c:pt>
                <c:pt idx="430">
                  <c:v>79.0510804276241</c:v>
                </c:pt>
                <c:pt idx="431">
                  <c:v>79.154609928429394</c:v>
                </c:pt>
                <c:pt idx="432">
                  <c:v>79.482425725836194</c:v>
                </c:pt>
                <c:pt idx="433">
                  <c:v>79.542322754934204</c:v>
                </c:pt>
                <c:pt idx="434">
                  <c:v>79.569955387761198</c:v>
                </c:pt>
                <c:pt idx="435">
                  <c:v>79.607082776074407</c:v>
                </c:pt>
                <c:pt idx="436">
                  <c:v>79.945094381285898</c:v>
                </c:pt>
                <c:pt idx="437">
                  <c:v>80.077946799462296</c:v>
                </c:pt>
                <c:pt idx="438">
                  <c:v>80.119851483349095</c:v>
                </c:pt>
                <c:pt idx="439">
                  <c:v>80.145685801586097</c:v>
                </c:pt>
                <c:pt idx="440">
                  <c:v>80.161061383473296</c:v>
                </c:pt>
                <c:pt idx="441">
                  <c:v>80.204192300374999</c:v>
                </c:pt>
                <c:pt idx="442">
                  <c:v>80.233344275393506</c:v>
                </c:pt>
                <c:pt idx="443">
                  <c:v>80.585343873968796</c:v>
                </c:pt>
                <c:pt idx="444">
                  <c:v>80.754132106455998</c:v>
                </c:pt>
                <c:pt idx="445">
                  <c:v>81.365534624046404</c:v>
                </c:pt>
                <c:pt idx="446">
                  <c:v>81.395058212204006</c:v>
                </c:pt>
                <c:pt idx="447">
                  <c:v>81.5495771983786</c:v>
                </c:pt>
                <c:pt idx="448">
                  <c:v>81.724304895303803</c:v>
                </c:pt>
                <c:pt idx="449">
                  <c:v>81.832561390017005</c:v>
                </c:pt>
                <c:pt idx="450">
                  <c:v>81.884532180482296</c:v>
                </c:pt>
                <c:pt idx="451">
                  <c:v>82.404701740678902</c:v>
                </c:pt>
                <c:pt idx="452">
                  <c:v>82.760926239492207</c:v>
                </c:pt>
                <c:pt idx="453">
                  <c:v>82.820905059287099</c:v>
                </c:pt>
                <c:pt idx="454">
                  <c:v>83.015290506503803</c:v>
                </c:pt>
                <c:pt idx="455">
                  <c:v>83.3220367963184</c:v>
                </c:pt>
                <c:pt idx="456">
                  <c:v>83.347681415404395</c:v>
                </c:pt>
                <c:pt idx="457">
                  <c:v>83.417056629494596</c:v>
                </c:pt>
                <c:pt idx="458">
                  <c:v>83.418698735524501</c:v>
                </c:pt>
                <c:pt idx="459">
                  <c:v>83.432436599555004</c:v>
                </c:pt>
                <c:pt idx="460">
                  <c:v>83.467079488879506</c:v>
                </c:pt>
                <c:pt idx="461">
                  <c:v>83.525791784573101</c:v>
                </c:pt>
                <c:pt idx="462">
                  <c:v>83.899146733537194</c:v>
                </c:pt>
                <c:pt idx="463">
                  <c:v>84.075228024761202</c:v>
                </c:pt>
                <c:pt idx="464">
                  <c:v>84.186210816535507</c:v>
                </c:pt>
                <c:pt idx="465">
                  <c:v>84.241361260347205</c:v>
                </c:pt>
                <c:pt idx="466">
                  <c:v>84.401236396893793</c:v>
                </c:pt>
                <c:pt idx="467">
                  <c:v>84.545645370481907</c:v>
                </c:pt>
                <c:pt idx="468">
                  <c:v>84.619999014088705</c:v>
                </c:pt>
                <c:pt idx="469">
                  <c:v>85.148489698736</c:v>
                </c:pt>
                <c:pt idx="470">
                  <c:v>85.275034595653594</c:v>
                </c:pt>
                <c:pt idx="471">
                  <c:v>85.324007278642995</c:v>
                </c:pt>
                <c:pt idx="472">
                  <c:v>85.430785261708706</c:v>
                </c:pt>
                <c:pt idx="473">
                  <c:v>85.656009870542505</c:v>
                </c:pt>
                <c:pt idx="474">
                  <c:v>85.9593907943499</c:v>
                </c:pt>
                <c:pt idx="475">
                  <c:v>86.072489588520995</c:v>
                </c:pt>
                <c:pt idx="476">
                  <c:v>86.384048012178994</c:v>
                </c:pt>
                <c:pt idx="477">
                  <c:v>86.830041396310605</c:v>
                </c:pt>
                <c:pt idx="478">
                  <c:v>87.048917953684807</c:v>
                </c:pt>
                <c:pt idx="479">
                  <c:v>87.075691025805995</c:v>
                </c:pt>
                <c:pt idx="480">
                  <c:v>87.595147500132697</c:v>
                </c:pt>
                <c:pt idx="481">
                  <c:v>88.070621502558893</c:v>
                </c:pt>
                <c:pt idx="482">
                  <c:v>88.207470618123295</c:v>
                </c:pt>
                <c:pt idx="483">
                  <c:v>88.608025807288598</c:v>
                </c:pt>
                <c:pt idx="484">
                  <c:v>88.675609501730804</c:v>
                </c:pt>
                <c:pt idx="485">
                  <c:v>88.719591098494803</c:v>
                </c:pt>
                <c:pt idx="486">
                  <c:v>89.767942633691902</c:v>
                </c:pt>
                <c:pt idx="487">
                  <c:v>89.863206390032204</c:v>
                </c:pt>
                <c:pt idx="488">
                  <c:v>90.055570459063404</c:v>
                </c:pt>
                <c:pt idx="489">
                  <c:v>90.215286957738897</c:v>
                </c:pt>
                <c:pt idx="490">
                  <c:v>90.272613467990197</c:v>
                </c:pt>
                <c:pt idx="491">
                  <c:v>90.893553584762699</c:v>
                </c:pt>
                <c:pt idx="492">
                  <c:v>90.930048919511293</c:v>
                </c:pt>
                <c:pt idx="493">
                  <c:v>91.107481646374396</c:v>
                </c:pt>
                <c:pt idx="494">
                  <c:v>91.814918887835503</c:v>
                </c:pt>
                <c:pt idx="495">
                  <c:v>91.923451065756396</c:v>
                </c:pt>
                <c:pt idx="496">
                  <c:v>92.021132096346093</c:v>
                </c:pt>
                <c:pt idx="497">
                  <c:v>92.050492687073003</c:v>
                </c:pt>
                <c:pt idx="498">
                  <c:v>92.066945381528498</c:v>
                </c:pt>
                <c:pt idx="499">
                  <c:v>92.0921654011958</c:v>
                </c:pt>
                <c:pt idx="500">
                  <c:v>92.160210026788107</c:v>
                </c:pt>
                <c:pt idx="501">
                  <c:v>92.236330712835198</c:v>
                </c:pt>
                <c:pt idx="502">
                  <c:v>92.298288890333296</c:v>
                </c:pt>
                <c:pt idx="503">
                  <c:v>92.514105990276505</c:v>
                </c:pt>
                <c:pt idx="504">
                  <c:v>92.688636437756898</c:v>
                </c:pt>
                <c:pt idx="505">
                  <c:v>92.993281483451597</c:v>
                </c:pt>
                <c:pt idx="506">
                  <c:v>93.024769954316497</c:v>
                </c:pt>
                <c:pt idx="507">
                  <c:v>93.105768342710903</c:v>
                </c:pt>
                <c:pt idx="508">
                  <c:v>93.186127099188596</c:v>
                </c:pt>
                <c:pt idx="509">
                  <c:v>93.225753482166198</c:v>
                </c:pt>
                <c:pt idx="510">
                  <c:v>93.716574128263701</c:v>
                </c:pt>
                <c:pt idx="511">
                  <c:v>94.170760711719296</c:v>
                </c:pt>
                <c:pt idx="512">
                  <c:v>94.257118848997195</c:v>
                </c:pt>
                <c:pt idx="513">
                  <c:v>94.270150807834298</c:v>
                </c:pt>
                <c:pt idx="514">
                  <c:v>95.569044552715297</c:v>
                </c:pt>
                <c:pt idx="515">
                  <c:v>95.612024572056001</c:v>
                </c:pt>
                <c:pt idx="516">
                  <c:v>96.033634216760902</c:v>
                </c:pt>
                <c:pt idx="517">
                  <c:v>96.092366074556296</c:v>
                </c:pt>
                <c:pt idx="518">
                  <c:v>96.128236340555802</c:v>
                </c:pt>
                <c:pt idx="519">
                  <c:v>96.128434778905998</c:v>
                </c:pt>
                <c:pt idx="520">
                  <c:v>96.463731435937305</c:v>
                </c:pt>
                <c:pt idx="521">
                  <c:v>96.6657895250775</c:v>
                </c:pt>
                <c:pt idx="522">
                  <c:v>96.972838793010794</c:v>
                </c:pt>
                <c:pt idx="523">
                  <c:v>97.462485723859601</c:v>
                </c:pt>
                <c:pt idx="524">
                  <c:v>97.810254729982304</c:v>
                </c:pt>
                <c:pt idx="525">
                  <c:v>97.989156337684904</c:v>
                </c:pt>
                <c:pt idx="526">
                  <c:v>98.3275351388736</c:v>
                </c:pt>
                <c:pt idx="527">
                  <c:v>98.369613383864007</c:v>
                </c:pt>
                <c:pt idx="528">
                  <c:v>98.784856528373396</c:v>
                </c:pt>
                <c:pt idx="529">
                  <c:v>98.812169585877797</c:v>
                </c:pt>
                <c:pt idx="530">
                  <c:v>98.998103341636195</c:v>
                </c:pt>
                <c:pt idx="531">
                  <c:v>99.100534964010706</c:v>
                </c:pt>
                <c:pt idx="532">
                  <c:v>99.403874627532105</c:v>
                </c:pt>
                <c:pt idx="533">
                  <c:v>99.9064726780624</c:v>
                </c:pt>
                <c:pt idx="534">
                  <c:v>100.175004666817</c:v>
                </c:pt>
                <c:pt idx="535">
                  <c:v>100.36535232895601</c:v>
                </c:pt>
                <c:pt idx="536">
                  <c:v>100.54744087308001</c:v>
                </c:pt>
                <c:pt idx="537">
                  <c:v>100.632813335378</c:v>
                </c:pt>
                <c:pt idx="538">
                  <c:v>100.723094402436</c:v>
                </c:pt>
                <c:pt idx="539">
                  <c:v>101.11803942119499</c:v>
                </c:pt>
                <c:pt idx="540">
                  <c:v>101.474347155576</c:v>
                </c:pt>
                <c:pt idx="541">
                  <c:v>101.644320457444</c:v>
                </c:pt>
                <c:pt idx="542">
                  <c:v>101.743269616272</c:v>
                </c:pt>
                <c:pt idx="543">
                  <c:v>101.83385681728301</c:v>
                </c:pt>
                <c:pt idx="544">
                  <c:v>102.10809433172901</c:v>
                </c:pt>
                <c:pt idx="545">
                  <c:v>102.397784882557</c:v>
                </c:pt>
                <c:pt idx="546">
                  <c:v>102.46000859433001</c:v>
                </c:pt>
                <c:pt idx="547">
                  <c:v>102.48186246733501</c:v>
                </c:pt>
                <c:pt idx="548">
                  <c:v>102.613478048796</c:v>
                </c:pt>
                <c:pt idx="549">
                  <c:v>102.983260728765</c:v>
                </c:pt>
                <c:pt idx="550">
                  <c:v>102.994463347316</c:v>
                </c:pt>
                <c:pt idx="551">
                  <c:v>103.258213801553</c:v>
                </c:pt>
                <c:pt idx="552">
                  <c:v>103.286657798034</c:v>
                </c:pt>
                <c:pt idx="553">
                  <c:v>103.309163691865</c:v>
                </c:pt>
                <c:pt idx="554">
                  <c:v>103.941238587426</c:v>
                </c:pt>
                <c:pt idx="555">
                  <c:v>103.977573064688</c:v>
                </c:pt>
                <c:pt idx="556">
                  <c:v>104.673343530989</c:v>
                </c:pt>
                <c:pt idx="557">
                  <c:v>104.709226122121</c:v>
                </c:pt>
                <c:pt idx="558">
                  <c:v>104.730551426452</c:v>
                </c:pt>
                <c:pt idx="559">
                  <c:v>104.899504510047</c:v>
                </c:pt>
                <c:pt idx="560">
                  <c:v>104.95369967513</c:v>
                </c:pt>
                <c:pt idx="561">
                  <c:v>105.229409667851</c:v>
                </c:pt>
                <c:pt idx="562">
                  <c:v>105.294822527484</c:v>
                </c:pt>
                <c:pt idx="563">
                  <c:v>105.37649852404</c:v>
                </c:pt>
                <c:pt idx="564">
                  <c:v>105.42426148718501</c:v>
                </c:pt>
                <c:pt idx="565">
                  <c:v>105.67687510600101</c:v>
                </c:pt>
                <c:pt idx="566">
                  <c:v>106.256300820673</c:v>
                </c:pt>
                <c:pt idx="567">
                  <c:v>106.36427008526201</c:v>
                </c:pt>
                <c:pt idx="568">
                  <c:v>106.573764342185</c:v>
                </c:pt>
                <c:pt idx="569">
                  <c:v>106.57704708424799</c:v>
                </c:pt>
                <c:pt idx="570">
                  <c:v>106.58286995510799</c:v>
                </c:pt>
                <c:pt idx="571">
                  <c:v>106.615741744012</c:v>
                </c:pt>
                <c:pt idx="572">
                  <c:v>106.780219479054</c:v>
                </c:pt>
                <c:pt idx="573">
                  <c:v>106.859423325709</c:v>
                </c:pt>
                <c:pt idx="574">
                  <c:v>106.911015126411</c:v>
                </c:pt>
                <c:pt idx="575">
                  <c:v>106.922565757101</c:v>
                </c:pt>
                <c:pt idx="576">
                  <c:v>106.966390614741</c:v>
                </c:pt>
                <c:pt idx="577">
                  <c:v>107.17054782101199</c:v>
                </c:pt>
                <c:pt idx="578">
                  <c:v>107.798181197396</c:v>
                </c:pt>
                <c:pt idx="579">
                  <c:v>108.10062045354699</c:v>
                </c:pt>
                <c:pt idx="580">
                  <c:v>108.211362000779</c:v>
                </c:pt>
                <c:pt idx="581">
                  <c:v>108.26666356081201</c:v>
                </c:pt>
                <c:pt idx="582">
                  <c:v>108.31997492314601</c:v>
                </c:pt>
                <c:pt idx="583">
                  <c:v>108.468935058783</c:v>
                </c:pt>
                <c:pt idx="584">
                  <c:v>108.71677570163</c:v>
                </c:pt>
                <c:pt idx="585">
                  <c:v>108.849725601076</c:v>
                </c:pt>
                <c:pt idx="586">
                  <c:v>110.20639700415001</c:v>
                </c:pt>
                <c:pt idx="587">
                  <c:v>110.46481332741</c:v>
                </c:pt>
                <c:pt idx="588">
                  <c:v>110.62096420322899</c:v>
                </c:pt>
                <c:pt idx="589">
                  <c:v>111.006838370445</c:v>
                </c:pt>
                <c:pt idx="590">
                  <c:v>111.18019068454601</c:v>
                </c:pt>
                <c:pt idx="591">
                  <c:v>111.337751238138</c:v>
                </c:pt>
                <c:pt idx="592">
                  <c:v>111.697740573963</c:v>
                </c:pt>
                <c:pt idx="593">
                  <c:v>111.74606792493501</c:v>
                </c:pt>
                <c:pt idx="594">
                  <c:v>111.835011009716</c:v>
                </c:pt>
                <c:pt idx="595">
                  <c:v>112.314896686902</c:v>
                </c:pt>
                <c:pt idx="596">
                  <c:v>112.43945728284601</c:v>
                </c:pt>
                <c:pt idx="597">
                  <c:v>112.52897922244701</c:v>
                </c:pt>
                <c:pt idx="598">
                  <c:v>112.59816604313001</c:v>
                </c:pt>
                <c:pt idx="599">
                  <c:v>113.023973274431</c:v>
                </c:pt>
                <c:pt idx="600">
                  <c:v>113.02583104766499</c:v>
                </c:pt>
                <c:pt idx="601">
                  <c:v>113.09030905656699</c:v>
                </c:pt>
                <c:pt idx="602">
                  <c:v>113.21279950799401</c:v>
                </c:pt>
                <c:pt idx="603">
                  <c:v>113.32999864797399</c:v>
                </c:pt>
                <c:pt idx="604">
                  <c:v>113.522752632874</c:v>
                </c:pt>
                <c:pt idx="605">
                  <c:v>113.821700216593</c:v>
                </c:pt>
                <c:pt idx="606">
                  <c:v>114.11590871477399</c:v>
                </c:pt>
                <c:pt idx="607">
                  <c:v>114.36612887992599</c:v>
                </c:pt>
                <c:pt idx="608">
                  <c:v>114.424942465326</c:v>
                </c:pt>
                <c:pt idx="609">
                  <c:v>114.467103156871</c:v>
                </c:pt>
                <c:pt idx="610">
                  <c:v>114.71279988607699</c:v>
                </c:pt>
                <c:pt idx="611">
                  <c:v>115.065661810618</c:v>
                </c:pt>
                <c:pt idx="612">
                  <c:v>115.42720587693201</c:v>
                </c:pt>
                <c:pt idx="613">
                  <c:v>115.94699359256001</c:v>
                </c:pt>
                <c:pt idx="614">
                  <c:v>116.688745246354</c:v>
                </c:pt>
                <c:pt idx="615">
                  <c:v>116.740537623574</c:v>
                </c:pt>
                <c:pt idx="616">
                  <c:v>116.959122819356</c:v>
                </c:pt>
                <c:pt idx="617">
                  <c:v>117.406271939093</c:v>
                </c:pt>
                <c:pt idx="618">
                  <c:v>117.702417174942</c:v>
                </c:pt>
                <c:pt idx="619">
                  <c:v>117.976906544057</c:v>
                </c:pt>
                <c:pt idx="620">
                  <c:v>118.92385025624399</c:v>
                </c:pt>
                <c:pt idx="621">
                  <c:v>119.702961349288</c:v>
                </c:pt>
                <c:pt idx="622">
                  <c:v>119.714804798356</c:v>
                </c:pt>
                <c:pt idx="623">
                  <c:v>119.784498064104</c:v>
                </c:pt>
                <c:pt idx="624">
                  <c:v>119.891203715663</c:v>
                </c:pt>
                <c:pt idx="625">
                  <c:v>120.096831639993</c:v>
                </c:pt>
                <c:pt idx="626">
                  <c:v>120.150341300835</c:v>
                </c:pt>
                <c:pt idx="627">
                  <c:v>120.397975042325</c:v>
                </c:pt>
                <c:pt idx="628">
                  <c:v>120.55178172427399</c:v>
                </c:pt>
                <c:pt idx="629">
                  <c:v>121.39814063921</c:v>
                </c:pt>
                <c:pt idx="630">
                  <c:v>122.09129478152801</c:v>
                </c:pt>
                <c:pt idx="631">
                  <c:v>122.09844742887501</c:v>
                </c:pt>
                <c:pt idx="632">
                  <c:v>122.193050923588</c:v>
                </c:pt>
                <c:pt idx="633">
                  <c:v>123.71856122976099</c:v>
                </c:pt>
                <c:pt idx="634">
                  <c:v>124.097342246751</c:v>
                </c:pt>
                <c:pt idx="635">
                  <c:v>124.276297922015</c:v>
                </c:pt>
                <c:pt idx="636">
                  <c:v>124.32077487863</c:v>
                </c:pt>
                <c:pt idx="637">
                  <c:v>124.333347749445</c:v>
                </c:pt>
                <c:pt idx="638">
                  <c:v>124.46233861600101</c:v>
                </c:pt>
                <c:pt idx="639">
                  <c:v>124.521722628845</c:v>
                </c:pt>
                <c:pt idx="640">
                  <c:v>125.056145940433</c:v>
                </c:pt>
                <c:pt idx="641">
                  <c:v>125.098500811957</c:v>
                </c:pt>
                <c:pt idx="642">
                  <c:v>125.927239423317</c:v>
                </c:pt>
                <c:pt idx="643">
                  <c:v>126.076919165368</c:v>
                </c:pt>
                <c:pt idx="644">
                  <c:v>126.78237921253501</c:v>
                </c:pt>
                <c:pt idx="645">
                  <c:v>126.972243915566</c:v>
                </c:pt>
                <c:pt idx="646">
                  <c:v>127.201810063238</c:v>
                </c:pt>
                <c:pt idx="647">
                  <c:v>127.561487359599</c:v>
                </c:pt>
                <c:pt idx="648">
                  <c:v>127.659107252705</c:v>
                </c:pt>
                <c:pt idx="649">
                  <c:v>127.694097160526</c:v>
                </c:pt>
                <c:pt idx="650">
                  <c:v>127.813209467826</c:v>
                </c:pt>
                <c:pt idx="651">
                  <c:v>128.142564953571</c:v>
                </c:pt>
                <c:pt idx="652">
                  <c:v>128.269992238958</c:v>
                </c:pt>
                <c:pt idx="653">
                  <c:v>128.28178056556001</c:v>
                </c:pt>
                <c:pt idx="654">
                  <c:v>128.57948579716799</c:v>
                </c:pt>
                <c:pt idx="655">
                  <c:v>128.89810698534899</c:v>
                </c:pt>
                <c:pt idx="656">
                  <c:v>129.11751097718201</c:v>
                </c:pt>
                <c:pt idx="657">
                  <c:v>129.43925933380299</c:v>
                </c:pt>
                <c:pt idx="658">
                  <c:v>129.446792066049</c:v>
                </c:pt>
                <c:pt idx="659">
                  <c:v>129.97302732387499</c:v>
                </c:pt>
                <c:pt idx="660">
                  <c:v>130.30000271762199</c:v>
                </c:pt>
                <c:pt idx="661">
                  <c:v>130.75448447129401</c:v>
                </c:pt>
                <c:pt idx="662">
                  <c:v>130.935359107002</c:v>
                </c:pt>
                <c:pt idx="663">
                  <c:v>131.640196505132</c:v>
                </c:pt>
                <c:pt idx="664">
                  <c:v>132.40054196358801</c:v>
                </c:pt>
                <c:pt idx="665">
                  <c:v>132.618633925306</c:v>
                </c:pt>
                <c:pt idx="666">
                  <c:v>132.686143254873</c:v>
                </c:pt>
                <c:pt idx="667">
                  <c:v>132.80583108955801</c:v>
                </c:pt>
                <c:pt idx="668">
                  <c:v>132.95310573414699</c:v>
                </c:pt>
                <c:pt idx="669">
                  <c:v>132.963969037814</c:v>
                </c:pt>
                <c:pt idx="670">
                  <c:v>132.977789243465</c:v>
                </c:pt>
                <c:pt idx="671">
                  <c:v>133.06523979512801</c:v>
                </c:pt>
                <c:pt idx="672">
                  <c:v>133.24393367002699</c:v>
                </c:pt>
                <c:pt idx="673">
                  <c:v>133.408691058827</c:v>
                </c:pt>
                <c:pt idx="674">
                  <c:v>134.04581251337299</c:v>
                </c:pt>
                <c:pt idx="675">
                  <c:v>134.23617847147301</c:v>
                </c:pt>
                <c:pt idx="676">
                  <c:v>134.64004725134399</c:v>
                </c:pt>
                <c:pt idx="677">
                  <c:v>134.670367840788</c:v>
                </c:pt>
                <c:pt idx="678">
                  <c:v>135.67796008071301</c:v>
                </c:pt>
                <c:pt idx="679">
                  <c:v>135.95346290424999</c:v>
                </c:pt>
                <c:pt idx="680">
                  <c:v>137.28526057427101</c:v>
                </c:pt>
                <c:pt idx="681">
                  <c:v>137.32594068046001</c:v>
                </c:pt>
                <c:pt idx="682">
                  <c:v>137.34226490943701</c:v>
                </c:pt>
                <c:pt idx="683">
                  <c:v>137.70048962921101</c:v>
                </c:pt>
                <c:pt idx="684">
                  <c:v>137.89560609179401</c:v>
                </c:pt>
                <c:pt idx="685">
                  <c:v>138.16484666013</c:v>
                </c:pt>
                <c:pt idx="686">
                  <c:v>138.41145079831199</c:v>
                </c:pt>
                <c:pt idx="687">
                  <c:v>138.596118192837</c:v>
                </c:pt>
                <c:pt idx="688">
                  <c:v>138.69392998207499</c:v>
                </c:pt>
                <c:pt idx="689">
                  <c:v>138.91092892905999</c:v>
                </c:pt>
                <c:pt idx="690">
                  <c:v>139.293586361488</c:v>
                </c:pt>
                <c:pt idx="691">
                  <c:v>139.316349812661</c:v>
                </c:pt>
                <c:pt idx="692">
                  <c:v>139.34215428580299</c:v>
                </c:pt>
                <c:pt idx="693">
                  <c:v>139.89334622985299</c:v>
                </c:pt>
                <c:pt idx="694">
                  <c:v>140.008245235679</c:v>
                </c:pt>
                <c:pt idx="695">
                  <c:v>140.32235842600801</c:v>
                </c:pt>
                <c:pt idx="696">
                  <c:v>140.39345971847101</c:v>
                </c:pt>
                <c:pt idx="697">
                  <c:v>140.70582325854801</c:v>
                </c:pt>
                <c:pt idx="698">
                  <c:v>141.00954126012499</c:v>
                </c:pt>
                <c:pt idx="699">
                  <c:v>141.04522053271501</c:v>
                </c:pt>
                <c:pt idx="700">
                  <c:v>141.143431666743</c:v>
                </c:pt>
                <c:pt idx="701">
                  <c:v>141.608255530923</c:v>
                </c:pt>
                <c:pt idx="702">
                  <c:v>142.72659660433399</c:v>
                </c:pt>
                <c:pt idx="703">
                  <c:v>142.97020018861801</c:v>
                </c:pt>
                <c:pt idx="704">
                  <c:v>143.68120863891599</c:v>
                </c:pt>
                <c:pt idx="705">
                  <c:v>144.12958273799299</c:v>
                </c:pt>
                <c:pt idx="706">
                  <c:v>144.38573373621301</c:v>
                </c:pt>
                <c:pt idx="707">
                  <c:v>145.269366519713</c:v>
                </c:pt>
                <c:pt idx="708">
                  <c:v>146.03048404786699</c:v>
                </c:pt>
                <c:pt idx="709">
                  <c:v>146.037382335106</c:v>
                </c:pt>
                <c:pt idx="710">
                  <c:v>146.36983462108</c:v>
                </c:pt>
                <c:pt idx="711">
                  <c:v>146.38655970083499</c:v>
                </c:pt>
                <c:pt idx="712">
                  <c:v>147.13737000129299</c:v>
                </c:pt>
                <c:pt idx="713">
                  <c:v>147.22243217543601</c:v>
                </c:pt>
                <c:pt idx="714">
                  <c:v>147.48371644741599</c:v>
                </c:pt>
                <c:pt idx="715">
                  <c:v>147.62994985164201</c:v>
                </c:pt>
                <c:pt idx="716">
                  <c:v>147.91475577791701</c:v>
                </c:pt>
                <c:pt idx="717">
                  <c:v>148.15782240031501</c:v>
                </c:pt>
                <c:pt idx="718">
                  <c:v>148.30093974636699</c:v>
                </c:pt>
                <c:pt idx="719">
                  <c:v>148.38015329952901</c:v>
                </c:pt>
                <c:pt idx="720">
                  <c:v>148.39961394741701</c:v>
                </c:pt>
                <c:pt idx="721">
                  <c:v>148.479947406326</c:v>
                </c:pt>
                <c:pt idx="722">
                  <c:v>148.81540575177999</c:v>
                </c:pt>
                <c:pt idx="723">
                  <c:v>149.067543482232</c:v>
                </c:pt>
                <c:pt idx="724">
                  <c:v>149.599794514292</c:v>
                </c:pt>
                <c:pt idx="725">
                  <c:v>149.680262108021</c:v>
                </c:pt>
                <c:pt idx="726">
                  <c:v>149.733009801469</c:v>
                </c:pt>
                <c:pt idx="727">
                  <c:v>149.76418663423399</c:v>
                </c:pt>
                <c:pt idx="728">
                  <c:v>150.07999045345201</c:v>
                </c:pt>
                <c:pt idx="729">
                  <c:v>150.39259040559901</c:v>
                </c:pt>
                <c:pt idx="730">
                  <c:v>150.47917505724101</c:v>
                </c:pt>
                <c:pt idx="731">
                  <c:v>150.56977153246299</c:v>
                </c:pt>
                <c:pt idx="732">
                  <c:v>150.72080081042901</c:v>
                </c:pt>
                <c:pt idx="733">
                  <c:v>151.45913836267499</c:v>
                </c:pt>
                <c:pt idx="734">
                  <c:v>151.675194269732</c:v>
                </c:pt>
                <c:pt idx="735">
                  <c:v>151.687771151459</c:v>
                </c:pt>
                <c:pt idx="736">
                  <c:v>152.98286226498101</c:v>
                </c:pt>
                <c:pt idx="737">
                  <c:v>153.95525276036</c:v>
                </c:pt>
                <c:pt idx="738">
                  <c:v>154.16068233167701</c:v>
                </c:pt>
                <c:pt idx="739">
                  <c:v>154.18023743799799</c:v>
                </c:pt>
                <c:pt idx="740">
                  <c:v>154.27122722940999</c:v>
                </c:pt>
                <c:pt idx="741">
                  <c:v>154.513676117936</c:v>
                </c:pt>
                <c:pt idx="742">
                  <c:v>154.814290118862</c:v>
                </c:pt>
                <c:pt idx="743">
                  <c:v>154.884209838347</c:v>
                </c:pt>
                <c:pt idx="744">
                  <c:v>155.045152139029</c:v>
                </c:pt>
                <c:pt idx="745">
                  <c:v>155.05143433437499</c:v>
                </c:pt>
                <c:pt idx="746">
                  <c:v>155.05629030193501</c:v>
                </c:pt>
                <c:pt idx="747">
                  <c:v>155.83717376329199</c:v>
                </c:pt>
                <c:pt idx="748">
                  <c:v>155.86471275069499</c:v>
                </c:pt>
                <c:pt idx="749">
                  <c:v>156.18932847887399</c:v>
                </c:pt>
                <c:pt idx="750">
                  <c:v>156.62317128472199</c:v>
                </c:pt>
                <c:pt idx="751">
                  <c:v>156.63772083681201</c:v>
                </c:pt>
                <c:pt idx="752">
                  <c:v>157.62723662765501</c:v>
                </c:pt>
                <c:pt idx="753">
                  <c:v>157.97245256882201</c:v>
                </c:pt>
                <c:pt idx="754">
                  <c:v>158.445386056339</c:v>
                </c:pt>
                <c:pt idx="755">
                  <c:v>158.45282071012701</c:v>
                </c:pt>
                <c:pt idx="756">
                  <c:v>158.54180612633101</c:v>
                </c:pt>
                <c:pt idx="757">
                  <c:v>158.80131210956</c:v>
                </c:pt>
                <c:pt idx="758">
                  <c:v>158.85745983988599</c:v>
                </c:pt>
                <c:pt idx="759">
                  <c:v>159.322422302098</c:v>
                </c:pt>
                <c:pt idx="760">
                  <c:v>159.40631049195801</c:v>
                </c:pt>
                <c:pt idx="761">
                  <c:v>160.00139868935401</c:v>
                </c:pt>
                <c:pt idx="762">
                  <c:v>160.073700272986</c:v>
                </c:pt>
                <c:pt idx="763">
                  <c:v>160.730024203472</c:v>
                </c:pt>
                <c:pt idx="764">
                  <c:v>161.71137994845401</c:v>
                </c:pt>
                <c:pt idx="765">
                  <c:v>162.06895323748299</c:v>
                </c:pt>
                <c:pt idx="766">
                  <c:v>162.56649456990101</c:v>
                </c:pt>
                <c:pt idx="767">
                  <c:v>163.673798569122</c:v>
                </c:pt>
                <c:pt idx="768">
                  <c:v>163.816468155774</c:v>
                </c:pt>
                <c:pt idx="769">
                  <c:v>163.859579311815</c:v>
                </c:pt>
                <c:pt idx="770">
                  <c:v>164.717599227417</c:v>
                </c:pt>
                <c:pt idx="771">
                  <c:v>164.86794444994899</c:v>
                </c:pt>
                <c:pt idx="772">
                  <c:v>164.871800790858</c:v>
                </c:pt>
                <c:pt idx="773">
                  <c:v>165.027293639871</c:v>
                </c:pt>
                <c:pt idx="774">
                  <c:v>165.263734342448</c:v>
                </c:pt>
                <c:pt idx="775">
                  <c:v>165.829124422777</c:v>
                </c:pt>
                <c:pt idx="776">
                  <c:v>165.84642348472099</c:v>
                </c:pt>
                <c:pt idx="777">
                  <c:v>165.945941141661</c:v>
                </c:pt>
                <c:pt idx="778">
                  <c:v>166.00560532988399</c:v>
                </c:pt>
                <c:pt idx="779">
                  <c:v>167.881939854579</c:v>
                </c:pt>
                <c:pt idx="780">
                  <c:v>168.46851970839299</c:v>
                </c:pt>
                <c:pt idx="781">
                  <c:v>168.572550044102</c:v>
                </c:pt>
                <c:pt idx="782">
                  <c:v>168.82777380928499</c:v>
                </c:pt>
                <c:pt idx="783">
                  <c:v>168.96151976556999</c:v>
                </c:pt>
                <c:pt idx="784">
                  <c:v>168.98281111522201</c:v>
                </c:pt>
                <c:pt idx="785">
                  <c:v>169.10002632383299</c:v>
                </c:pt>
                <c:pt idx="786">
                  <c:v>169.60367806833</c:v>
                </c:pt>
                <c:pt idx="787">
                  <c:v>170.37198001342301</c:v>
                </c:pt>
                <c:pt idx="788">
                  <c:v>170.536881793791</c:v>
                </c:pt>
                <c:pt idx="789">
                  <c:v>170.633820975253</c:v>
                </c:pt>
                <c:pt idx="790">
                  <c:v>170.91555175663601</c:v>
                </c:pt>
                <c:pt idx="791">
                  <c:v>171.08401913366001</c:v>
                </c:pt>
                <c:pt idx="792">
                  <c:v>171.33272582018799</c:v>
                </c:pt>
                <c:pt idx="793">
                  <c:v>171.55270910235299</c:v>
                </c:pt>
                <c:pt idx="794">
                  <c:v>171.59313149634701</c:v>
                </c:pt>
                <c:pt idx="795">
                  <c:v>171.69429056547801</c:v>
                </c:pt>
                <c:pt idx="796">
                  <c:v>172.109767195713</c:v>
                </c:pt>
                <c:pt idx="797">
                  <c:v>172.31370770241699</c:v>
                </c:pt>
                <c:pt idx="798">
                  <c:v>173.02919395781001</c:v>
                </c:pt>
                <c:pt idx="799">
                  <c:v>173.16277673673301</c:v>
                </c:pt>
                <c:pt idx="800">
                  <c:v>173.24648052811401</c:v>
                </c:pt>
                <c:pt idx="801">
                  <c:v>173.346585955065</c:v>
                </c:pt>
                <c:pt idx="802">
                  <c:v>173.48539376259899</c:v>
                </c:pt>
                <c:pt idx="803">
                  <c:v>173.691690653558</c:v>
                </c:pt>
                <c:pt idx="804">
                  <c:v>174.069422938624</c:v>
                </c:pt>
                <c:pt idx="805">
                  <c:v>174.46020847229099</c:v>
                </c:pt>
                <c:pt idx="806">
                  <c:v>175.15774833395199</c:v>
                </c:pt>
                <c:pt idx="807">
                  <c:v>175.38277804330701</c:v>
                </c:pt>
                <c:pt idx="808">
                  <c:v>175.38828707497501</c:v>
                </c:pt>
                <c:pt idx="809">
                  <c:v>175.57127919049501</c:v>
                </c:pt>
                <c:pt idx="810">
                  <c:v>175.74756223731799</c:v>
                </c:pt>
                <c:pt idx="811">
                  <c:v>176.187848712782</c:v>
                </c:pt>
                <c:pt idx="812">
                  <c:v>176.26133183936801</c:v>
                </c:pt>
                <c:pt idx="813">
                  <c:v>176.49750454916401</c:v>
                </c:pt>
                <c:pt idx="814">
                  <c:v>177.08012495719299</c:v>
                </c:pt>
                <c:pt idx="815">
                  <c:v>177.87586091722301</c:v>
                </c:pt>
                <c:pt idx="816">
                  <c:v>177.89965361821601</c:v>
                </c:pt>
                <c:pt idx="817">
                  <c:v>178.049508902517</c:v>
                </c:pt>
                <c:pt idx="818">
                  <c:v>178.149759487034</c:v>
                </c:pt>
                <c:pt idx="819">
                  <c:v>178.67480933871099</c:v>
                </c:pt>
                <c:pt idx="820">
                  <c:v>178.94465934288999</c:v>
                </c:pt>
                <c:pt idx="821">
                  <c:v>179.06325564989501</c:v>
                </c:pt>
                <c:pt idx="822">
                  <c:v>179.310069302632</c:v>
                </c:pt>
                <c:pt idx="823">
                  <c:v>179.341299157707</c:v>
                </c:pt>
                <c:pt idx="824">
                  <c:v>179.60130850831001</c:v>
                </c:pt>
                <c:pt idx="825">
                  <c:v>179.69578641275899</c:v>
                </c:pt>
                <c:pt idx="826">
                  <c:v>179.90009969299601</c:v>
                </c:pt>
                <c:pt idx="827">
                  <c:v>180.66866900651999</c:v>
                </c:pt>
                <c:pt idx="828">
                  <c:v>180.69001208689701</c:v>
                </c:pt>
                <c:pt idx="829">
                  <c:v>181.02456378455699</c:v>
                </c:pt>
                <c:pt idx="830">
                  <c:v>181.18440606696601</c:v>
                </c:pt>
                <c:pt idx="831">
                  <c:v>181.44450660356699</c:v>
                </c:pt>
                <c:pt idx="832">
                  <c:v>181.57551135071199</c:v>
                </c:pt>
                <c:pt idx="833">
                  <c:v>182.89845781443699</c:v>
                </c:pt>
                <c:pt idx="834">
                  <c:v>183.355802078691</c:v>
                </c:pt>
                <c:pt idx="835">
                  <c:v>183.98427486540601</c:v>
                </c:pt>
                <c:pt idx="836">
                  <c:v>184.13023079205399</c:v>
                </c:pt>
                <c:pt idx="837">
                  <c:v>184.40278666899599</c:v>
                </c:pt>
                <c:pt idx="838">
                  <c:v>184.42817558723499</c:v>
                </c:pt>
                <c:pt idx="839">
                  <c:v>184.76132020770299</c:v>
                </c:pt>
                <c:pt idx="840">
                  <c:v>184.89311844631001</c:v>
                </c:pt>
                <c:pt idx="841">
                  <c:v>185.09791592762801</c:v>
                </c:pt>
                <c:pt idx="842">
                  <c:v>185.81156320506099</c:v>
                </c:pt>
                <c:pt idx="843">
                  <c:v>185.862625210413</c:v>
                </c:pt>
                <c:pt idx="844">
                  <c:v>186.08425257837001</c:v>
                </c:pt>
                <c:pt idx="845">
                  <c:v>186.74055362833801</c:v>
                </c:pt>
                <c:pt idx="846">
                  <c:v>187.16820146257399</c:v>
                </c:pt>
                <c:pt idx="847">
                  <c:v>187.55128557024099</c:v>
                </c:pt>
                <c:pt idx="848">
                  <c:v>187.781210651945</c:v>
                </c:pt>
                <c:pt idx="849">
                  <c:v>188.93497016601501</c:v>
                </c:pt>
                <c:pt idx="850">
                  <c:v>188.94049195722801</c:v>
                </c:pt>
                <c:pt idx="851">
                  <c:v>188.99659086359699</c:v>
                </c:pt>
                <c:pt idx="852">
                  <c:v>190.202512306296</c:v>
                </c:pt>
                <c:pt idx="853">
                  <c:v>190.303089323916</c:v>
                </c:pt>
                <c:pt idx="854">
                  <c:v>191.140709176076</c:v>
                </c:pt>
                <c:pt idx="855">
                  <c:v>191.24653773155899</c:v>
                </c:pt>
                <c:pt idx="856">
                  <c:v>191.33758414086699</c:v>
                </c:pt>
                <c:pt idx="857">
                  <c:v>192.05775430608301</c:v>
                </c:pt>
                <c:pt idx="858">
                  <c:v>192.13160620732901</c:v>
                </c:pt>
                <c:pt idx="859">
                  <c:v>192.21014350625401</c:v>
                </c:pt>
                <c:pt idx="860">
                  <c:v>192.52219090315799</c:v>
                </c:pt>
                <c:pt idx="861">
                  <c:v>192.97034341877099</c:v>
                </c:pt>
                <c:pt idx="862">
                  <c:v>193.01561426254599</c:v>
                </c:pt>
                <c:pt idx="863">
                  <c:v>193.770472905736</c:v>
                </c:pt>
                <c:pt idx="864">
                  <c:v>193.872488410046</c:v>
                </c:pt>
                <c:pt idx="865">
                  <c:v>194.662699983577</c:v>
                </c:pt>
                <c:pt idx="866">
                  <c:v>194.71554548552001</c:v>
                </c:pt>
                <c:pt idx="867">
                  <c:v>195.09437121266501</c:v>
                </c:pt>
                <c:pt idx="868">
                  <c:v>195.29954133352001</c:v>
                </c:pt>
                <c:pt idx="869">
                  <c:v>195.79314381911999</c:v>
                </c:pt>
                <c:pt idx="870">
                  <c:v>195.987980470217</c:v>
                </c:pt>
                <c:pt idx="871">
                  <c:v>196.38795057463199</c:v>
                </c:pt>
                <c:pt idx="872">
                  <c:v>196.64961255332301</c:v>
                </c:pt>
                <c:pt idx="873">
                  <c:v>196.75011981415301</c:v>
                </c:pt>
                <c:pt idx="874">
                  <c:v>197.70541050049499</c:v>
                </c:pt>
                <c:pt idx="875">
                  <c:v>197.81245181527399</c:v>
                </c:pt>
                <c:pt idx="876">
                  <c:v>197.996001909363</c:v>
                </c:pt>
                <c:pt idx="877">
                  <c:v>198.33871358237201</c:v>
                </c:pt>
                <c:pt idx="878">
                  <c:v>198.417623627968</c:v>
                </c:pt>
                <c:pt idx="879">
                  <c:v>198.51187826492401</c:v>
                </c:pt>
                <c:pt idx="880">
                  <c:v>198.87886802306701</c:v>
                </c:pt>
                <c:pt idx="881">
                  <c:v>199.168308903991</c:v>
                </c:pt>
                <c:pt idx="882">
                  <c:v>199.20122288167801</c:v>
                </c:pt>
                <c:pt idx="883">
                  <c:v>201.473602501421</c:v>
                </c:pt>
                <c:pt idx="884">
                  <c:v>201.732772166633</c:v>
                </c:pt>
                <c:pt idx="885">
                  <c:v>201.95876861792999</c:v>
                </c:pt>
                <c:pt idx="886">
                  <c:v>201.996349518361</c:v>
                </c:pt>
                <c:pt idx="887">
                  <c:v>202.34151687983899</c:v>
                </c:pt>
                <c:pt idx="888">
                  <c:v>202.61210050979699</c:v>
                </c:pt>
                <c:pt idx="889">
                  <c:v>202.63817731599599</c:v>
                </c:pt>
                <c:pt idx="890">
                  <c:v>202.88451642744599</c:v>
                </c:pt>
                <c:pt idx="891">
                  <c:v>203.037307814641</c:v>
                </c:pt>
                <c:pt idx="892">
                  <c:v>203.51542571581601</c:v>
                </c:pt>
                <c:pt idx="893">
                  <c:v>203.97669897084799</c:v>
                </c:pt>
                <c:pt idx="894">
                  <c:v>204.026792865332</c:v>
                </c:pt>
                <c:pt idx="895">
                  <c:v>204.22745250542101</c:v>
                </c:pt>
                <c:pt idx="896">
                  <c:v>204.36374901734101</c:v>
                </c:pt>
                <c:pt idx="897">
                  <c:v>204.420060501553</c:v>
                </c:pt>
                <c:pt idx="898">
                  <c:v>204.461041668701</c:v>
                </c:pt>
                <c:pt idx="899">
                  <c:v>204.49806002129</c:v>
                </c:pt>
                <c:pt idx="900">
                  <c:v>204.86008935345799</c:v>
                </c:pt>
                <c:pt idx="901">
                  <c:v>204.875380167462</c:v>
                </c:pt>
                <c:pt idx="902">
                  <c:v>205.24752339012699</c:v>
                </c:pt>
                <c:pt idx="903">
                  <c:v>206.343084796613</c:v>
                </c:pt>
                <c:pt idx="904">
                  <c:v>206.84450088083199</c:v>
                </c:pt>
                <c:pt idx="905">
                  <c:v>207.02664259070201</c:v>
                </c:pt>
                <c:pt idx="906">
                  <c:v>207.744469239192</c:v>
                </c:pt>
                <c:pt idx="907">
                  <c:v>207.80091112972599</c:v>
                </c:pt>
                <c:pt idx="908">
                  <c:v>207.83691598121001</c:v>
                </c:pt>
                <c:pt idx="909">
                  <c:v>208.30562210064701</c:v>
                </c:pt>
                <c:pt idx="910">
                  <c:v>208.50208392040901</c:v>
                </c:pt>
                <c:pt idx="911">
                  <c:v>208.69564683103999</c:v>
                </c:pt>
                <c:pt idx="912">
                  <c:v>208.82861348485301</c:v>
                </c:pt>
                <c:pt idx="913">
                  <c:v>209.90960690769001</c:v>
                </c:pt>
                <c:pt idx="914">
                  <c:v>210.10983507611999</c:v>
                </c:pt>
                <c:pt idx="915">
                  <c:v>210.33023122120201</c:v>
                </c:pt>
                <c:pt idx="916">
                  <c:v>210.83141722759899</c:v>
                </c:pt>
                <c:pt idx="917">
                  <c:v>211.25372833803499</c:v>
                </c:pt>
                <c:pt idx="918">
                  <c:v>211.444979532948</c:v>
                </c:pt>
                <c:pt idx="919">
                  <c:v>211.589294213188</c:v>
                </c:pt>
                <c:pt idx="920">
                  <c:v>212.024663994224</c:v>
                </c:pt>
                <c:pt idx="921">
                  <c:v>212.05419092671301</c:v>
                </c:pt>
                <c:pt idx="922">
                  <c:v>212.739306686959</c:v>
                </c:pt>
                <c:pt idx="923">
                  <c:v>213.682452108327</c:v>
                </c:pt>
                <c:pt idx="924">
                  <c:v>213.902850853648</c:v>
                </c:pt>
                <c:pt idx="925">
                  <c:v>214.270747534793</c:v>
                </c:pt>
                <c:pt idx="926">
                  <c:v>214.82645988614499</c:v>
                </c:pt>
                <c:pt idx="927">
                  <c:v>215.14423438985801</c:v>
                </c:pt>
                <c:pt idx="928">
                  <c:v>215.319822195406</c:v>
                </c:pt>
                <c:pt idx="929">
                  <c:v>215.326570753764</c:v>
                </c:pt>
                <c:pt idx="930">
                  <c:v>216.055781818697</c:v>
                </c:pt>
                <c:pt idx="931">
                  <c:v>216.55224287366801</c:v>
                </c:pt>
                <c:pt idx="932">
                  <c:v>216.691043367486</c:v>
                </c:pt>
                <c:pt idx="933">
                  <c:v>218.120338652409</c:v>
                </c:pt>
                <c:pt idx="934">
                  <c:v>218.566117613161</c:v>
                </c:pt>
                <c:pt idx="935">
                  <c:v>219.313832764024</c:v>
                </c:pt>
                <c:pt idx="936">
                  <c:v>219.375027620726</c:v>
                </c:pt>
                <c:pt idx="937">
                  <c:v>220.39406111118899</c:v>
                </c:pt>
                <c:pt idx="938">
                  <c:v>221.008167579022</c:v>
                </c:pt>
                <c:pt idx="939">
                  <c:v>221.80802315172701</c:v>
                </c:pt>
                <c:pt idx="940">
                  <c:v>221.812146717487</c:v>
                </c:pt>
                <c:pt idx="941">
                  <c:v>223.30724988523701</c:v>
                </c:pt>
                <c:pt idx="942">
                  <c:v>223.77373099590599</c:v>
                </c:pt>
                <c:pt idx="943">
                  <c:v>225.99448792836901</c:v>
                </c:pt>
                <c:pt idx="944">
                  <c:v>226.34801134299599</c:v>
                </c:pt>
                <c:pt idx="945">
                  <c:v>226.459248995303</c:v>
                </c:pt>
                <c:pt idx="946">
                  <c:v>227.273365399163</c:v>
                </c:pt>
                <c:pt idx="947">
                  <c:v>227.54759886439601</c:v>
                </c:pt>
                <c:pt idx="948">
                  <c:v>228.22733483674</c:v>
                </c:pt>
                <c:pt idx="949">
                  <c:v>228.503783905885</c:v>
                </c:pt>
                <c:pt idx="950">
                  <c:v>228.65043377603399</c:v>
                </c:pt>
                <c:pt idx="951">
                  <c:v>228.74907453029999</c:v>
                </c:pt>
                <c:pt idx="952">
                  <c:v>228.88162531042599</c:v>
                </c:pt>
                <c:pt idx="953">
                  <c:v>230.56176082694799</c:v>
                </c:pt>
                <c:pt idx="954">
                  <c:v>231.660301240644</c:v>
                </c:pt>
                <c:pt idx="955">
                  <c:v>232.131884241081</c:v>
                </c:pt>
                <c:pt idx="956">
                  <c:v>232.31850546956801</c:v>
                </c:pt>
                <c:pt idx="957">
                  <c:v>232.44501959755701</c:v>
                </c:pt>
                <c:pt idx="958">
                  <c:v>233.145589892358</c:v>
                </c:pt>
                <c:pt idx="959">
                  <c:v>233.538257941181</c:v>
                </c:pt>
                <c:pt idx="960">
                  <c:v>234.03037626915</c:v>
                </c:pt>
                <c:pt idx="961">
                  <c:v>235.150177791435</c:v>
                </c:pt>
                <c:pt idx="962">
                  <c:v>235.232252443373</c:v>
                </c:pt>
                <c:pt idx="963">
                  <c:v>235.96773112492701</c:v>
                </c:pt>
                <c:pt idx="964">
                  <c:v>237.41196828485701</c:v>
                </c:pt>
                <c:pt idx="965">
                  <c:v>237.537412735728</c:v>
                </c:pt>
                <c:pt idx="966">
                  <c:v>238.747582615038</c:v>
                </c:pt>
                <c:pt idx="967">
                  <c:v>239.77346105396299</c:v>
                </c:pt>
                <c:pt idx="968">
                  <c:v>240.04261963250099</c:v>
                </c:pt>
                <c:pt idx="969">
                  <c:v>240.20354075623101</c:v>
                </c:pt>
                <c:pt idx="970">
                  <c:v>243.720518520154</c:v>
                </c:pt>
                <c:pt idx="971">
                  <c:v>244.11116630705399</c:v>
                </c:pt>
                <c:pt idx="972">
                  <c:v>244.63562408287899</c:v>
                </c:pt>
                <c:pt idx="973">
                  <c:v>245.26688802629801</c:v>
                </c:pt>
                <c:pt idx="974">
                  <c:v>245.30739843968101</c:v>
                </c:pt>
                <c:pt idx="975">
                  <c:v>246.32103408591499</c:v>
                </c:pt>
                <c:pt idx="976">
                  <c:v>247.00595263141099</c:v>
                </c:pt>
                <c:pt idx="977">
                  <c:v>247.832908073743</c:v>
                </c:pt>
                <c:pt idx="978">
                  <c:v>248.341902580962</c:v>
                </c:pt>
                <c:pt idx="979">
                  <c:v>248.474714629739</c:v>
                </c:pt>
                <c:pt idx="980">
                  <c:v>249.27373152739099</c:v>
                </c:pt>
                <c:pt idx="981">
                  <c:v>249.57209552712101</c:v>
                </c:pt>
                <c:pt idx="982">
                  <c:v>250.71818079871599</c:v>
                </c:pt>
                <c:pt idx="983">
                  <c:v>251.19966809390399</c:v>
                </c:pt>
                <c:pt idx="984">
                  <c:v>254.34985483366</c:v>
                </c:pt>
                <c:pt idx="985">
                  <c:v>255.10584850395901</c:v>
                </c:pt>
                <c:pt idx="986">
                  <c:v>256.98740902124302</c:v>
                </c:pt>
                <c:pt idx="987">
                  <c:v>259.00907398954303</c:v>
                </c:pt>
                <c:pt idx="988">
                  <c:v>260.02398161093998</c:v>
                </c:pt>
                <c:pt idx="989">
                  <c:v>262.90441904315099</c:v>
                </c:pt>
                <c:pt idx="990">
                  <c:v>264.66581583532701</c:v>
                </c:pt>
                <c:pt idx="991">
                  <c:v>264.76682408603898</c:v>
                </c:pt>
                <c:pt idx="992">
                  <c:v>267.42416968382798</c:v>
                </c:pt>
                <c:pt idx="993">
                  <c:v>269.27101811678602</c:v>
                </c:pt>
                <c:pt idx="994">
                  <c:v>271.499251633678</c:v>
                </c:pt>
                <c:pt idx="995">
                  <c:v>275.47027287663599</c:v>
                </c:pt>
                <c:pt idx="996">
                  <c:v>277.41589357607302</c:v>
                </c:pt>
                <c:pt idx="997">
                  <c:v>281.57745921619801</c:v>
                </c:pt>
                <c:pt idx="998">
                  <c:v>291.82183014389898</c:v>
                </c:pt>
                <c:pt idx="999">
                  <c:v>295.14334030850102</c:v>
                </c:pt>
              </c:numCache>
            </c:numRef>
          </c:xVal>
          <c:yVal>
            <c:numRef>
              <c:f>'Annex Figure 2.3.1.'!$J$4:$J$1003</c:f>
              <c:numCache>
                <c:formatCode>General</c:formatCode>
                <c:ptCount val="1000"/>
                <c:pt idx="0">
                  <c:v>0.40586057319180102</c:v>
                </c:pt>
                <c:pt idx="1">
                  <c:v>0.41792259065050302</c:v>
                </c:pt>
                <c:pt idx="2">
                  <c:v>0.50439758325413697</c:v>
                </c:pt>
                <c:pt idx="3">
                  <c:v>0.52628815060873901</c:v>
                </c:pt>
                <c:pt idx="4">
                  <c:v>0.57583304684953296</c:v>
                </c:pt>
                <c:pt idx="5">
                  <c:v>0.68637058817086805</c:v>
                </c:pt>
                <c:pt idx="6">
                  <c:v>0.68867081858119406</c:v>
                </c:pt>
                <c:pt idx="7">
                  <c:v>0.71698572809208605</c:v>
                </c:pt>
                <c:pt idx="8">
                  <c:v>0.73154408670267101</c:v>
                </c:pt>
                <c:pt idx="9">
                  <c:v>0.74440213259938903</c:v>
                </c:pt>
                <c:pt idx="10">
                  <c:v>0.74579652438355404</c:v>
                </c:pt>
                <c:pt idx="11">
                  <c:v>0.85021424454440098</c:v>
                </c:pt>
                <c:pt idx="12">
                  <c:v>0.86010311410346396</c:v>
                </c:pt>
                <c:pt idx="13">
                  <c:v>0.89000144376235601</c:v>
                </c:pt>
                <c:pt idx="14">
                  <c:v>0.89642699750030197</c:v>
                </c:pt>
                <c:pt idx="15">
                  <c:v>0.90150848666556205</c:v>
                </c:pt>
                <c:pt idx="16">
                  <c:v>0.91216311197066602</c:v>
                </c:pt>
                <c:pt idx="17">
                  <c:v>0.93184809042899097</c:v>
                </c:pt>
                <c:pt idx="18">
                  <c:v>0.987795766462786</c:v>
                </c:pt>
                <c:pt idx="19">
                  <c:v>1.0194336196754099</c:v>
                </c:pt>
                <c:pt idx="20">
                  <c:v>1.1888041675901799</c:v>
                </c:pt>
                <c:pt idx="21">
                  <c:v>1.19575153800464</c:v>
                </c:pt>
                <c:pt idx="22">
                  <c:v>1.25947683630357</c:v>
                </c:pt>
                <c:pt idx="23">
                  <c:v>1.2596477706304501</c:v>
                </c:pt>
                <c:pt idx="24">
                  <c:v>1.3175183377308901</c:v>
                </c:pt>
                <c:pt idx="25">
                  <c:v>1.4296694321507499</c:v>
                </c:pt>
                <c:pt idx="26">
                  <c:v>1.4435773370313101</c:v>
                </c:pt>
                <c:pt idx="27">
                  <c:v>1.48342464927393</c:v>
                </c:pt>
                <c:pt idx="28">
                  <c:v>1.5190041939079</c:v>
                </c:pt>
                <c:pt idx="29">
                  <c:v>1.5834410249639901</c:v>
                </c:pt>
                <c:pt idx="30">
                  <c:v>1.5909698847709499</c:v>
                </c:pt>
                <c:pt idx="31">
                  <c:v>1.5969869619655801</c:v>
                </c:pt>
                <c:pt idx="32">
                  <c:v>1.6448309654979001</c:v>
                </c:pt>
                <c:pt idx="33">
                  <c:v>1.6504372721695599</c:v>
                </c:pt>
                <c:pt idx="34">
                  <c:v>1.66062289034001</c:v>
                </c:pt>
                <c:pt idx="35">
                  <c:v>1.6675471727598901</c:v>
                </c:pt>
                <c:pt idx="36">
                  <c:v>1.69157281988493</c:v>
                </c:pt>
                <c:pt idx="37">
                  <c:v>1.77191701674894</c:v>
                </c:pt>
                <c:pt idx="38">
                  <c:v>1.8267936219507701</c:v>
                </c:pt>
                <c:pt idx="39">
                  <c:v>1.8489216027194599</c:v>
                </c:pt>
                <c:pt idx="40">
                  <c:v>1.8691425606154599</c:v>
                </c:pt>
                <c:pt idx="41">
                  <c:v>1.89676645257956</c:v>
                </c:pt>
                <c:pt idx="42">
                  <c:v>1.9380341580695799</c:v>
                </c:pt>
                <c:pt idx="43">
                  <c:v>2.0211847764427899</c:v>
                </c:pt>
                <c:pt idx="44">
                  <c:v>2.0328555196891198</c:v>
                </c:pt>
                <c:pt idx="45">
                  <c:v>2.0679966463530199</c:v>
                </c:pt>
                <c:pt idx="46">
                  <c:v>2.0865476669169301</c:v>
                </c:pt>
                <c:pt idx="47">
                  <c:v>2.0947356432542001</c:v>
                </c:pt>
                <c:pt idx="48">
                  <c:v>2.11546767915025</c:v>
                </c:pt>
                <c:pt idx="49">
                  <c:v>2.1826068848567401</c:v>
                </c:pt>
                <c:pt idx="50">
                  <c:v>2.2034124515109799</c:v>
                </c:pt>
                <c:pt idx="51">
                  <c:v>2.20765288595085</c:v>
                </c:pt>
                <c:pt idx="52">
                  <c:v>2.3067063765334002</c:v>
                </c:pt>
                <c:pt idx="53">
                  <c:v>2.3469064001545998</c:v>
                </c:pt>
                <c:pt idx="54">
                  <c:v>2.3588721074016998</c:v>
                </c:pt>
                <c:pt idx="55">
                  <c:v>2.3594011244907498</c:v>
                </c:pt>
                <c:pt idx="56">
                  <c:v>2.3664828638522901</c:v>
                </c:pt>
                <c:pt idx="57">
                  <c:v>2.3939892981986</c:v>
                </c:pt>
                <c:pt idx="58">
                  <c:v>2.40127571860228</c:v>
                </c:pt>
                <c:pt idx="59">
                  <c:v>2.4441691673871699</c:v>
                </c:pt>
                <c:pt idx="60">
                  <c:v>2.49257896767707</c:v>
                </c:pt>
                <c:pt idx="61">
                  <c:v>2.4993579227782399</c:v>
                </c:pt>
                <c:pt idx="62">
                  <c:v>2.5030792454199999</c:v>
                </c:pt>
                <c:pt idx="63">
                  <c:v>2.5155358592381498</c:v>
                </c:pt>
                <c:pt idx="64">
                  <c:v>2.53199979617085</c:v>
                </c:pt>
                <c:pt idx="65">
                  <c:v>2.6733057221957899</c:v>
                </c:pt>
                <c:pt idx="66">
                  <c:v>2.6823361535546302</c:v>
                </c:pt>
                <c:pt idx="67">
                  <c:v>2.75202328612031</c:v>
                </c:pt>
                <c:pt idx="68">
                  <c:v>2.7754066261992199</c:v>
                </c:pt>
                <c:pt idx="69">
                  <c:v>2.86434832472656</c:v>
                </c:pt>
                <c:pt idx="70">
                  <c:v>2.8714104229346802</c:v>
                </c:pt>
                <c:pt idx="71">
                  <c:v>2.9082362878743102</c:v>
                </c:pt>
                <c:pt idx="72">
                  <c:v>2.9160711713411498</c:v>
                </c:pt>
                <c:pt idx="73">
                  <c:v>2.9753959630792699</c:v>
                </c:pt>
                <c:pt idx="74">
                  <c:v>2.9884199322429601</c:v>
                </c:pt>
                <c:pt idx="75">
                  <c:v>2.9896009734045399</c:v>
                </c:pt>
                <c:pt idx="76">
                  <c:v>2.9911514238081001</c:v>
                </c:pt>
                <c:pt idx="77">
                  <c:v>3.0265803080766598</c:v>
                </c:pt>
                <c:pt idx="78">
                  <c:v>3.0721865397998802</c:v>
                </c:pt>
                <c:pt idx="79">
                  <c:v>3.2056806755320499</c:v>
                </c:pt>
                <c:pt idx="80">
                  <c:v>3.2215821838582501</c:v>
                </c:pt>
                <c:pt idx="81">
                  <c:v>3.24125313066794</c:v>
                </c:pt>
                <c:pt idx="82">
                  <c:v>3.2418329935094099</c:v>
                </c:pt>
                <c:pt idx="83">
                  <c:v>3.2496548272836998</c:v>
                </c:pt>
                <c:pt idx="84">
                  <c:v>3.254547757264</c:v>
                </c:pt>
                <c:pt idx="85">
                  <c:v>3.2854347437951099</c:v>
                </c:pt>
                <c:pt idx="86">
                  <c:v>3.3164244339142099</c:v>
                </c:pt>
                <c:pt idx="87">
                  <c:v>3.3739672877791702</c:v>
                </c:pt>
                <c:pt idx="88">
                  <c:v>3.3986450992778399</c:v>
                </c:pt>
                <c:pt idx="89">
                  <c:v>3.4471187038409798</c:v>
                </c:pt>
                <c:pt idx="90">
                  <c:v>3.4871854550762502</c:v>
                </c:pt>
                <c:pt idx="91">
                  <c:v>3.5568697380677601</c:v>
                </c:pt>
                <c:pt idx="92">
                  <c:v>3.5739907627807499</c:v>
                </c:pt>
                <c:pt idx="93">
                  <c:v>3.6194917811888399</c:v>
                </c:pt>
                <c:pt idx="94">
                  <c:v>3.68158297303422</c:v>
                </c:pt>
                <c:pt idx="95">
                  <c:v>3.6821810245548101</c:v>
                </c:pt>
                <c:pt idx="96">
                  <c:v>3.68687625232901</c:v>
                </c:pt>
                <c:pt idx="97">
                  <c:v>3.6954651345823599</c:v>
                </c:pt>
                <c:pt idx="98">
                  <c:v>3.7795711810171402</c:v>
                </c:pt>
                <c:pt idx="99">
                  <c:v>3.8187653642399102</c:v>
                </c:pt>
                <c:pt idx="100">
                  <c:v>3.8606333797191499</c:v>
                </c:pt>
                <c:pt idx="101">
                  <c:v>3.8882835165148202</c:v>
                </c:pt>
                <c:pt idx="102">
                  <c:v>3.9636221759702202</c:v>
                </c:pt>
                <c:pt idx="103">
                  <c:v>4.03275649701588</c:v>
                </c:pt>
                <c:pt idx="104">
                  <c:v>4.0527627539680102</c:v>
                </c:pt>
                <c:pt idx="105">
                  <c:v>4.1488929728546298</c:v>
                </c:pt>
                <c:pt idx="106">
                  <c:v>4.1667914437707596</c:v>
                </c:pt>
                <c:pt idx="107">
                  <c:v>4.2120700612290101</c:v>
                </c:pt>
                <c:pt idx="108">
                  <c:v>4.3004744972465696</c:v>
                </c:pt>
                <c:pt idx="109">
                  <c:v>4.3372461562775904</c:v>
                </c:pt>
                <c:pt idx="110">
                  <c:v>4.3576470159022396</c:v>
                </c:pt>
                <c:pt idx="111">
                  <c:v>4.3764408897218097</c:v>
                </c:pt>
                <c:pt idx="112">
                  <c:v>4.4319766209226401</c:v>
                </c:pt>
                <c:pt idx="113">
                  <c:v>4.4376578119793502</c:v>
                </c:pt>
                <c:pt idx="114">
                  <c:v>4.4789726912336603</c:v>
                </c:pt>
                <c:pt idx="115">
                  <c:v>4.5650192544752901</c:v>
                </c:pt>
                <c:pt idx="116">
                  <c:v>4.5880766335797496</c:v>
                </c:pt>
                <c:pt idx="117">
                  <c:v>4.6146328598795199</c:v>
                </c:pt>
                <c:pt idx="118">
                  <c:v>4.6367316144009703</c:v>
                </c:pt>
                <c:pt idx="119">
                  <c:v>4.6682956921642296</c:v>
                </c:pt>
                <c:pt idx="120">
                  <c:v>4.6842225535117699</c:v>
                </c:pt>
                <c:pt idx="121">
                  <c:v>4.7924046910476603</c:v>
                </c:pt>
                <c:pt idx="122">
                  <c:v>4.8375290457097799</c:v>
                </c:pt>
                <c:pt idx="123">
                  <c:v>4.8714506076010604</c:v>
                </c:pt>
                <c:pt idx="124">
                  <c:v>4.8724970740852003</c:v>
                </c:pt>
                <c:pt idx="125">
                  <c:v>4.8958132465732396</c:v>
                </c:pt>
                <c:pt idx="126">
                  <c:v>4.9451042872149298</c:v>
                </c:pt>
                <c:pt idx="127">
                  <c:v>4.9954633614236403</c:v>
                </c:pt>
                <c:pt idx="128">
                  <c:v>5.1213340117639099</c:v>
                </c:pt>
                <c:pt idx="129">
                  <c:v>5.1316211864499097</c:v>
                </c:pt>
                <c:pt idx="130">
                  <c:v>5.1464095444628102</c:v>
                </c:pt>
                <c:pt idx="131">
                  <c:v>5.1490696647911003</c:v>
                </c:pt>
                <c:pt idx="132">
                  <c:v>5.2161932077948503</c:v>
                </c:pt>
                <c:pt idx="133">
                  <c:v>5.2250588743922899</c:v>
                </c:pt>
                <c:pt idx="134">
                  <c:v>5.2637997283195501</c:v>
                </c:pt>
                <c:pt idx="135">
                  <c:v>5.49507610772734</c:v>
                </c:pt>
                <c:pt idx="136">
                  <c:v>5.5138284151631902</c:v>
                </c:pt>
                <c:pt idx="137">
                  <c:v>5.5296837900256497</c:v>
                </c:pt>
                <c:pt idx="138">
                  <c:v>5.5632344594604204</c:v>
                </c:pt>
                <c:pt idx="139">
                  <c:v>5.5809599983271303</c:v>
                </c:pt>
                <c:pt idx="140">
                  <c:v>5.7424205551957401</c:v>
                </c:pt>
                <c:pt idx="141">
                  <c:v>5.7426825427157198</c:v>
                </c:pt>
                <c:pt idx="142">
                  <c:v>5.7499442464093597</c:v>
                </c:pt>
                <c:pt idx="143">
                  <c:v>5.7586586259200301</c:v>
                </c:pt>
                <c:pt idx="144">
                  <c:v>5.78892660344773</c:v>
                </c:pt>
                <c:pt idx="145">
                  <c:v>5.8148260222081198</c:v>
                </c:pt>
                <c:pt idx="146">
                  <c:v>5.8185949454456098</c:v>
                </c:pt>
                <c:pt idx="147">
                  <c:v>5.8747390434070201</c:v>
                </c:pt>
                <c:pt idx="148">
                  <c:v>5.8917928884267496</c:v>
                </c:pt>
                <c:pt idx="149">
                  <c:v>5.93104996545856</c:v>
                </c:pt>
                <c:pt idx="150">
                  <c:v>5.9886272140261898</c:v>
                </c:pt>
                <c:pt idx="151">
                  <c:v>5.9904258261185603</c:v>
                </c:pt>
                <c:pt idx="152">
                  <c:v>6.0030048215980196</c:v>
                </c:pt>
                <c:pt idx="153">
                  <c:v>6.0073126117025399</c:v>
                </c:pt>
                <c:pt idx="154">
                  <c:v>6.0099268215648101</c:v>
                </c:pt>
                <c:pt idx="155">
                  <c:v>6.0178358276234603</c:v>
                </c:pt>
                <c:pt idx="156">
                  <c:v>6.0555732013878503</c:v>
                </c:pt>
                <c:pt idx="157">
                  <c:v>6.07969039791067</c:v>
                </c:pt>
                <c:pt idx="158">
                  <c:v>6.1015651864539304</c:v>
                </c:pt>
                <c:pt idx="159">
                  <c:v>6.1075399114529896</c:v>
                </c:pt>
                <c:pt idx="160">
                  <c:v>6.1158233842033196</c:v>
                </c:pt>
                <c:pt idx="161">
                  <c:v>6.2037709071816298</c:v>
                </c:pt>
                <c:pt idx="162">
                  <c:v>6.2811805140091703</c:v>
                </c:pt>
                <c:pt idx="163">
                  <c:v>6.3036681451068004</c:v>
                </c:pt>
                <c:pt idx="164">
                  <c:v>6.4023929155269101</c:v>
                </c:pt>
                <c:pt idx="165">
                  <c:v>6.4718645397924801</c:v>
                </c:pt>
                <c:pt idx="166">
                  <c:v>6.5378823869904696</c:v>
                </c:pt>
                <c:pt idx="167">
                  <c:v>6.5487902927796204</c:v>
                </c:pt>
                <c:pt idx="168">
                  <c:v>6.5712055498220998</c:v>
                </c:pt>
                <c:pt idx="169">
                  <c:v>6.5728478435514903</c:v>
                </c:pt>
                <c:pt idx="170">
                  <c:v>6.5797965710738202</c:v>
                </c:pt>
                <c:pt idx="171">
                  <c:v>6.61613704397777</c:v>
                </c:pt>
                <c:pt idx="172">
                  <c:v>6.6361318943819398</c:v>
                </c:pt>
                <c:pt idx="173">
                  <c:v>6.6532189143312204</c:v>
                </c:pt>
                <c:pt idx="174">
                  <c:v>6.7072925773857097</c:v>
                </c:pt>
                <c:pt idx="175">
                  <c:v>6.73963670805181</c:v>
                </c:pt>
                <c:pt idx="176">
                  <c:v>6.7517542933225503</c:v>
                </c:pt>
                <c:pt idx="177">
                  <c:v>6.7574618402432503</c:v>
                </c:pt>
                <c:pt idx="178">
                  <c:v>6.7697434672972099</c:v>
                </c:pt>
                <c:pt idx="179">
                  <c:v>6.8381286157810299</c:v>
                </c:pt>
                <c:pt idx="180">
                  <c:v>6.8974637472726998</c:v>
                </c:pt>
                <c:pt idx="181">
                  <c:v>6.9121154268443297</c:v>
                </c:pt>
                <c:pt idx="182">
                  <c:v>6.9318830001674403</c:v>
                </c:pt>
                <c:pt idx="183">
                  <c:v>6.94146874434891</c:v>
                </c:pt>
                <c:pt idx="184">
                  <c:v>7.05760755427736</c:v>
                </c:pt>
                <c:pt idx="185">
                  <c:v>7.0847320046625697</c:v>
                </c:pt>
                <c:pt idx="186">
                  <c:v>7.0950403649820801</c:v>
                </c:pt>
                <c:pt idx="187">
                  <c:v>7.1777365998477398</c:v>
                </c:pt>
                <c:pt idx="188">
                  <c:v>7.1961402460739698</c:v>
                </c:pt>
                <c:pt idx="189">
                  <c:v>7.2245885812413304</c:v>
                </c:pt>
                <c:pt idx="190">
                  <c:v>7.2334701790325999</c:v>
                </c:pt>
                <c:pt idx="191">
                  <c:v>7.2342878738635896</c:v>
                </c:pt>
                <c:pt idx="192">
                  <c:v>7.2360108512928996</c:v>
                </c:pt>
                <c:pt idx="193">
                  <c:v>7.2694934826106801</c:v>
                </c:pt>
                <c:pt idx="194">
                  <c:v>7.2733304982044897</c:v>
                </c:pt>
                <c:pt idx="195">
                  <c:v>7.2816189764374899</c:v>
                </c:pt>
                <c:pt idx="196">
                  <c:v>7.3335334378371</c:v>
                </c:pt>
                <c:pt idx="197">
                  <c:v>7.3843732373180302</c:v>
                </c:pt>
                <c:pt idx="198">
                  <c:v>7.4110871222958101</c:v>
                </c:pt>
                <c:pt idx="199">
                  <c:v>7.4840294703456998</c:v>
                </c:pt>
                <c:pt idx="200">
                  <c:v>7.5087770300461498</c:v>
                </c:pt>
                <c:pt idx="201">
                  <c:v>7.5103277973153499</c:v>
                </c:pt>
                <c:pt idx="202">
                  <c:v>7.5653692863170896</c:v>
                </c:pt>
                <c:pt idx="203">
                  <c:v>7.5695718067598099</c:v>
                </c:pt>
                <c:pt idx="204">
                  <c:v>7.60450997282146</c:v>
                </c:pt>
                <c:pt idx="205">
                  <c:v>7.6073620484939299</c:v>
                </c:pt>
                <c:pt idx="206">
                  <c:v>7.6097300793603102</c:v>
                </c:pt>
                <c:pt idx="207">
                  <c:v>7.61320808427004</c:v>
                </c:pt>
                <c:pt idx="208">
                  <c:v>7.6642203624934702</c:v>
                </c:pt>
                <c:pt idx="209">
                  <c:v>7.72493342132345</c:v>
                </c:pt>
                <c:pt idx="210">
                  <c:v>7.7254954812578598</c:v>
                </c:pt>
                <c:pt idx="211">
                  <c:v>7.7772299393685902</c:v>
                </c:pt>
                <c:pt idx="212">
                  <c:v>7.7792137384274396</c:v>
                </c:pt>
                <c:pt idx="213">
                  <c:v>7.7924100017255098</c:v>
                </c:pt>
                <c:pt idx="214">
                  <c:v>7.8622136609268196</c:v>
                </c:pt>
                <c:pt idx="215">
                  <c:v>7.9327772107958197</c:v>
                </c:pt>
                <c:pt idx="216">
                  <c:v>7.9736753298070404</c:v>
                </c:pt>
                <c:pt idx="217">
                  <c:v>7.97411837209604</c:v>
                </c:pt>
                <c:pt idx="218">
                  <c:v>7.9862144024722799</c:v>
                </c:pt>
                <c:pt idx="219">
                  <c:v>8.0044037337987</c:v>
                </c:pt>
                <c:pt idx="220">
                  <c:v>8.0759951545867104</c:v>
                </c:pt>
                <c:pt idx="221">
                  <c:v>8.0808487644643492</c:v>
                </c:pt>
                <c:pt idx="222">
                  <c:v>8.0891708709391104</c:v>
                </c:pt>
                <c:pt idx="223">
                  <c:v>8.1215017889739602</c:v>
                </c:pt>
                <c:pt idx="224">
                  <c:v>8.1817456416030208</c:v>
                </c:pt>
                <c:pt idx="225">
                  <c:v>8.2047215865181702</c:v>
                </c:pt>
                <c:pt idx="226">
                  <c:v>8.2770178617831291</c:v>
                </c:pt>
                <c:pt idx="227">
                  <c:v>8.2914429052205705</c:v>
                </c:pt>
                <c:pt idx="228">
                  <c:v>8.2943859307314707</c:v>
                </c:pt>
                <c:pt idx="229">
                  <c:v>8.3102238676720006</c:v>
                </c:pt>
                <c:pt idx="230">
                  <c:v>8.3725746221071393</c:v>
                </c:pt>
                <c:pt idx="231">
                  <c:v>8.3986260661470702</c:v>
                </c:pt>
                <c:pt idx="232">
                  <c:v>8.4276099659551793</c:v>
                </c:pt>
                <c:pt idx="233">
                  <c:v>8.4486312440943205</c:v>
                </c:pt>
                <c:pt idx="234">
                  <c:v>8.4617511039997009</c:v>
                </c:pt>
                <c:pt idx="235">
                  <c:v>8.4806547920564999</c:v>
                </c:pt>
                <c:pt idx="236">
                  <c:v>8.5006281712068308</c:v>
                </c:pt>
                <c:pt idx="237">
                  <c:v>8.5444542757067108</c:v>
                </c:pt>
                <c:pt idx="238">
                  <c:v>8.5445868903470199</c:v>
                </c:pt>
                <c:pt idx="239">
                  <c:v>8.5652288901637892</c:v>
                </c:pt>
                <c:pt idx="240">
                  <c:v>8.5862117451128004</c:v>
                </c:pt>
                <c:pt idx="241">
                  <c:v>8.6336812261577798</c:v>
                </c:pt>
                <c:pt idx="242">
                  <c:v>8.6409640555600298</c:v>
                </c:pt>
                <c:pt idx="243">
                  <c:v>8.6603743480703006</c:v>
                </c:pt>
                <c:pt idx="244">
                  <c:v>8.66093558755529</c:v>
                </c:pt>
                <c:pt idx="245">
                  <c:v>8.7122185211575491</c:v>
                </c:pt>
                <c:pt idx="246">
                  <c:v>8.7146999679985608</c:v>
                </c:pt>
                <c:pt idx="247">
                  <c:v>8.7594819419604804</c:v>
                </c:pt>
                <c:pt idx="248">
                  <c:v>8.7805705761426704</c:v>
                </c:pt>
                <c:pt idx="249">
                  <c:v>8.8702533839202005</c:v>
                </c:pt>
                <c:pt idx="250">
                  <c:v>8.9179742996249196</c:v>
                </c:pt>
                <c:pt idx="251">
                  <c:v>8.9207902494212803</c:v>
                </c:pt>
                <c:pt idx="252">
                  <c:v>8.9378441905499102</c:v>
                </c:pt>
                <c:pt idx="253">
                  <c:v>8.9392997910881906</c:v>
                </c:pt>
                <c:pt idx="254">
                  <c:v>8.9752772522549602</c:v>
                </c:pt>
                <c:pt idx="255">
                  <c:v>9.1728048685125199</c:v>
                </c:pt>
                <c:pt idx="256">
                  <c:v>9.1796329895955697</c:v>
                </c:pt>
                <c:pt idx="257">
                  <c:v>9.1894619125947905</c:v>
                </c:pt>
                <c:pt idx="258">
                  <c:v>9.2129793570641905</c:v>
                </c:pt>
                <c:pt idx="259">
                  <c:v>9.2312933435728208</c:v>
                </c:pt>
                <c:pt idx="260">
                  <c:v>9.2375387662301502</c:v>
                </c:pt>
                <c:pt idx="261">
                  <c:v>9.33043235104752</c:v>
                </c:pt>
                <c:pt idx="262">
                  <c:v>9.4394027226048198</c:v>
                </c:pt>
                <c:pt idx="263">
                  <c:v>9.4454856655273502</c:v>
                </c:pt>
                <c:pt idx="264">
                  <c:v>9.5267829875241308</c:v>
                </c:pt>
                <c:pt idx="265">
                  <c:v>9.5781679730527802</c:v>
                </c:pt>
                <c:pt idx="266">
                  <c:v>9.6425643932049301</c:v>
                </c:pt>
                <c:pt idx="267">
                  <c:v>9.6454584762505799</c:v>
                </c:pt>
                <c:pt idx="268">
                  <c:v>9.7161229156130506</c:v>
                </c:pt>
                <c:pt idx="269">
                  <c:v>9.7278414583563109</c:v>
                </c:pt>
                <c:pt idx="270">
                  <c:v>9.7348935240547796</c:v>
                </c:pt>
                <c:pt idx="271">
                  <c:v>9.75823755743356</c:v>
                </c:pt>
                <c:pt idx="272">
                  <c:v>9.8280309895893403</c:v>
                </c:pt>
                <c:pt idx="273">
                  <c:v>9.8568412274879496</c:v>
                </c:pt>
                <c:pt idx="274">
                  <c:v>9.8750586894460408</c:v>
                </c:pt>
                <c:pt idx="275">
                  <c:v>9.9311802921088006</c:v>
                </c:pt>
                <c:pt idx="276">
                  <c:v>9.9736025184842703</c:v>
                </c:pt>
                <c:pt idx="277">
                  <c:v>10.002039641081099</c:v>
                </c:pt>
                <c:pt idx="278">
                  <c:v>10.013644985472901</c:v>
                </c:pt>
                <c:pt idx="279">
                  <c:v>10.036110514382401</c:v>
                </c:pt>
                <c:pt idx="280">
                  <c:v>10.086611950505301</c:v>
                </c:pt>
                <c:pt idx="281">
                  <c:v>10.0948403831669</c:v>
                </c:pt>
                <c:pt idx="282">
                  <c:v>10.1006961211329</c:v>
                </c:pt>
                <c:pt idx="283">
                  <c:v>10.1118374905835</c:v>
                </c:pt>
                <c:pt idx="284">
                  <c:v>10.1394809719788</c:v>
                </c:pt>
                <c:pt idx="285">
                  <c:v>10.1402736503623</c:v>
                </c:pt>
                <c:pt idx="286">
                  <c:v>10.1512429820999</c:v>
                </c:pt>
                <c:pt idx="287">
                  <c:v>10.1539314980072</c:v>
                </c:pt>
                <c:pt idx="288">
                  <c:v>10.232096279352501</c:v>
                </c:pt>
                <c:pt idx="289">
                  <c:v>10.3491256456066</c:v>
                </c:pt>
                <c:pt idx="290">
                  <c:v>10.399248482624101</c:v>
                </c:pt>
                <c:pt idx="291">
                  <c:v>10.435347379679101</c:v>
                </c:pt>
                <c:pt idx="292">
                  <c:v>10.479230647636401</c:v>
                </c:pt>
                <c:pt idx="293">
                  <c:v>10.4971970221389</c:v>
                </c:pt>
                <c:pt idx="294">
                  <c:v>10.530240325258699</c:v>
                </c:pt>
                <c:pt idx="295">
                  <c:v>10.543731050219399</c:v>
                </c:pt>
                <c:pt idx="296">
                  <c:v>10.5543599785985</c:v>
                </c:pt>
                <c:pt idx="297">
                  <c:v>10.5562264957323</c:v>
                </c:pt>
                <c:pt idx="298">
                  <c:v>10.6056022124111</c:v>
                </c:pt>
                <c:pt idx="299">
                  <c:v>10.6202142012097</c:v>
                </c:pt>
                <c:pt idx="300">
                  <c:v>10.6851301507595</c:v>
                </c:pt>
                <c:pt idx="301">
                  <c:v>10.685341646793001</c:v>
                </c:pt>
                <c:pt idx="302">
                  <c:v>10.6862405324301</c:v>
                </c:pt>
                <c:pt idx="303">
                  <c:v>10.7064150578083</c:v>
                </c:pt>
                <c:pt idx="304">
                  <c:v>10.7106416839425</c:v>
                </c:pt>
                <c:pt idx="305">
                  <c:v>10.7206629190109</c:v>
                </c:pt>
                <c:pt idx="306">
                  <c:v>10.7236116889152</c:v>
                </c:pt>
                <c:pt idx="307">
                  <c:v>10.813745416857</c:v>
                </c:pt>
                <c:pt idx="308">
                  <c:v>10.839823901587</c:v>
                </c:pt>
                <c:pt idx="309">
                  <c:v>10.8419329640206</c:v>
                </c:pt>
                <c:pt idx="310">
                  <c:v>10.914673675814701</c:v>
                </c:pt>
                <c:pt idx="311">
                  <c:v>10.967830599030099</c:v>
                </c:pt>
                <c:pt idx="312">
                  <c:v>10.981320050707399</c:v>
                </c:pt>
                <c:pt idx="313">
                  <c:v>10.9872880274617</c:v>
                </c:pt>
                <c:pt idx="314">
                  <c:v>10.989513563099001</c:v>
                </c:pt>
                <c:pt idx="315">
                  <c:v>11.0621099090675</c:v>
                </c:pt>
                <c:pt idx="316">
                  <c:v>11.107265166363799</c:v>
                </c:pt>
                <c:pt idx="317">
                  <c:v>11.110257260851199</c:v>
                </c:pt>
                <c:pt idx="318">
                  <c:v>11.157096723663001</c:v>
                </c:pt>
                <c:pt idx="319">
                  <c:v>11.1611084560795</c:v>
                </c:pt>
                <c:pt idx="320">
                  <c:v>11.163887359617201</c:v>
                </c:pt>
                <c:pt idx="321">
                  <c:v>11.1765197936252</c:v>
                </c:pt>
                <c:pt idx="322">
                  <c:v>11.2908820951503</c:v>
                </c:pt>
                <c:pt idx="323">
                  <c:v>11.3196479361578</c:v>
                </c:pt>
                <c:pt idx="324">
                  <c:v>11.321984887718401</c:v>
                </c:pt>
                <c:pt idx="325">
                  <c:v>11.358044619437701</c:v>
                </c:pt>
                <c:pt idx="326">
                  <c:v>11.406372989907601</c:v>
                </c:pt>
                <c:pt idx="327">
                  <c:v>11.5055920590749</c:v>
                </c:pt>
                <c:pt idx="328">
                  <c:v>11.546099821569699</c:v>
                </c:pt>
                <c:pt idx="329">
                  <c:v>11.552166126833599</c:v>
                </c:pt>
                <c:pt idx="330">
                  <c:v>11.5548871354271</c:v>
                </c:pt>
                <c:pt idx="331">
                  <c:v>11.555616877888299</c:v>
                </c:pt>
                <c:pt idx="332">
                  <c:v>11.5693770043501</c:v>
                </c:pt>
                <c:pt idx="333">
                  <c:v>11.5930135964351</c:v>
                </c:pt>
                <c:pt idx="334">
                  <c:v>11.606303213451101</c:v>
                </c:pt>
                <c:pt idx="335">
                  <c:v>11.615987081498499</c:v>
                </c:pt>
                <c:pt idx="336">
                  <c:v>11.6179697398683</c:v>
                </c:pt>
                <c:pt idx="337">
                  <c:v>11.620053507532599</c:v>
                </c:pt>
                <c:pt idx="338">
                  <c:v>11.620407282042001</c:v>
                </c:pt>
                <c:pt idx="339">
                  <c:v>11.7866029021225</c:v>
                </c:pt>
                <c:pt idx="340">
                  <c:v>11.7911152673072</c:v>
                </c:pt>
                <c:pt idx="341">
                  <c:v>11.8199900448082</c:v>
                </c:pt>
                <c:pt idx="342">
                  <c:v>11.836470568349201</c:v>
                </c:pt>
                <c:pt idx="343">
                  <c:v>11.8411462223696</c:v>
                </c:pt>
                <c:pt idx="344">
                  <c:v>11.8523022886493</c:v>
                </c:pt>
                <c:pt idx="345">
                  <c:v>11.8887047713791</c:v>
                </c:pt>
                <c:pt idx="346">
                  <c:v>11.916473323198099</c:v>
                </c:pt>
                <c:pt idx="347">
                  <c:v>11.9452150704311</c:v>
                </c:pt>
                <c:pt idx="348">
                  <c:v>11.9569657911885</c:v>
                </c:pt>
                <c:pt idx="349">
                  <c:v>11.961518924902499</c:v>
                </c:pt>
                <c:pt idx="350">
                  <c:v>12.0440476831012</c:v>
                </c:pt>
                <c:pt idx="351">
                  <c:v>12.0484466503361</c:v>
                </c:pt>
                <c:pt idx="352">
                  <c:v>12.093214218922199</c:v>
                </c:pt>
                <c:pt idx="353">
                  <c:v>12.1080924405918</c:v>
                </c:pt>
                <c:pt idx="354">
                  <c:v>12.1445612670661</c:v>
                </c:pt>
                <c:pt idx="355">
                  <c:v>12.173401251724201</c:v>
                </c:pt>
                <c:pt idx="356">
                  <c:v>12.2035608886122</c:v>
                </c:pt>
                <c:pt idx="357">
                  <c:v>12.274199523476</c:v>
                </c:pt>
                <c:pt idx="358">
                  <c:v>12.2788082058984</c:v>
                </c:pt>
                <c:pt idx="359">
                  <c:v>12.2958562578763</c:v>
                </c:pt>
                <c:pt idx="360">
                  <c:v>12.400408051410301</c:v>
                </c:pt>
                <c:pt idx="361">
                  <c:v>12.422273899816</c:v>
                </c:pt>
                <c:pt idx="362">
                  <c:v>12.447970117725999</c:v>
                </c:pt>
                <c:pt idx="363">
                  <c:v>12.491788873503999</c:v>
                </c:pt>
                <c:pt idx="364">
                  <c:v>12.5624082325035</c:v>
                </c:pt>
                <c:pt idx="365">
                  <c:v>12.5652566471057</c:v>
                </c:pt>
                <c:pt idx="366">
                  <c:v>12.6369724620408</c:v>
                </c:pt>
                <c:pt idx="367">
                  <c:v>12.649620148848999</c:v>
                </c:pt>
                <c:pt idx="368">
                  <c:v>12.707429760957099</c:v>
                </c:pt>
                <c:pt idx="369">
                  <c:v>12.7654734989038</c:v>
                </c:pt>
                <c:pt idx="370">
                  <c:v>12.7662975422363</c:v>
                </c:pt>
                <c:pt idx="371">
                  <c:v>12.781907420859</c:v>
                </c:pt>
                <c:pt idx="372">
                  <c:v>12.822689161946199</c:v>
                </c:pt>
                <c:pt idx="373">
                  <c:v>12.8333582312424</c:v>
                </c:pt>
                <c:pt idx="374">
                  <c:v>12.945355054597901</c:v>
                </c:pt>
                <c:pt idx="375">
                  <c:v>12.966831304581801</c:v>
                </c:pt>
                <c:pt idx="376">
                  <c:v>13.0058985466927</c:v>
                </c:pt>
                <c:pt idx="377">
                  <c:v>13.0556580015667</c:v>
                </c:pt>
                <c:pt idx="378">
                  <c:v>13.102529734303999</c:v>
                </c:pt>
                <c:pt idx="379">
                  <c:v>13.136019902335301</c:v>
                </c:pt>
                <c:pt idx="380">
                  <c:v>13.196293700412699</c:v>
                </c:pt>
                <c:pt idx="381">
                  <c:v>13.2372763481119</c:v>
                </c:pt>
                <c:pt idx="382">
                  <c:v>13.237632256170301</c:v>
                </c:pt>
                <c:pt idx="383">
                  <c:v>13.3124585570446</c:v>
                </c:pt>
                <c:pt idx="384">
                  <c:v>13.3303895975044</c:v>
                </c:pt>
                <c:pt idx="385">
                  <c:v>13.333597924744501</c:v>
                </c:pt>
                <c:pt idx="386">
                  <c:v>13.4756857187155</c:v>
                </c:pt>
                <c:pt idx="387">
                  <c:v>13.478156238824701</c:v>
                </c:pt>
                <c:pt idx="388">
                  <c:v>13.501748904356299</c:v>
                </c:pt>
                <c:pt idx="389">
                  <c:v>13.527156411662601</c:v>
                </c:pt>
                <c:pt idx="390">
                  <c:v>13.534281282463599</c:v>
                </c:pt>
                <c:pt idx="391">
                  <c:v>13.665162573351999</c:v>
                </c:pt>
                <c:pt idx="392">
                  <c:v>13.6872272634581</c:v>
                </c:pt>
                <c:pt idx="393">
                  <c:v>13.704348731623099</c:v>
                </c:pt>
                <c:pt idx="394">
                  <c:v>13.7149273205711</c:v>
                </c:pt>
                <c:pt idx="395">
                  <c:v>13.8028589917077</c:v>
                </c:pt>
                <c:pt idx="396">
                  <c:v>13.823385479957</c:v>
                </c:pt>
                <c:pt idx="397">
                  <c:v>14.008176669815301</c:v>
                </c:pt>
                <c:pt idx="398">
                  <c:v>14.0647868301735</c:v>
                </c:pt>
                <c:pt idx="399">
                  <c:v>14.1023266588006</c:v>
                </c:pt>
                <c:pt idx="400">
                  <c:v>14.1387981298661</c:v>
                </c:pt>
                <c:pt idx="401">
                  <c:v>14.1428210434243</c:v>
                </c:pt>
                <c:pt idx="402">
                  <c:v>14.170380790588499</c:v>
                </c:pt>
                <c:pt idx="403">
                  <c:v>14.1705210619246</c:v>
                </c:pt>
                <c:pt idx="404">
                  <c:v>14.2163363860275</c:v>
                </c:pt>
                <c:pt idx="405">
                  <c:v>14.2502499738839</c:v>
                </c:pt>
                <c:pt idx="406">
                  <c:v>14.2579047428222</c:v>
                </c:pt>
                <c:pt idx="407">
                  <c:v>14.265409830926201</c:v>
                </c:pt>
                <c:pt idx="408">
                  <c:v>14.2862244792117</c:v>
                </c:pt>
                <c:pt idx="409">
                  <c:v>14.3170791514434</c:v>
                </c:pt>
                <c:pt idx="410">
                  <c:v>14.369256542853799</c:v>
                </c:pt>
                <c:pt idx="411">
                  <c:v>14.384110675066101</c:v>
                </c:pt>
                <c:pt idx="412">
                  <c:v>14.4295582117251</c:v>
                </c:pt>
                <c:pt idx="413">
                  <c:v>14.473174307705101</c:v>
                </c:pt>
                <c:pt idx="414">
                  <c:v>14.4991390818378</c:v>
                </c:pt>
                <c:pt idx="415">
                  <c:v>14.518917100163501</c:v>
                </c:pt>
                <c:pt idx="416">
                  <c:v>14.5575915875782</c:v>
                </c:pt>
                <c:pt idx="417">
                  <c:v>14.578758688143401</c:v>
                </c:pt>
                <c:pt idx="418">
                  <c:v>14.6155755567034</c:v>
                </c:pt>
                <c:pt idx="419">
                  <c:v>14.8051279299771</c:v>
                </c:pt>
                <c:pt idx="420">
                  <c:v>14.8441009447608</c:v>
                </c:pt>
                <c:pt idx="421">
                  <c:v>14.954829145912001</c:v>
                </c:pt>
                <c:pt idx="422">
                  <c:v>15.076634240576899</c:v>
                </c:pt>
                <c:pt idx="423">
                  <c:v>15.102523234159801</c:v>
                </c:pt>
                <c:pt idx="424">
                  <c:v>15.1275906845304</c:v>
                </c:pt>
                <c:pt idx="425">
                  <c:v>15.187432423078</c:v>
                </c:pt>
                <c:pt idx="426">
                  <c:v>15.215416098023899</c:v>
                </c:pt>
                <c:pt idx="427">
                  <c:v>15.236228092561801</c:v>
                </c:pt>
                <c:pt idx="428">
                  <c:v>15.2801872404278</c:v>
                </c:pt>
                <c:pt idx="429">
                  <c:v>15.3168254054237</c:v>
                </c:pt>
                <c:pt idx="430">
                  <c:v>15.4525991904866</c:v>
                </c:pt>
                <c:pt idx="431">
                  <c:v>15.4728367365351</c:v>
                </c:pt>
                <c:pt idx="432">
                  <c:v>15.5369168996175</c:v>
                </c:pt>
                <c:pt idx="433">
                  <c:v>15.5486253390005</c:v>
                </c:pt>
                <c:pt idx="434">
                  <c:v>15.554026859097901</c:v>
                </c:pt>
                <c:pt idx="435">
                  <c:v>15.5612843772431</c:v>
                </c:pt>
                <c:pt idx="436">
                  <c:v>15.627357577366499</c:v>
                </c:pt>
                <c:pt idx="437">
                  <c:v>15.6533270537919</c:v>
                </c:pt>
                <c:pt idx="438">
                  <c:v>15.661518419182499</c:v>
                </c:pt>
                <c:pt idx="439">
                  <c:v>15.6665684117052</c:v>
                </c:pt>
                <c:pt idx="440">
                  <c:v>15.669573970932699</c:v>
                </c:pt>
                <c:pt idx="441">
                  <c:v>15.678005035606301</c:v>
                </c:pt>
                <c:pt idx="442">
                  <c:v>15.683703550833901</c:v>
                </c:pt>
                <c:pt idx="443">
                  <c:v>15.7525110697517</c:v>
                </c:pt>
                <c:pt idx="444">
                  <c:v>15.7855051400488</c:v>
                </c:pt>
                <c:pt idx="445">
                  <c:v>15.905019737411299</c:v>
                </c:pt>
                <c:pt idx="446">
                  <c:v>15.910790894136801</c:v>
                </c:pt>
                <c:pt idx="447">
                  <c:v>15.9409956674019</c:v>
                </c:pt>
                <c:pt idx="448">
                  <c:v>15.9751507612153</c:v>
                </c:pt>
                <c:pt idx="449">
                  <c:v>15.9963123217345</c:v>
                </c:pt>
                <c:pt idx="450">
                  <c:v>16.0064713706725</c:v>
                </c:pt>
                <c:pt idx="451">
                  <c:v>16.108152102691999</c:v>
                </c:pt>
                <c:pt idx="452">
                  <c:v>16.1777854887535</c:v>
                </c:pt>
                <c:pt idx="453">
                  <c:v>16.189509916265401</c:v>
                </c:pt>
                <c:pt idx="454">
                  <c:v>16.227507631009502</c:v>
                </c:pt>
                <c:pt idx="455">
                  <c:v>16.287469208308998</c:v>
                </c:pt>
                <c:pt idx="456">
                  <c:v>16.2924821191761</c:v>
                </c:pt>
                <c:pt idx="457">
                  <c:v>16.306043317470799</c:v>
                </c:pt>
                <c:pt idx="458">
                  <c:v>16.306364310000799</c:v>
                </c:pt>
                <c:pt idx="459">
                  <c:v>16.309049734481398</c:v>
                </c:pt>
                <c:pt idx="460">
                  <c:v>16.315821592381901</c:v>
                </c:pt>
                <c:pt idx="461">
                  <c:v>16.3272984446652</c:v>
                </c:pt>
                <c:pt idx="462">
                  <c:v>16.4002804248091</c:v>
                </c:pt>
                <c:pt idx="463">
                  <c:v>16.4347001139963</c:v>
                </c:pt>
                <c:pt idx="464">
                  <c:v>16.456394600511299</c:v>
                </c:pt>
                <c:pt idx="465">
                  <c:v>16.4671751957769</c:v>
                </c:pt>
                <c:pt idx="466">
                  <c:v>16.498426968582699</c:v>
                </c:pt>
                <c:pt idx="467">
                  <c:v>16.5266554757238</c:v>
                </c:pt>
                <c:pt idx="468">
                  <c:v>16.5411898381487</c:v>
                </c:pt>
                <c:pt idx="469">
                  <c:v>16.644497151364199</c:v>
                </c:pt>
                <c:pt idx="470">
                  <c:v>16.669233657950699</c:v>
                </c:pt>
                <c:pt idx="471">
                  <c:v>16.6788066484452</c:v>
                </c:pt>
                <c:pt idx="472">
                  <c:v>16.6996791952309</c:v>
                </c:pt>
                <c:pt idx="473">
                  <c:v>16.7437052299077</c:v>
                </c:pt>
                <c:pt idx="474">
                  <c:v>16.803008958487698</c:v>
                </c:pt>
                <c:pt idx="475">
                  <c:v>16.825117072960001</c:v>
                </c:pt>
                <c:pt idx="476">
                  <c:v>16.886019307555198</c:v>
                </c:pt>
                <c:pt idx="477">
                  <c:v>16.973200367817899</c:v>
                </c:pt>
                <c:pt idx="478">
                  <c:v>17.015985509968999</c:v>
                </c:pt>
                <c:pt idx="479">
                  <c:v>17.021219006467099</c:v>
                </c:pt>
                <c:pt idx="480">
                  <c:v>17.122760347221099</c:v>
                </c:pt>
                <c:pt idx="481">
                  <c:v>17.2157041646268</c:v>
                </c:pt>
                <c:pt idx="482">
                  <c:v>17.2424548999861</c:v>
                </c:pt>
                <c:pt idx="483">
                  <c:v>17.320753877790899</c:v>
                </c:pt>
                <c:pt idx="484">
                  <c:v>17.3339648767599</c:v>
                </c:pt>
                <c:pt idx="485">
                  <c:v>17.342562229039899</c:v>
                </c:pt>
                <c:pt idx="486">
                  <c:v>17.547489928908099</c:v>
                </c:pt>
                <c:pt idx="487">
                  <c:v>17.566111719225798</c:v>
                </c:pt>
                <c:pt idx="488">
                  <c:v>17.603714302787001</c:v>
                </c:pt>
                <c:pt idx="489">
                  <c:v>17.634935065675901</c:v>
                </c:pt>
                <c:pt idx="490">
                  <c:v>17.6461410299855</c:v>
                </c:pt>
                <c:pt idx="491">
                  <c:v>17.7675200003155</c:v>
                </c:pt>
                <c:pt idx="492">
                  <c:v>17.7746539670765</c:v>
                </c:pt>
                <c:pt idx="493">
                  <c:v>17.809337829670898</c:v>
                </c:pt>
                <c:pt idx="494">
                  <c:v>17.947624923099401</c:v>
                </c:pt>
                <c:pt idx="495">
                  <c:v>17.968840373104801</c:v>
                </c:pt>
                <c:pt idx="496">
                  <c:v>17.987934682835299</c:v>
                </c:pt>
                <c:pt idx="497">
                  <c:v>17.993673977454002</c:v>
                </c:pt>
                <c:pt idx="498">
                  <c:v>17.9968900864768</c:v>
                </c:pt>
                <c:pt idx="499">
                  <c:v>18.001819998293101</c:v>
                </c:pt>
                <c:pt idx="500">
                  <c:v>18.015121098299002</c:v>
                </c:pt>
                <c:pt idx="501">
                  <c:v>18.030000875339798</c:v>
                </c:pt>
                <c:pt idx="502">
                  <c:v>18.0421122200332</c:v>
                </c:pt>
                <c:pt idx="503">
                  <c:v>18.084299311289101</c:v>
                </c:pt>
                <c:pt idx="504">
                  <c:v>18.1184158475447</c:v>
                </c:pt>
                <c:pt idx="505">
                  <c:v>18.177966681777701</c:v>
                </c:pt>
                <c:pt idx="506">
                  <c:v>18.184121926168601</c:v>
                </c:pt>
                <c:pt idx="507">
                  <c:v>18.1999551775823</c:v>
                </c:pt>
                <c:pt idx="508">
                  <c:v>18.215663396224901</c:v>
                </c:pt>
                <c:pt idx="509">
                  <c:v>18.2234094081733</c:v>
                </c:pt>
                <c:pt idx="510">
                  <c:v>18.319353128076099</c:v>
                </c:pt>
                <c:pt idx="511">
                  <c:v>18.408135763226301</c:v>
                </c:pt>
                <c:pt idx="512">
                  <c:v>18.4250167176038</c:v>
                </c:pt>
                <c:pt idx="513">
                  <c:v>18.427564154469799</c:v>
                </c:pt>
                <c:pt idx="514">
                  <c:v>18.681466875622998</c:v>
                </c:pt>
                <c:pt idx="515">
                  <c:v>18.6898684434255</c:v>
                </c:pt>
                <c:pt idx="516">
                  <c:v>18.772283064696001</c:v>
                </c:pt>
                <c:pt idx="517">
                  <c:v>18.7837637409033</c:v>
                </c:pt>
                <c:pt idx="518">
                  <c:v>18.7907755216449</c:v>
                </c:pt>
                <c:pt idx="519">
                  <c:v>18.790814311605399</c:v>
                </c:pt>
                <c:pt idx="520">
                  <c:v>18.8563568041683</c:v>
                </c:pt>
                <c:pt idx="521">
                  <c:v>18.895854337254399</c:v>
                </c:pt>
                <c:pt idx="522">
                  <c:v>18.9558751395437</c:v>
                </c:pt>
                <c:pt idx="523">
                  <c:v>19.051589426133201</c:v>
                </c:pt>
                <c:pt idx="524">
                  <c:v>19.119569965215199</c:v>
                </c:pt>
                <c:pt idx="525">
                  <c:v>19.154540958950001</c:v>
                </c:pt>
                <c:pt idx="526">
                  <c:v>19.220685937121601</c:v>
                </c:pt>
                <c:pt idx="527">
                  <c:v>19.228911229564901</c:v>
                </c:pt>
                <c:pt idx="528">
                  <c:v>19.310081352022301</c:v>
                </c:pt>
                <c:pt idx="529">
                  <c:v>19.315420402772801</c:v>
                </c:pt>
                <c:pt idx="530">
                  <c:v>19.351766013587699</c:v>
                </c:pt>
                <c:pt idx="531">
                  <c:v>19.371788950610402</c:v>
                </c:pt>
                <c:pt idx="532">
                  <c:v>19.431084613789402</c:v>
                </c:pt>
                <c:pt idx="533">
                  <c:v>19.529330535119701</c:v>
                </c:pt>
                <c:pt idx="534">
                  <c:v>19.581822128778001</c:v>
                </c:pt>
                <c:pt idx="535">
                  <c:v>19.619030552925501</c:v>
                </c:pt>
                <c:pt idx="536">
                  <c:v>19.6546245166552</c:v>
                </c:pt>
                <c:pt idx="537">
                  <c:v>19.671312795103201</c:v>
                </c:pt>
                <c:pt idx="538">
                  <c:v>19.6889605886083</c:v>
                </c:pt>
                <c:pt idx="539">
                  <c:v>19.766162912019201</c:v>
                </c:pt>
                <c:pt idx="540">
                  <c:v>19.835812568647199</c:v>
                </c:pt>
                <c:pt idx="541">
                  <c:v>19.869038291719601</c:v>
                </c:pt>
                <c:pt idx="542">
                  <c:v>19.888380490249101</c:v>
                </c:pt>
                <c:pt idx="543">
                  <c:v>19.906088125634199</c:v>
                </c:pt>
                <c:pt idx="544">
                  <c:v>19.959695013368101</c:v>
                </c:pt>
                <c:pt idx="545">
                  <c:v>20.0163226008343</c:v>
                </c:pt>
                <c:pt idx="546">
                  <c:v>20.028485851140001</c:v>
                </c:pt>
                <c:pt idx="547">
                  <c:v>20.032757761637399</c:v>
                </c:pt>
                <c:pt idx="548">
                  <c:v>20.058485466009401</c:v>
                </c:pt>
                <c:pt idx="549">
                  <c:v>20.130769152838699</c:v>
                </c:pt>
                <c:pt idx="550">
                  <c:v>20.132958997347</c:v>
                </c:pt>
                <c:pt idx="551">
                  <c:v>20.184515915147401</c:v>
                </c:pt>
                <c:pt idx="552">
                  <c:v>20.190076037471002</c:v>
                </c:pt>
                <c:pt idx="553">
                  <c:v>20.194475402475501</c:v>
                </c:pt>
                <c:pt idx="554">
                  <c:v>20.318030956259701</c:v>
                </c:pt>
                <c:pt idx="555">
                  <c:v>20.325133479221901</c:v>
                </c:pt>
                <c:pt idx="556">
                  <c:v>20.461139996604899</c:v>
                </c:pt>
                <c:pt idx="557">
                  <c:v>20.468154186615699</c:v>
                </c:pt>
                <c:pt idx="558">
                  <c:v>20.4723227745549</c:v>
                </c:pt>
                <c:pt idx="559">
                  <c:v>20.505349069308402</c:v>
                </c:pt>
                <c:pt idx="560">
                  <c:v>20.515942930386</c:v>
                </c:pt>
                <c:pt idx="561">
                  <c:v>20.569837652473002</c:v>
                </c:pt>
                <c:pt idx="562">
                  <c:v>20.582624305057099</c:v>
                </c:pt>
                <c:pt idx="563">
                  <c:v>20.598590012691101</c:v>
                </c:pt>
                <c:pt idx="564">
                  <c:v>20.6079265318334</c:v>
                </c:pt>
                <c:pt idx="565">
                  <c:v>20.6573064641569</c:v>
                </c:pt>
                <c:pt idx="566">
                  <c:v>20.770570359869101</c:v>
                </c:pt>
                <c:pt idx="567">
                  <c:v>20.7916757737555</c:v>
                </c:pt>
                <c:pt idx="568">
                  <c:v>20.8326269001338</c:v>
                </c:pt>
                <c:pt idx="569">
                  <c:v>20.833268597844601</c:v>
                </c:pt>
                <c:pt idx="570">
                  <c:v>20.8344068300995</c:v>
                </c:pt>
                <c:pt idx="571">
                  <c:v>20.840832480145899</c:v>
                </c:pt>
                <c:pt idx="572">
                  <c:v>20.872983951088599</c:v>
                </c:pt>
                <c:pt idx="573">
                  <c:v>20.8884664124298</c:v>
                </c:pt>
                <c:pt idx="574">
                  <c:v>20.8985513779161</c:v>
                </c:pt>
                <c:pt idx="575">
                  <c:v>20.900809250490202</c:v>
                </c:pt>
                <c:pt idx="576">
                  <c:v>20.909375964013101</c:v>
                </c:pt>
                <c:pt idx="577">
                  <c:v>20.949283824389902</c:v>
                </c:pt>
                <c:pt idx="578">
                  <c:v>21.0719711671988</c:v>
                </c:pt>
                <c:pt idx="579">
                  <c:v>21.1310908222306</c:v>
                </c:pt>
                <c:pt idx="580">
                  <c:v>21.152738151196299</c:v>
                </c:pt>
                <c:pt idx="581">
                  <c:v>21.163548286075802</c:v>
                </c:pt>
                <c:pt idx="582">
                  <c:v>21.1739693848134</c:v>
                </c:pt>
                <c:pt idx="583">
                  <c:v>21.203087535493999</c:v>
                </c:pt>
                <c:pt idx="584">
                  <c:v>21.2515344649516</c:v>
                </c:pt>
                <c:pt idx="585">
                  <c:v>21.2775229966383</c:v>
                </c:pt>
                <c:pt idx="586">
                  <c:v>21.5427198707544</c:v>
                </c:pt>
                <c:pt idx="587">
                  <c:v>21.593234093280099</c:v>
                </c:pt>
                <c:pt idx="588">
                  <c:v>21.623757862015701</c:v>
                </c:pt>
                <c:pt idx="589">
                  <c:v>21.699187050480901</c:v>
                </c:pt>
                <c:pt idx="590">
                  <c:v>21.733073289783999</c:v>
                </c:pt>
                <c:pt idx="591">
                  <c:v>21.763872616873702</c:v>
                </c:pt>
                <c:pt idx="592">
                  <c:v>21.834241938700501</c:v>
                </c:pt>
                <c:pt idx="593">
                  <c:v>21.843688782190199</c:v>
                </c:pt>
                <c:pt idx="594">
                  <c:v>21.861075032099301</c:v>
                </c:pt>
                <c:pt idx="595">
                  <c:v>21.9548812266091</c:v>
                </c:pt>
                <c:pt idx="596">
                  <c:v>21.979229849722799</c:v>
                </c:pt>
                <c:pt idx="597">
                  <c:v>21.9967292519311</c:v>
                </c:pt>
                <c:pt idx="598">
                  <c:v>22.0102536238117</c:v>
                </c:pt>
                <c:pt idx="599">
                  <c:v>22.093488773061001</c:v>
                </c:pt>
                <c:pt idx="600">
                  <c:v>22.093851923381301</c:v>
                </c:pt>
                <c:pt idx="601">
                  <c:v>22.106455834963199</c:v>
                </c:pt>
                <c:pt idx="602">
                  <c:v>22.130399794240201</c:v>
                </c:pt>
                <c:pt idx="603">
                  <c:v>22.1533094284386</c:v>
                </c:pt>
                <c:pt idx="604">
                  <c:v>22.1909882312445</c:v>
                </c:pt>
                <c:pt idx="605">
                  <c:v>22.2494253476656</c:v>
                </c:pt>
                <c:pt idx="606">
                  <c:v>22.3069360859912</c:v>
                </c:pt>
                <c:pt idx="607">
                  <c:v>22.3558481552577</c:v>
                </c:pt>
                <c:pt idx="608">
                  <c:v>22.367344807260899</c:v>
                </c:pt>
                <c:pt idx="609">
                  <c:v>22.375586216037501</c:v>
                </c:pt>
                <c:pt idx="610">
                  <c:v>22.4236140615557</c:v>
                </c:pt>
                <c:pt idx="611">
                  <c:v>22.492590144615299</c:v>
                </c:pt>
                <c:pt idx="612">
                  <c:v>22.563263379139499</c:v>
                </c:pt>
                <c:pt idx="613">
                  <c:v>22.664869469660701</c:v>
                </c:pt>
                <c:pt idx="614">
                  <c:v>22.809864211578901</c:v>
                </c:pt>
                <c:pt idx="615">
                  <c:v>22.819988384986502</c:v>
                </c:pt>
                <c:pt idx="616">
                  <c:v>22.862716572901501</c:v>
                </c:pt>
                <c:pt idx="617">
                  <c:v>22.950123551886399</c:v>
                </c:pt>
                <c:pt idx="618">
                  <c:v>23.008012876194002</c:v>
                </c:pt>
                <c:pt idx="619">
                  <c:v>23.061668995503702</c:v>
                </c:pt>
                <c:pt idx="620">
                  <c:v>23.246773886685698</c:v>
                </c:pt>
                <c:pt idx="621">
                  <c:v>23.3990715071679</c:v>
                </c:pt>
                <c:pt idx="622">
                  <c:v>23.401386618745001</c:v>
                </c:pt>
                <c:pt idx="623">
                  <c:v>23.415009988546601</c:v>
                </c:pt>
                <c:pt idx="624">
                  <c:v>23.435868396249301</c:v>
                </c:pt>
                <c:pt idx="625">
                  <c:v>23.476063746899399</c:v>
                </c:pt>
                <c:pt idx="626">
                  <c:v>23.4865236082615</c:v>
                </c:pt>
                <c:pt idx="627">
                  <c:v>23.534930093442899</c:v>
                </c:pt>
                <c:pt idx="628">
                  <c:v>23.564995628235302</c:v>
                </c:pt>
                <c:pt idx="629">
                  <c:v>23.730438592620398</c:v>
                </c:pt>
                <c:pt idx="630">
                  <c:v>23.865933681119198</c:v>
                </c:pt>
                <c:pt idx="631">
                  <c:v>23.867331852934399</c:v>
                </c:pt>
                <c:pt idx="632">
                  <c:v>23.885824577865002</c:v>
                </c:pt>
                <c:pt idx="633">
                  <c:v>24.1840254271733</c:v>
                </c:pt>
                <c:pt idx="634">
                  <c:v>24.2580680740902</c:v>
                </c:pt>
                <c:pt idx="635">
                  <c:v>24.293049636742602</c:v>
                </c:pt>
                <c:pt idx="636">
                  <c:v>24.301743820048799</c:v>
                </c:pt>
                <c:pt idx="637">
                  <c:v>24.304201516165399</c:v>
                </c:pt>
                <c:pt idx="638">
                  <c:v>24.329416151428301</c:v>
                </c:pt>
                <c:pt idx="639">
                  <c:v>24.341024308379801</c:v>
                </c:pt>
                <c:pt idx="640">
                  <c:v>24.445491308544099</c:v>
                </c:pt>
                <c:pt idx="641">
                  <c:v>24.4537706748714</c:v>
                </c:pt>
                <c:pt idx="642">
                  <c:v>24.615769290523001</c:v>
                </c:pt>
                <c:pt idx="643">
                  <c:v>24.6450281070797</c:v>
                </c:pt>
                <c:pt idx="644">
                  <c:v>24.782928706221501</c:v>
                </c:pt>
                <c:pt idx="645">
                  <c:v>24.820042723392302</c:v>
                </c:pt>
                <c:pt idx="646">
                  <c:v>24.8649174252748</c:v>
                </c:pt>
                <c:pt idx="647">
                  <c:v>24.9352257508348</c:v>
                </c:pt>
                <c:pt idx="648">
                  <c:v>24.9543081096467</c:v>
                </c:pt>
                <c:pt idx="649">
                  <c:v>24.9611478013796</c:v>
                </c:pt>
                <c:pt idx="650">
                  <c:v>24.984431414119701</c:v>
                </c:pt>
                <c:pt idx="651">
                  <c:v>25.0488125495181</c:v>
                </c:pt>
                <c:pt idx="652">
                  <c:v>25.073721541986799</c:v>
                </c:pt>
                <c:pt idx="653">
                  <c:v>25.076025878437701</c:v>
                </c:pt>
                <c:pt idx="654">
                  <c:v>25.1342201446774</c:v>
                </c:pt>
                <c:pt idx="655">
                  <c:v>25.196502981141201</c:v>
                </c:pt>
                <c:pt idx="656">
                  <c:v>25.2393912241386</c:v>
                </c:pt>
                <c:pt idx="657">
                  <c:v>25.302285347383702</c:v>
                </c:pt>
                <c:pt idx="658">
                  <c:v>25.303757816723301</c:v>
                </c:pt>
                <c:pt idx="659">
                  <c:v>25.406624247834799</c:v>
                </c:pt>
                <c:pt idx="660">
                  <c:v>25.470540132063</c:v>
                </c:pt>
                <c:pt idx="661">
                  <c:v>25.559380465944301</c:v>
                </c:pt>
                <c:pt idx="662">
                  <c:v>25.5947371395559</c:v>
                </c:pt>
                <c:pt idx="663">
                  <c:v>25.7325160256743</c:v>
                </c:pt>
                <c:pt idx="664">
                  <c:v>25.881145412550101</c:v>
                </c:pt>
                <c:pt idx="665">
                  <c:v>25.923777184979599</c:v>
                </c:pt>
                <c:pt idx="666">
                  <c:v>25.936973647390701</c:v>
                </c:pt>
                <c:pt idx="667">
                  <c:v>25.960369761995999</c:v>
                </c:pt>
                <c:pt idx="668">
                  <c:v>25.989158439411302</c:v>
                </c:pt>
                <c:pt idx="669">
                  <c:v>25.991281955959501</c:v>
                </c:pt>
                <c:pt idx="670">
                  <c:v>25.993983476261398</c:v>
                </c:pt>
                <c:pt idx="671">
                  <c:v>26.011077971574199</c:v>
                </c:pt>
                <c:pt idx="672">
                  <c:v>26.046008358504601</c:v>
                </c:pt>
                <c:pt idx="673">
                  <c:v>26.0782144950815</c:v>
                </c:pt>
                <c:pt idx="674">
                  <c:v>26.202756530680301</c:v>
                </c:pt>
                <c:pt idx="675">
                  <c:v>26.239968531251701</c:v>
                </c:pt>
                <c:pt idx="676">
                  <c:v>26.318915236940398</c:v>
                </c:pt>
                <c:pt idx="677">
                  <c:v>26.3248421883922</c:v>
                </c:pt>
                <c:pt idx="678">
                  <c:v>26.521802419002299</c:v>
                </c:pt>
                <c:pt idx="679">
                  <c:v>26.575656644459301</c:v>
                </c:pt>
                <c:pt idx="680">
                  <c:v>26.835991297525698</c:v>
                </c:pt>
                <c:pt idx="681">
                  <c:v>26.8439432872085</c:v>
                </c:pt>
                <c:pt idx="682">
                  <c:v>26.8471342842967</c:v>
                </c:pt>
                <c:pt idx="683">
                  <c:v>26.917158665808699</c:v>
                </c:pt>
                <c:pt idx="684">
                  <c:v>26.955299276606802</c:v>
                </c:pt>
                <c:pt idx="685">
                  <c:v>27.007929380658599</c:v>
                </c:pt>
                <c:pt idx="686">
                  <c:v>27.056134602970999</c:v>
                </c:pt>
                <c:pt idx="687">
                  <c:v>27.092232670394001</c:v>
                </c:pt>
                <c:pt idx="688">
                  <c:v>27.111352540318801</c:v>
                </c:pt>
                <c:pt idx="689">
                  <c:v>27.153770654459599</c:v>
                </c:pt>
                <c:pt idx="690">
                  <c:v>27.228571048060601</c:v>
                </c:pt>
                <c:pt idx="691">
                  <c:v>27.233020759377101</c:v>
                </c:pt>
                <c:pt idx="692">
                  <c:v>27.2380649178962</c:v>
                </c:pt>
                <c:pt idx="693">
                  <c:v>27.3458097854218</c:v>
                </c:pt>
                <c:pt idx="694">
                  <c:v>27.368269798299799</c:v>
                </c:pt>
                <c:pt idx="695">
                  <c:v>27.429671428794201</c:v>
                </c:pt>
                <c:pt idx="696">
                  <c:v>27.443570034207401</c:v>
                </c:pt>
                <c:pt idx="697">
                  <c:v>27.504629649843402</c:v>
                </c:pt>
                <c:pt idx="698">
                  <c:v>27.563999269081101</c:v>
                </c:pt>
                <c:pt idx="699">
                  <c:v>27.5709737151704</c:v>
                </c:pt>
                <c:pt idx="700">
                  <c:v>27.5901716474689</c:v>
                </c:pt>
                <c:pt idx="701">
                  <c:v>27.681033617077599</c:v>
                </c:pt>
                <c:pt idx="702">
                  <c:v>27.899642600941998</c:v>
                </c:pt>
                <c:pt idx="703">
                  <c:v>27.947261286593701</c:v>
                </c:pt>
                <c:pt idx="704">
                  <c:v>28.0862464661015</c:v>
                </c:pt>
                <c:pt idx="705">
                  <c:v>28.173892899305802</c:v>
                </c:pt>
                <c:pt idx="706">
                  <c:v>28.223964304861799</c:v>
                </c:pt>
                <c:pt idx="707">
                  <c:v>28.396693420784501</c:v>
                </c:pt>
                <c:pt idx="708">
                  <c:v>28.545473728856098</c:v>
                </c:pt>
                <c:pt idx="709">
                  <c:v>28.546822179342001</c:v>
                </c:pt>
                <c:pt idx="710">
                  <c:v>28.6118086652613</c:v>
                </c:pt>
                <c:pt idx="711">
                  <c:v>28.6150780191081</c:v>
                </c:pt>
                <c:pt idx="712">
                  <c:v>28.761843510209498</c:v>
                </c:pt>
                <c:pt idx="713">
                  <c:v>28.7784711347302</c:v>
                </c:pt>
                <c:pt idx="714">
                  <c:v>28.829545972769601</c:v>
                </c:pt>
                <c:pt idx="715">
                  <c:v>28.858131112549302</c:v>
                </c:pt>
                <c:pt idx="716">
                  <c:v>28.913803872516599</c:v>
                </c:pt>
                <c:pt idx="717">
                  <c:v>28.961317594937501</c:v>
                </c:pt>
                <c:pt idx="718">
                  <c:v>28.989293619727899</c:v>
                </c:pt>
                <c:pt idx="719">
                  <c:v>29.0047779784596</c:v>
                </c:pt>
                <c:pt idx="720">
                  <c:v>29.008582070575301</c:v>
                </c:pt>
                <c:pt idx="721">
                  <c:v>29.024285344147199</c:v>
                </c:pt>
                <c:pt idx="722">
                  <c:v>29.089859442937001</c:v>
                </c:pt>
                <c:pt idx="723">
                  <c:v>29.1391463504455</c:v>
                </c:pt>
                <c:pt idx="724">
                  <c:v>29.243188721816601</c:v>
                </c:pt>
                <c:pt idx="725">
                  <c:v>29.2589182155439</c:v>
                </c:pt>
                <c:pt idx="726">
                  <c:v>29.2692291304697</c:v>
                </c:pt>
                <c:pt idx="727">
                  <c:v>29.275323457051101</c:v>
                </c:pt>
                <c:pt idx="728">
                  <c:v>29.337055565136101</c:v>
                </c:pt>
                <c:pt idx="729">
                  <c:v>29.3981613936885</c:v>
                </c:pt>
                <c:pt idx="730">
                  <c:v>29.4150866262171</c:v>
                </c:pt>
                <c:pt idx="731">
                  <c:v>29.432796074489101</c:v>
                </c:pt>
                <c:pt idx="732">
                  <c:v>29.4623186931025</c:v>
                </c:pt>
                <c:pt idx="733">
                  <c:v>29.6066460596663</c:v>
                </c:pt>
                <c:pt idx="734">
                  <c:v>29.648879832012302</c:v>
                </c:pt>
                <c:pt idx="735">
                  <c:v>29.651338312166299</c:v>
                </c:pt>
                <c:pt idx="736">
                  <c:v>29.904497709661701</c:v>
                </c:pt>
                <c:pt idx="737">
                  <c:v>30.094576839516101</c:v>
                </c:pt>
                <c:pt idx="738">
                  <c:v>30.134733416886998</c:v>
                </c:pt>
                <c:pt idx="739">
                  <c:v>30.138555973371599</c:v>
                </c:pt>
                <c:pt idx="740">
                  <c:v>30.156342305569702</c:v>
                </c:pt>
                <c:pt idx="741">
                  <c:v>30.2037352757647</c:v>
                </c:pt>
                <c:pt idx="742">
                  <c:v>30.262498136970699</c:v>
                </c:pt>
                <c:pt idx="743">
                  <c:v>30.276165773072101</c:v>
                </c:pt>
                <c:pt idx="744">
                  <c:v>30.307626150992</c:v>
                </c:pt>
                <c:pt idx="745">
                  <c:v>30.308854170219501</c:v>
                </c:pt>
                <c:pt idx="746">
                  <c:v>30.309803395960401</c:v>
                </c:pt>
                <c:pt idx="747">
                  <c:v>30.462447472139502</c:v>
                </c:pt>
                <c:pt idx="748">
                  <c:v>30.467830686791899</c:v>
                </c:pt>
                <c:pt idx="749">
                  <c:v>30.531285312729299</c:v>
                </c:pt>
                <c:pt idx="750">
                  <c:v>30.6160912249847</c:v>
                </c:pt>
                <c:pt idx="751">
                  <c:v>30.618935315105102</c:v>
                </c:pt>
                <c:pt idx="752">
                  <c:v>30.812362031423699</c:v>
                </c:pt>
                <c:pt idx="753">
                  <c:v>30.879843507251302</c:v>
                </c:pt>
                <c:pt idx="754">
                  <c:v>30.972290714636902</c:v>
                </c:pt>
                <c:pt idx="755">
                  <c:v>30.973744011979498</c:v>
                </c:pt>
                <c:pt idx="756">
                  <c:v>30.991138536671201</c:v>
                </c:pt>
                <c:pt idx="757">
                  <c:v>31.041865761709399</c:v>
                </c:pt>
                <c:pt idx="758">
                  <c:v>31.0528413026823</c:v>
                </c:pt>
                <c:pt idx="759">
                  <c:v>31.143730364897799</c:v>
                </c:pt>
                <c:pt idx="760">
                  <c:v>31.160128503515299</c:v>
                </c:pt>
                <c:pt idx="761">
                  <c:v>31.276454040720001</c:v>
                </c:pt>
                <c:pt idx="762">
                  <c:v>31.290587274404501</c:v>
                </c:pt>
                <c:pt idx="763">
                  <c:v>31.418882935666399</c:v>
                </c:pt>
                <c:pt idx="764">
                  <c:v>31.610714557808102</c:v>
                </c:pt>
                <c:pt idx="765">
                  <c:v>31.680611600159601</c:v>
                </c:pt>
                <c:pt idx="766">
                  <c:v>31.7778690538082</c:v>
                </c:pt>
                <c:pt idx="767">
                  <c:v>31.994320553135299</c:v>
                </c:pt>
                <c:pt idx="768">
                  <c:v>32.0222090516516</c:v>
                </c:pt>
                <c:pt idx="769">
                  <c:v>32.030636253548401</c:v>
                </c:pt>
                <c:pt idx="770">
                  <c:v>32.1983586652035</c:v>
                </c:pt>
                <c:pt idx="771">
                  <c:v>32.227747567308697</c:v>
                </c:pt>
                <c:pt idx="772">
                  <c:v>32.228501389901403</c:v>
                </c:pt>
                <c:pt idx="773">
                  <c:v>32.258896530104103</c:v>
                </c:pt>
                <c:pt idx="774">
                  <c:v>32.305115043367799</c:v>
                </c:pt>
                <c:pt idx="775">
                  <c:v>32.415635307611304</c:v>
                </c:pt>
                <c:pt idx="776">
                  <c:v>32.4190168612744</c:v>
                </c:pt>
                <c:pt idx="777">
                  <c:v>32.4384701876142</c:v>
                </c:pt>
                <c:pt idx="778">
                  <c:v>32.450133112164401</c:v>
                </c:pt>
                <c:pt idx="779">
                  <c:v>32.8169117216475</c:v>
                </c:pt>
                <c:pt idx="780">
                  <c:v>32.931574080785097</c:v>
                </c:pt>
                <c:pt idx="781">
                  <c:v>32.951909528101702</c:v>
                </c:pt>
                <c:pt idx="782">
                  <c:v>33.001799681732997</c:v>
                </c:pt>
                <c:pt idx="783">
                  <c:v>33.027943823528901</c:v>
                </c:pt>
                <c:pt idx="784">
                  <c:v>33.032105774138799</c:v>
                </c:pt>
                <c:pt idx="785">
                  <c:v>33.055018549370899</c:v>
                </c:pt>
                <c:pt idx="786">
                  <c:v>33.153470442718898</c:v>
                </c:pt>
                <c:pt idx="787">
                  <c:v>33.303655132802497</c:v>
                </c:pt>
                <c:pt idx="788">
                  <c:v>33.335889494484</c:v>
                </c:pt>
                <c:pt idx="789">
                  <c:v>33.354838790418903</c:v>
                </c:pt>
                <c:pt idx="790">
                  <c:v>33.409910432966697</c:v>
                </c:pt>
                <c:pt idx="791">
                  <c:v>33.442841783680002</c:v>
                </c:pt>
                <c:pt idx="792">
                  <c:v>33.491458004003903</c:v>
                </c:pt>
                <c:pt idx="793">
                  <c:v>33.534459484433</c:v>
                </c:pt>
                <c:pt idx="794">
                  <c:v>33.542361097533401</c:v>
                </c:pt>
                <c:pt idx="795">
                  <c:v>33.5621352807741</c:v>
                </c:pt>
                <c:pt idx="796">
                  <c:v>33.643351044117502</c:v>
                </c:pt>
                <c:pt idx="797">
                  <c:v>33.683216544902002</c:v>
                </c:pt>
                <c:pt idx="798">
                  <c:v>33.823077028415597</c:v>
                </c:pt>
                <c:pt idx="799">
                  <c:v>33.849189272932598</c:v>
                </c:pt>
                <c:pt idx="800">
                  <c:v>33.865551366049203</c:v>
                </c:pt>
                <c:pt idx="801">
                  <c:v>33.885119587395501</c:v>
                </c:pt>
                <c:pt idx="802">
                  <c:v>33.912253200278798</c:v>
                </c:pt>
                <c:pt idx="803">
                  <c:v>33.9525793179358</c:v>
                </c:pt>
                <c:pt idx="804">
                  <c:v>34.026416962795899</c:v>
                </c:pt>
                <c:pt idx="805">
                  <c:v>34.102806206162803</c:v>
                </c:pt>
                <c:pt idx="806">
                  <c:v>34.239158598101298</c:v>
                </c:pt>
                <c:pt idx="807">
                  <c:v>34.283146534582599</c:v>
                </c:pt>
                <c:pt idx="808">
                  <c:v>34.284223418767198</c:v>
                </c:pt>
                <c:pt idx="809">
                  <c:v>34.319994009135399</c:v>
                </c:pt>
                <c:pt idx="810">
                  <c:v>34.3544531367262</c:v>
                </c:pt>
                <c:pt idx="811">
                  <c:v>34.440518632574303</c:v>
                </c:pt>
                <c:pt idx="812">
                  <c:v>34.454882829701802</c:v>
                </c:pt>
                <c:pt idx="813">
                  <c:v>34.501048956773801</c:v>
                </c:pt>
                <c:pt idx="814">
                  <c:v>34.614937338776599</c:v>
                </c:pt>
                <c:pt idx="815">
                  <c:v>34.770484723901298</c:v>
                </c:pt>
                <c:pt idx="816">
                  <c:v>34.775135628988302</c:v>
                </c:pt>
                <c:pt idx="817">
                  <c:v>34.804428759864699</c:v>
                </c:pt>
                <c:pt idx="818">
                  <c:v>34.8240253560501</c:v>
                </c:pt>
                <c:pt idx="819">
                  <c:v>34.926660068556103</c:v>
                </c:pt>
                <c:pt idx="820">
                  <c:v>34.979409302767301</c:v>
                </c:pt>
                <c:pt idx="821">
                  <c:v>35.002592049767301</c:v>
                </c:pt>
                <c:pt idx="822">
                  <c:v>35.050838227173799</c:v>
                </c:pt>
                <c:pt idx="823">
                  <c:v>35.056942918351197</c:v>
                </c:pt>
                <c:pt idx="824">
                  <c:v>35.107768539695201</c:v>
                </c:pt>
                <c:pt idx="825">
                  <c:v>35.126236714727099</c:v>
                </c:pt>
                <c:pt idx="826">
                  <c:v>35.166175083838901</c:v>
                </c:pt>
                <c:pt idx="827">
                  <c:v>35.3164120380683</c:v>
                </c:pt>
                <c:pt idx="828">
                  <c:v>35.320584100799998</c:v>
                </c:pt>
                <c:pt idx="829">
                  <c:v>35.385980971588801</c:v>
                </c:pt>
                <c:pt idx="830">
                  <c:v>35.4172263221949</c:v>
                </c:pt>
                <c:pt idx="831">
                  <c:v>35.468069768224801</c:v>
                </c:pt>
                <c:pt idx="832">
                  <c:v>35.493678069069503</c:v>
                </c:pt>
                <c:pt idx="833">
                  <c:v>35.7522825225929</c:v>
                </c:pt>
                <c:pt idx="834">
                  <c:v>35.841682408962001</c:v>
                </c:pt>
                <c:pt idx="835">
                  <c:v>35.964533836452901</c:v>
                </c:pt>
                <c:pt idx="836">
                  <c:v>35.993064735989797</c:v>
                </c:pt>
                <c:pt idx="837">
                  <c:v>36.046342903734299</c:v>
                </c:pt>
                <c:pt idx="838">
                  <c:v>36.051305831189502</c:v>
                </c:pt>
                <c:pt idx="839">
                  <c:v>36.116427651975599</c:v>
                </c:pt>
                <c:pt idx="840">
                  <c:v>36.142191061459499</c:v>
                </c:pt>
                <c:pt idx="841">
                  <c:v>36.182224080324197</c:v>
                </c:pt>
                <c:pt idx="842">
                  <c:v>36.321725087545197</c:v>
                </c:pt>
                <c:pt idx="843">
                  <c:v>36.331706490687203</c:v>
                </c:pt>
                <c:pt idx="844">
                  <c:v>36.3750293506425</c:v>
                </c:pt>
                <c:pt idx="845">
                  <c:v>36.503320539309399</c:v>
                </c:pt>
                <c:pt idx="846">
                  <c:v>36.586915482495101</c:v>
                </c:pt>
                <c:pt idx="847">
                  <c:v>36.661799280920199</c:v>
                </c:pt>
                <c:pt idx="848">
                  <c:v>36.706744145837803</c:v>
                </c:pt>
                <c:pt idx="849">
                  <c:v>36.932276589375597</c:v>
                </c:pt>
                <c:pt idx="850">
                  <c:v>36.933355967746699</c:v>
                </c:pt>
                <c:pt idx="851">
                  <c:v>36.944321964801297</c:v>
                </c:pt>
                <c:pt idx="852">
                  <c:v>37.180050820225397</c:v>
                </c:pt>
                <c:pt idx="853">
                  <c:v>37.199711226290098</c:v>
                </c:pt>
                <c:pt idx="854">
                  <c:v>37.363445912513399</c:v>
                </c:pt>
                <c:pt idx="855">
                  <c:v>37.384132868870502</c:v>
                </c:pt>
                <c:pt idx="856">
                  <c:v>37.401930268515798</c:v>
                </c:pt>
                <c:pt idx="857">
                  <c:v>37.542706344589902</c:v>
                </c:pt>
                <c:pt idx="858">
                  <c:v>37.557142628360403</c:v>
                </c:pt>
                <c:pt idx="859">
                  <c:v>37.572494795531597</c:v>
                </c:pt>
                <c:pt idx="860">
                  <c:v>37.633492612724197</c:v>
                </c:pt>
                <c:pt idx="861">
                  <c:v>37.721095731650799</c:v>
                </c:pt>
                <c:pt idx="862">
                  <c:v>37.729945100945699</c:v>
                </c:pt>
                <c:pt idx="863">
                  <c:v>37.877501946412998</c:v>
                </c:pt>
                <c:pt idx="864">
                  <c:v>37.897443542287398</c:v>
                </c:pt>
                <c:pt idx="865">
                  <c:v>38.051911041724601</c:v>
                </c:pt>
                <c:pt idx="866">
                  <c:v>38.062241075876202</c:v>
                </c:pt>
                <c:pt idx="867">
                  <c:v>38.136292462561201</c:v>
                </c:pt>
                <c:pt idx="868">
                  <c:v>38.1763983235601</c:v>
                </c:pt>
                <c:pt idx="869">
                  <c:v>38.272885826680103</c:v>
                </c:pt>
                <c:pt idx="870">
                  <c:v>38.310971741012096</c:v>
                </c:pt>
                <c:pt idx="871">
                  <c:v>38.389156348714799</c:v>
                </c:pt>
                <c:pt idx="872">
                  <c:v>38.4403050194</c:v>
                </c:pt>
                <c:pt idx="873">
                  <c:v>38.459951789677397</c:v>
                </c:pt>
                <c:pt idx="874">
                  <c:v>38.646688315055599</c:v>
                </c:pt>
                <c:pt idx="875">
                  <c:v>38.667612336905201</c:v>
                </c:pt>
                <c:pt idx="876">
                  <c:v>38.7034919987642</c:v>
                </c:pt>
                <c:pt idx="877">
                  <c:v>38.770483949946403</c:v>
                </c:pt>
                <c:pt idx="878">
                  <c:v>38.785908980194101</c:v>
                </c:pt>
                <c:pt idx="879">
                  <c:v>38.804333511760802</c:v>
                </c:pt>
                <c:pt idx="880">
                  <c:v>38.8760712490431</c:v>
                </c:pt>
                <c:pt idx="881">
                  <c:v>38.932650032002996</c:v>
                </c:pt>
                <c:pt idx="882">
                  <c:v>38.939083928949103</c:v>
                </c:pt>
                <c:pt idx="883">
                  <c:v>39.383279900497698</c:v>
                </c:pt>
                <c:pt idx="884">
                  <c:v>39.433941383392103</c:v>
                </c:pt>
                <c:pt idx="885">
                  <c:v>39.4781182948457</c:v>
                </c:pt>
                <c:pt idx="886">
                  <c:v>39.485464463783899</c:v>
                </c:pt>
                <c:pt idx="887">
                  <c:v>39.5529364434421</c:v>
                </c:pt>
                <c:pt idx="888">
                  <c:v>39.605829083980701</c:v>
                </c:pt>
                <c:pt idx="889">
                  <c:v>39.610926477111498</c:v>
                </c:pt>
                <c:pt idx="890">
                  <c:v>39.659079893024199</c:v>
                </c:pt>
                <c:pt idx="891">
                  <c:v>39.688946961928401</c:v>
                </c:pt>
                <c:pt idx="892">
                  <c:v>39.7824075984269</c:v>
                </c:pt>
                <c:pt idx="893">
                  <c:v>39.872575508703903</c:v>
                </c:pt>
                <c:pt idx="894">
                  <c:v>39.882367669281102</c:v>
                </c:pt>
                <c:pt idx="895">
                  <c:v>39.921591838960097</c:v>
                </c:pt>
                <c:pt idx="896">
                  <c:v>39.948234553498096</c:v>
                </c:pt>
                <c:pt idx="897">
                  <c:v>39.959242104446901</c:v>
                </c:pt>
                <c:pt idx="898">
                  <c:v>39.967252944360297</c:v>
                </c:pt>
                <c:pt idx="899">
                  <c:v>39.974489148624102</c:v>
                </c:pt>
                <c:pt idx="900">
                  <c:v>40.045257241039003</c:v>
                </c:pt>
                <c:pt idx="901">
                  <c:v>40.0482462301689</c:v>
                </c:pt>
                <c:pt idx="902">
                  <c:v>40.120991346746401</c:v>
                </c:pt>
                <c:pt idx="903">
                  <c:v>40.335147449502003</c:v>
                </c:pt>
                <c:pt idx="904">
                  <c:v>40.433162324633201</c:v>
                </c:pt>
                <c:pt idx="905">
                  <c:v>40.468766680997</c:v>
                </c:pt>
                <c:pt idx="906">
                  <c:v>40.609084655493497</c:v>
                </c:pt>
                <c:pt idx="907">
                  <c:v>40.620117697765103</c:v>
                </c:pt>
                <c:pt idx="908">
                  <c:v>40.627155786756198</c:v>
                </c:pt>
                <c:pt idx="909">
                  <c:v>40.718776644594101</c:v>
                </c:pt>
                <c:pt idx="910">
                  <c:v>40.757180240605599</c:v>
                </c:pt>
                <c:pt idx="911">
                  <c:v>40.795017169082101</c:v>
                </c:pt>
                <c:pt idx="912">
                  <c:v>40.821008975847498</c:v>
                </c:pt>
                <c:pt idx="913">
                  <c:v>41.032317385553</c:v>
                </c:pt>
                <c:pt idx="914">
                  <c:v>41.071457212822203</c:v>
                </c:pt>
                <c:pt idx="915">
                  <c:v>41.114539398095999</c:v>
                </c:pt>
                <c:pt idx="916">
                  <c:v>41.212509298505303</c:v>
                </c:pt>
                <c:pt idx="917">
                  <c:v>41.295061039581597</c:v>
                </c:pt>
                <c:pt idx="918">
                  <c:v>41.332446082818301</c:v>
                </c:pt>
                <c:pt idx="919">
                  <c:v>41.360656157860603</c:v>
                </c:pt>
                <c:pt idx="920">
                  <c:v>41.445760557314898</c:v>
                </c:pt>
                <c:pt idx="921">
                  <c:v>41.451532367777197</c:v>
                </c:pt>
                <c:pt idx="922">
                  <c:v>41.585456144465603</c:v>
                </c:pt>
                <c:pt idx="923">
                  <c:v>41.7698185604619</c:v>
                </c:pt>
                <c:pt idx="924">
                  <c:v>41.812901254020197</c:v>
                </c:pt>
                <c:pt idx="925">
                  <c:v>41.884816273100398</c:v>
                </c:pt>
                <c:pt idx="926">
                  <c:v>41.9934447723465</c:v>
                </c:pt>
                <c:pt idx="927">
                  <c:v>42.055562102208</c:v>
                </c:pt>
                <c:pt idx="928">
                  <c:v>42.0898853267256</c:v>
                </c:pt>
                <c:pt idx="929">
                  <c:v>42.091204508789303</c:v>
                </c:pt>
                <c:pt idx="930">
                  <c:v>42.233747864942401</c:v>
                </c:pt>
                <c:pt idx="931">
                  <c:v>42.330794150137301</c:v>
                </c:pt>
                <c:pt idx="932">
                  <c:v>42.3579263333637</c:v>
                </c:pt>
                <c:pt idx="933">
                  <c:v>42.637319442772203</c:v>
                </c:pt>
                <c:pt idx="934">
                  <c:v>42.724458588382703</c:v>
                </c:pt>
                <c:pt idx="935">
                  <c:v>42.870619051623002</c:v>
                </c:pt>
                <c:pt idx="936">
                  <c:v>42.882581185322202</c:v>
                </c:pt>
                <c:pt idx="937">
                  <c:v>43.0817779072975</c:v>
                </c:pt>
                <c:pt idx="938">
                  <c:v>43.201821062386301</c:v>
                </c:pt>
                <c:pt idx="939">
                  <c:v>43.358173733449497</c:v>
                </c:pt>
                <c:pt idx="940">
                  <c:v>43.358979792121801</c:v>
                </c:pt>
                <c:pt idx="941">
                  <c:v>43.6512367717188</c:v>
                </c:pt>
                <c:pt idx="942">
                  <c:v>43.742422693455801</c:v>
                </c:pt>
                <c:pt idx="943">
                  <c:v>44.176527661929597</c:v>
                </c:pt>
                <c:pt idx="944">
                  <c:v>44.2456330505103</c:v>
                </c:pt>
                <c:pt idx="945">
                  <c:v>44.2673773561757</c:v>
                </c:pt>
                <c:pt idx="946">
                  <c:v>44.426517679308603</c:v>
                </c:pt>
                <c:pt idx="947">
                  <c:v>44.480123775518003</c:v>
                </c:pt>
                <c:pt idx="948">
                  <c:v>44.612995932092801</c:v>
                </c:pt>
                <c:pt idx="949">
                  <c:v>44.667035125978202</c:v>
                </c:pt>
                <c:pt idx="950">
                  <c:v>44.695701674904399</c:v>
                </c:pt>
                <c:pt idx="951">
                  <c:v>44.714983587704097</c:v>
                </c:pt>
                <c:pt idx="952">
                  <c:v>44.740894101091001</c:v>
                </c:pt>
                <c:pt idx="953">
                  <c:v>45.069320487954599</c:v>
                </c:pt>
                <c:pt idx="954">
                  <c:v>45.2840589155077</c:v>
                </c:pt>
                <c:pt idx="955">
                  <c:v>45.376242134906903</c:v>
                </c:pt>
                <c:pt idx="956">
                  <c:v>45.412722130229398</c:v>
                </c:pt>
                <c:pt idx="957">
                  <c:v>45.437452622224903</c:v>
                </c:pt>
                <c:pt idx="958">
                  <c:v>45.5743973915027</c:v>
                </c:pt>
                <c:pt idx="959">
                  <c:v>45.651154621644899</c:v>
                </c:pt>
                <c:pt idx="960">
                  <c:v>45.747352007376399</c:v>
                </c:pt>
                <c:pt idx="961">
                  <c:v>45.966246474133399</c:v>
                </c:pt>
                <c:pt idx="962">
                  <c:v>45.982290109378297</c:v>
                </c:pt>
                <c:pt idx="963">
                  <c:v>46.1260586349661</c:v>
                </c:pt>
                <c:pt idx="964">
                  <c:v>46.408372524260102</c:v>
                </c:pt>
                <c:pt idx="965">
                  <c:v>46.432893919913298</c:v>
                </c:pt>
                <c:pt idx="966">
                  <c:v>46.669453243280103</c:v>
                </c:pt>
                <c:pt idx="967">
                  <c:v>46.8699879892837</c:v>
                </c:pt>
                <c:pt idx="968">
                  <c:v>46.922602066287403</c:v>
                </c:pt>
                <c:pt idx="969">
                  <c:v>46.954058304618698</c:v>
                </c:pt>
                <c:pt idx="970">
                  <c:v>47.641543503477102</c:v>
                </c:pt>
                <c:pt idx="971">
                  <c:v>47.717905820639203</c:v>
                </c:pt>
                <c:pt idx="972">
                  <c:v>47.8204247964497</c:v>
                </c:pt>
                <c:pt idx="973">
                  <c:v>47.9438218284483</c:v>
                </c:pt>
                <c:pt idx="974">
                  <c:v>47.951740647238204</c:v>
                </c:pt>
                <c:pt idx="975">
                  <c:v>48.149882219519299</c:v>
                </c:pt>
                <c:pt idx="976">
                  <c:v>48.2837674454317</c:v>
                </c:pt>
                <c:pt idx="977">
                  <c:v>48.445417494104497</c:v>
                </c:pt>
                <c:pt idx="978">
                  <c:v>48.544913770027001</c:v>
                </c:pt>
                <c:pt idx="979">
                  <c:v>48.570875355198602</c:v>
                </c:pt>
                <c:pt idx="980">
                  <c:v>48.727064085308903</c:v>
                </c:pt>
                <c:pt idx="981">
                  <c:v>48.785387124991097</c:v>
                </c:pt>
                <c:pt idx="982">
                  <c:v>49.009419437317199</c:v>
                </c:pt>
                <c:pt idx="983">
                  <c:v>49.103538709913998</c:v>
                </c:pt>
                <c:pt idx="984">
                  <c:v>49.719325019238603</c:v>
                </c:pt>
                <c:pt idx="985">
                  <c:v>49.867103735411398</c:v>
                </c:pt>
                <c:pt idx="986">
                  <c:v>50.234903901695802</c:v>
                </c:pt>
                <c:pt idx="987">
                  <c:v>50.630091143711802</c:v>
                </c:pt>
                <c:pt idx="988">
                  <c:v>50.828481356773899</c:v>
                </c:pt>
                <c:pt idx="989">
                  <c:v>51.391538115675303</c:v>
                </c:pt>
                <c:pt idx="990">
                  <c:v>51.735849142136601</c:v>
                </c:pt>
                <c:pt idx="991">
                  <c:v>51.755593843976698</c:v>
                </c:pt>
                <c:pt idx="992">
                  <c:v>52.2750414746872</c:v>
                </c:pt>
                <c:pt idx="993">
                  <c:v>52.636056257100101</c:v>
                </c:pt>
                <c:pt idx="994">
                  <c:v>53.071622719355702</c:v>
                </c:pt>
                <c:pt idx="995">
                  <c:v>53.847862579866103</c:v>
                </c:pt>
                <c:pt idx="996">
                  <c:v>54.2281849825767</c:v>
                </c:pt>
                <c:pt idx="997">
                  <c:v>55.041671724236501</c:v>
                </c:pt>
                <c:pt idx="998">
                  <c:v>57.0442016966051</c:v>
                </c:pt>
                <c:pt idx="999">
                  <c:v>57.693477645815101</c:v>
                </c:pt>
              </c:numCache>
            </c:numRef>
          </c:yVal>
          <c:smooth val="0"/>
          <c:extLst>
            <c:ext xmlns:c16="http://schemas.microsoft.com/office/drawing/2014/chart" uri="{C3380CC4-5D6E-409C-BE32-E72D297353CC}">
              <c16:uniqueId val="{00000000-ED69-4B61-B232-DD101CF3C741}"/>
            </c:ext>
          </c:extLst>
        </c:ser>
        <c:ser>
          <c:idx val="1"/>
          <c:order val="1"/>
          <c:tx>
            <c:strRef>
              <c:f>'Annex Figure 2.3.1.'!$K$3</c:f>
              <c:strCache>
                <c:ptCount val="1"/>
                <c:pt idx="0">
                  <c:v>Capital stock with distortive tax</c:v>
                </c:pt>
              </c:strCache>
            </c:strRef>
          </c:tx>
          <c:spPr>
            <a:ln w="19050" cap="rnd">
              <a:solidFill>
                <a:srgbClr val="C00000"/>
              </a:solidFill>
              <a:round/>
            </a:ln>
            <a:effectLst/>
          </c:spPr>
          <c:marker>
            <c:symbol val="none"/>
          </c:marker>
          <c:xVal>
            <c:numRef>
              <c:f>'Annex Figure 2.3.1.'!$I$4:$I$1003</c:f>
              <c:numCache>
                <c:formatCode>General</c:formatCode>
                <c:ptCount val="1000"/>
                <c:pt idx="0">
                  <c:v>2.07626667968835</c:v>
                </c:pt>
                <c:pt idx="1">
                  <c:v>2.1379725131532101</c:v>
                </c:pt>
                <c:pt idx="2">
                  <c:v>2.5803538569660098</c:v>
                </c:pt>
                <c:pt idx="3">
                  <c:v>2.6923397422674502</c:v>
                </c:pt>
                <c:pt idx="4">
                  <c:v>2.9457972693299799</c:v>
                </c:pt>
                <c:pt idx="5">
                  <c:v>3.5112757342502601</c:v>
                </c:pt>
                <c:pt idx="6">
                  <c:v>3.5230430555227001</c:v>
                </c:pt>
                <c:pt idx="7">
                  <c:v>3.66789403893684</c:v>
                </c:pt>
                <c:pt idx="8">
                  <c:v>3.7423704401708799</c:v>
                </c:pt>
                <c:pt idx="9">
                  <c:v>3.80814852758476</c:v>
                </c:pt>
                <c:pt idx="10">
                  <c:v>3.8152818373741901</c:v>
                </c:pt>
                <c:pt idx="11">
                  <c:v>4.3494530465508303</c:v>
                </c:pt>
                <c:pt idx="12">
                  <c:v>4.4000416765421599</c:v>
                </c:pt>
                <c:pt idx="13">
                  <c:v>4.5529929848225104</c:v>
                </c:pt>
                <c:pt idx="14">
                  <c:v>4.58586428104062</c:v>
                </c:pt>
                <c:pt idx="15">
                  <c:v>4.6118597270975199</c:v>
                </c:pt>
                <c:pt idx="16">
                  <c:v>4.6663657445989903</c:v>
                </c:pt>
                <c:pt idx="17">
                  <c:v>4.7670684675611703</c:v>
                </c:pt>
                <c:pt idx="18">
                  <c:v>5.0532807858492799</c:v>
                </c:pt>
                <c:pt idx="19">
                  <c:v>5.2151309993983404</c:v>
                </c:pt>
                <c:pt idx="20">
                  <c:v>6.0815823089957997</c:v>
                </c:pt>
                <c:pt idx="21">
                  <c:v>6.1171230701728501</c:v>
                </c:pt>
                <c:pt idx="22">
                  <c:v>6.4431234807836502</c:v>
                </c:pt>
                <c:pt idx="23">
                  <c:v>6.4439979319394496</c:v>
                </c:pt>
                <c:pt idx="24">
                  <c:v>6.74004721127785</c:v>
                </c:pt>
                <c:pt idx="25">
                  <c:v>7.3137801526259203</c:v>
                </c:pt>
                <c:pt idx="26">
                  <c:v>7.3849290185053702</c:v>
                </c:pt>
                <c:pt idx="27">
                  <c:v>7.5887764778282696</c:v>
                </c:pt>
                <c:pt idx="28">
                  <c:v>7.7707912579805898</c:v>
                </c:pt>
                <c:pt idx="29">
                  <c:v>8.10043166678979</c:v>
                </c:pt>
                <c:pt idx="30">
                  <c:v>8.1389471614836992</c:v>
                </c:pt>
                <c:pt idx="31">
                  <c:v>8.1697288084667292</c:v>
                </c:pt>
                <c:pt idx="32">
                  <c:v>8.4144850546224692</c:v>
                </c:pt>
                <c:pt idx="33">
                  <c:v>8.4431653170262404</c:v>
                </c:pt>
                <c:pt idx="34">
                  <c:v>8.4952720280896408</c:v>
                </c:pt>
                <c:pt idx="35">
                  <c:v>8.5306946776859807</c:v>
                </c:pt>
                <c:pt idx="36">
                  <c:v>8.6536030207935202</c:v>
                </c:pt>
                <c:pt idx="37">
                  <c:v>9.0646209660528392</c:v>
                </c:pt>
                <c:pt idx="38">
                  <c:v>9.3453539921236395</c:v>
                </c:pt>
                <c:pt idx="39">
                  <c:v>9.4585544165884006</c:v>
                </c:pt>
                <c:pt idx="40">
                  <c:v>9.5619990571472506</c:v>
                </c:pt>
                <c:pt idx="41">
                  <c:v>9.70331499231518</c:v>
                </c:pt>
                <c:pt idx="42">
                  <c:v>9.9144287774810707</c:v>
                </c:pt>
                <c:pt idx="43">
                  <c:v>10.339803572983</c:v>
                </c:pt>
                <c:pt idx="44">
                  <c:v>10.3995077594207</c:v>
                </c:pt>
                <c:pt idx="45">
                  <c:v>10.579279718557199</c:v>
                </c:pt>
                <c:pt idx="46">
                  <c:v>10.674181437066499</c:v>
                </c:pt>
                <c:pt idx="47">
                  <c:v>10.716068783525101</c:v>
                </c:pt>
                <c:pt idx="48">
                  <c:v>10.822127953043699</c:v>
                </c:pt>
                <c:pt idx="49">
                  <c:v>11.165592938107</c:v>
                </c:pt>
                <c:pt idx="50">
                  <c:v>11.272028269966199</c:v>
                </c:pt>
                <c:pt idx="51">
                  <c:v>11.2937211204584</c:v>
                </c:pt>
                <c:pt idx="52">
                  <c:v>11.800450464444699</c:v>
                </c:pt>
                <c:pt idx="53">
                  <c:v>12.00610229436</c:v>
                </c:pt>
                <c:pt idx="54">
                  <c:v>12.067315432312</c:v>
                </c:pt>
                <c:pt idx="55">
                  <c:v>12.0700217325232</c:v>
                </c:pt>
                <c:pt idx="56">
                  <c:v>12.106249886825101</c:v>
                </c:pt>
                <c:pt idx="57">
                  <c:v>12.2469649423949</c:v>
                </c:pt>
                <c:pt idx="58">
                  <c:v>12.2842401864014</c:v>
                </c:pt>
                <c:pt idx="59">
                  <c:v>12.5036708095551</c:v>
                </c:pt>
                <c:pt idx="60">
                  <c:v>12.751321510193099</c:v>
                </c:pt>
                <c:pt idx="61">
                  <c:v>12.786000706767799</c:v>
                </c:pt>
                <c:pt idx="62">
                  <c:v>12.8050379296857</c:v>
                </c:pt>
                <c:pt idx="63">
                  <c:v>12.8687624053326</c:v>
                </c:pt>
                <c:pt idx="64">
                  <c:v>12.952987200564699</c:v>
                </c:pt>
                <c:pt idx="65">
                  <c:v>13.675867926674201</c:v>
                </c:pt>
                <c:pt idx="66">
                  <c:v>13.7220650322125</c:v>
                </c:pt>
                <c:pt idx="67">
                  <c:v>14.0785644827781</c:v>
                </c:pt>
                <c:pt idx="68">
                  <c:v>14.1981869666372</c:v>
                </c:pt>
                <c:pt idx="69">
                  <c:v>14.653187272862899</c:v>
                </c:pt>
                <c:pt idx="70">
                  <c:v>14.689314948638</c:v>
                </c:pt>
                <c:pt idx="71">
                  <c:v>14.877705547221099</c:v>
                </c:pt>
                <c:pt idx="72">
                  <c:v>14.917786571483999</c:v>
                </c:pt>
                <c:pt idx="73">
                  <c:v>15.221275248387499</c:v>
                </c:pt>
                <c:pt idx="74">
                  <c:v>15.287902151807099</c:v>
                </c:pt>
                <c:pt idx="75">
                  <c:v>15.2939440207963</c:v>
                </c:pt>
                <c:pt idx="76">
                  <c:v>15.301875681874201</c:v>
                </c:pt>
                <c:pt idx="77">
                  <c:v>15.4831197266624</c:v>
                </c:pt>
                <c:pt idx="78">
                  <c:v>15.716428171896199</c:v>
                </c:pt>
                <c:pt idx="79">
                  <c:v>16.399346011820299</c:v>
                </c:pt>
                <c:pt idx="80">
                  <c:v>16.480693583068302</c:v>
                </c:pt>
                <c:pt idx="81">
                  <c:v>16.581324524126899</c:v>
                </c:pt>
                <c:pt idx="82">
                  <c:v>16.5842909366736</c:v>
                </c:pt>
                <c:pt idx="83">
                  <c:v>16.624305202439601</c:v>
                </c:pt>
                <c:pt idx="84">
                  <c:v>16.649336033604701</c:v>
                </c:pt>
                <c:pt idx="85">
                  <c:v>16.807345027841802</c:v>
                </c:pt>
                <c:pt idx="86">
                  <c:v>16.965879424277901</c:v>
                </c:pt>
                <c:pt idx="87">
                  <c:v>17.260252216378401</c:v>
                </c:pt>
                <c:pt idx="88">
                  <c:v>17.386496846004199</c:v>
                </c:pt>
                <c:pt idx="89">
                  <c:v>17.634473951065999</c:v>
                </c:pt>
                <c:pt idx="90">
                  <c:v>17.839443997550099</c:v>
                </c:pt>
                <c:pt idx="91">
                  <c:v>18.195928870508801</c:v>
                </c:pt>
                <c:pt idx="92">
                  <c:v>18.283515139000301</c:v>
                </c:pt>
                <c:pt idx="93">
                  <c:v>18.5162853429885</c:v>
                </c:pt>
                <c:pt idx="94">
                  <c:v>18.833926132082301</c:v>
                </c:pt>
                <c:pt idx="95">
                  <c:v>18.8369855927122</c:v>
                </c:pt>
                <c:pt idx="96">
                  <c:v>18.861005035902899</c:v>
                </c:pt>
                <c:pt idx="97">
                  <c:v>18.904943302431601</c:v>
                </c:pt>
                <c:pt idx="98">
                  <c:v>19.3352057947933</c:v>
                </c:pt>
                <c:pt idx="99">
                  <c:v>19.535712032743699</c:v>
                </c:pt>
                <c:pt idx="100">
                  <c:v>19.749896832219399</c:v>
                </c:pt>
                <c:pt idx="101">
                  <c:v>19.8913470284437</c:v>
                </c:pt>
                <c:pt idx="102">
                  <c:v>20.2767580751228</c:v>
                </c:pt>
                <c:pt idx="103">
                  <c:v>20.6304294999699</c:v>
                </c:pt>
                <c:pt idx="104">
                  <c:v>20.7327757918708</c:v>
                </c:pt>
                <c:pt idx="105">
                  <c:v>21.224550513460098</c:v>
                </c:pt>
                <c:pt idx="106">
                  <c:v>21.316113974498599</c:v>
                </c:pt>
                <c:pt idx="107">
                  <c:v>21.547746438799301</c:v>
                </c:pt>
                <c:pt idx="108">
                  <c:v>21.999998263598201</c:v>
                </c:pt>
                <c:pt idx="109">
                  <c:v>22.188111560247201</c:v>
                </c:pt>
                <c:pt idx="110">
                  <c:v>22.2924765266261</c:v>
                </c:pt>
                <c:pt idx="111">
                  <c:v>22.388620612973099</c:v>
                </c:pt>
                <c:pt idx="112">
                  <c:v>22.672725539247701</c:v>
                </c:pt>
                <c:pt idx="113">
                  <c:v>22.701788888760198</c:v>
                </c:pt>
                <c:pt idx="114">
                  <c:v>22.913144001419901</c:v>
                </c:pt>
                <c:pt idx="115">
                  <c:v>23.353333623080498</c:v>
                </c:pt>
                <c:pt idx="116">
                  <c:v>23.471288583768299</c:v>
                </c:pt>
                <c:pt idx="117">
                  <c:v>23.6071426465831</c:v>
                </c:pt>
                <c:pt idx="118">
                  <c:v>23.7201935579211</c:v>
                </c:pt>
                <c:pt idx="119">
                  <c:v>23.881666357359499</c:v>
                </c:pt>
                <c:pt idx="120">
                  <c:v>23.963143627417701</c:v>
                </c:pt>
                <c:pt idx="121">
                  <c:v>24.516572519849401</c:v>
                </c:pt>
                <c:pt idx="122">
                  <c:v>24.747415819780201</c:v>
                </c:pt>
                <c:pt idx="123">
                  <c:v>24.920948834145101</c:v>
                </c:pt>
                <c:pt idx="124">
                  <c:v>24.9263022575519</c:v>
                </c:pt>
                <c:pt idx="125">
                  <c:v>25.045581131215599</c:v>
                </c:pt>
                <c:pt idx="126">
                  <c:v>25.297740005596101</c:v>
                </c:pt>
                <c:pt idx="127">
                  <c:v>25.555362634414699</c:v>
                </c:pt>
                <c:pt idx="128">
                  <c:v>26.199280902200499</c:v>
                </c:pt>
                <c:pt idx="129">
                  <c:v>26.251907147368101</c:v>
                </c:pt>
                <c:pt idx="130">
                  <c:v>26.327560159800498</c:v>
                </c:pt>
                <c:pt idx="131">
                  <c:v>26.341168575021001</c:v>
                </c:pt>
                <c:pt idx="132">
                  <c:v>26.684553434174202</c:v>
                </c:pt>
                <c:pt idx="133">
                  <c:v>26.729907650290102</c:v>
                </c:pt>
                <c:pt idx="134">
                  <c:v>26.928094785146001</c:v>
                </c:pt>
                <c:pt idx="135">
                  <c:v>28.111238633258701</c:v>
                </c:pt>
                <c:pt idx="136">
                  <c:v>28.207170077868199</c:v>
                </c:pt>
                <c:pt idx="137">
                  <c:v>28.2882816435026</c:v>
                </c:pt>
                <c:pt idx="138">
                  <c:v>28.459917278077398</c:v>
                </c:pt>
                <c:pt idx="139">
                  <c:v>28.550596068182699</c:v>
                </c:pt>
                <c:pt idx="140">
                  <c:v>29.376582124610501</c:v>
                </c:pt>
                <c:pt idx="141">
                  <c:v>29.377922377875201</c:v>
                </c:pt>
                <c:pt idx="142">
                  <c:v>29.415071178258302</c:v>
                </c:pt>
                <c:pt idx="143">
                  <c:v>29.459651452882799</c:v>
                </c:pt>
                <c:pt idx="144">
                  <c:v>29.614493773998401</c:v>
                </c:pt>
                <c:pt idx="145">
                  <c:v>29.7469877971862</c:v>
                </c:pt>
                <c:pt idx="146">
                  <c:v>29.766268531145599</c:v>
                </c:pt>
                <c:pt idx="147">
                  <c:v>30.053485687869301</c:v>
                </c:pt>
                <c:pt idx="148">
                  <c:v>30.1407282842531</c:v>
                </c:pt>
                <c:pt idx="149">
                  <c:v>30.341556268952601</c:v>
                </c:pt>
                <c:pt idx="150">
                  <c:v>30.636105014520499</c:v>
                </c:pt>
                <c:pt idx="151">
                  <c:v>30.645306199862802</c:v>
                </c:pt>
                <c:pt idx="152">
                  <c:v>30.709656745106798</c:v>
                </c:pt>
                <c:pt idx="153">
                  <c:v>30.731694167926101</c:v>
                </c:pt>
                <c:pt idx="154">
                  <c:v>30.7450677183256</c:v>
                </c:pt>
                <c:pt idx="155">
                  <c:v>30.785527932580699</c:v>
                </c:pt>
                <c:pt idx="156">
                  <c:v>30.978581549761898</c:v>
                </c:pt>
                <c:pt idx="157">
                  <c:v>31.101958233419701</c:v>
                </c:pt>
                <c:pt idx="158">
                  <c:v>31.213863398832601</c:v>
                </c:pt>
                <c:pt idx="159">
                  <c:v>31.244428384089201</c:v>
                </c:pt>
                <c:pt idx="160">
                  <c:v>31.286804262899899</c:v>
                </c:pt>
                <c:pt idx="161">
                  <c:v>31.736718651195702</c:v>
                </c:pt>
                <c:pt idx="162">
                  <c:v>32.132724072663102</c:v>
                </c:pt>
                <c:pt idx="163">
                  <c:v>32.247764365406901</c:v>
                </c:pt>
                <c:pt idx="164">
                  <c:v>32.752812071004698</c:v>
                </c:pt>
                <c:pt idx="165">
                  <c:v>33.108209042708701</c:v>
                </c:pt>
                <c:pt idx="166">
                  <c:v>33.445937478176099</c:v>
                </c:pt>
                <c:pt idx="167">
                  <c:v>33.5017392062353</c:v>
                </c:pt>
                <c:pt idx="168">
                  <c:v>33.616409254000502</c:v>
                </c:pt>
                <c:pt idx="169">
                  <c:v>33.6248107592805</c:v>
                </c:pt>
                <c:pt idx="170">
                  <c:v>33.660358463033504</c:v>
                </c:pt>
                <c:pt idx="171">
                  <c:v>33.846265934708399</c:v>
                </c:pt>
                <c:pt idx="172">
                  <c:v>33.948553873970504</c:v>
                </c:pt>
                <c:pt idx="173">
                  <c:v>34.035966183810899</c:v>
                </c:pt>
                <c:pt idx="174">
                  <c:v>34.312591587371998</c:v>
                </c:pt>
                <c:pt idx="175">
                  <c:v>34.478054914487998</c:v>
                </c:pt>
                <c:pt idx="176">
                  <c:v>34.540045016995499</c:v>
                </c:pt>
                <c:pt idx="177">
                  <c:v>34.569243195574501</c:v>
                </c:pt>
                <c:pt idx="178">
                  <c:v>34.632072488954599</c:v>
                </c:pt>
                <c:pt idx="179">
                  <c:v>34.981911361121703</c:v>
                </c:pt>
                <c:pt idx="180">
                  <c:v>35.285452933248898</c:v>
                </c:pt>
                <c:pt idx="181">
                  <c:v>35.3604067378444</c:v>
                </c:pt>
                <c:pt idx="182">
                  <c:v>35.461531992525501</c:v>
                </c:pt>
                <c:pt idx="183">
                  <c:v>35.510569919731601</c:v>
                </c:pt>
                <c:pt idx="184">
                  <c:v>36.104702873757603</c:v>
                </c:pt>
                <c:pt idx="185">
                  <c:v>36.243463808570198</c:v>
                </c:pt>
                <c:pt idx="186">
                  <c:v>36.296198433383097</c:v>
                </c:pt>
                <c:pt idx="187">
                  <c:v>36.719248732743203</c:v>
                </c:pt>
                <c:pt idx="188">
                  <c:v>36.813396526266899</c:v>
                </c:pt>
                <c:pt idx="189">
                  <c:v>36.958930077200698</c:v>
                </c:pt>
                <c:pt idx="190">
                  <c:v>37.004365792750399</c:v>
                </c:pt>
                <c:pt idx="191">
                  <c:v>37.008548885772697</c:v>
                </c:pt>
                <c:pt idx="192">
                  <c:v>37.017363145798498</c:v>
                </c:pt>
                <c:pt idx="193">
                  <c:v>37.188650716814998</c:v>
                </c:pt>
                <c:pt idx="194">
                  <c:v>37.208279791805502</c:v>
                </c:pt>
                <c:pt idx="195">
                  <c:v>37.250681277234797</c:v>
                </c:pt>
                <c:pt idx="196">
                  <c:v>37.516260822324099</c:v>
                </c:pt>
                <c:pt idx="197">
                  <c:v>37.776342704222998</c:v>
                </c:pt>
                <c:pt idx="198">
                  <c:v>37.913003303768797</c:v>
                </c:pt>
                <c:pt idx="199">
                  <c:v>38.286155506268301</c:v>
                </c:pt>
                <c:pt idx="200">
                  <c:v>38.412756947757302</c:v>
                </c:pt>
                <c:pt idx="201">
                  <c:v>38.420690229829198</c:v>
                </c:pt>
                <c:pt idx="202">
                  <c:v>38.702266754289298</c:v>
                </c:pt>
                <c:pt idx="203">
                  <c:v>38.723765647609497</c:v>
                </c:pt>
                <c:pt idx="204">
                  <c:v>38.902499318319997</c:v>
                </c:pt>
                <c:pt idx="205">
                  <c:v>38.917089722211998</c:v>
                </c:pt>
                <c:pt idx="206">
                  <c:v>38.9292038912373</c:v>
                </c:pt>
                <c:pt idx="207">
                  <c:v>38.946996370188998</c:v>
                </c:pt>
                <c:pt idx="208">
                  <c:v>39.2079606040326</c:v>
                </c:pt>
                <c:pt idx="209">
                  <c:v>39.518551258550403</c:v>
                </c:pt>
                <c:pt idx="210">
                  <c:v>39.5214265965135</c:v>
                </c:pt>
                <c:pt idx="211">
                  <c:v>39.7860852962298</c:v>
                </c:pt>
                <c:pt idx="212">
                  <c:v>39.796233845158</c:v>
                </c:pt>
                <c:pt idx="213">
                  <c:v>39.863742156119898</c:v>
                </c:pt>
                <c:pt idx="214">
                  <c:v>40.220837723644998</c:v>
                </c:pt>
                <c:pt idx="215">
                  <c:v>40.581820674615898</c:v>
                </c:pt>
                <c:pt idx="216">
                  <c:v>40.791043761000303</c:v>
                </c:pt>
                <c:pt idx="217">
                  <c:v>40.7933102387099</c:v>
                </c:pt>
                <c:pt idx="218">
                  <c:v>40.855190072538498</c:v>
                </c:pt>
                <c:pt idx="219">
                  <c:v>40.948241492295402</c:v>
                </c:pt>
                <c:pt idx="220">
                  <c:v>41.314482737077398</c:v>
                </c:pt>
                <c:pt idx="221">
                  <c:v>41.339312417836702</c:v>
                </c:pt>
                <c:pt idx="222">
                  <c:v>41.381885935738403</c:v>
                </c:pt>
                <c:pt idx="223">
                  <c:v>41.547281670809603</c:v>
                </c:pt>
                <c:pt idx="224">
                  <c:v>41.855472000523299</c:v>
                </c:pt>
                <c:pt idx="225">
                  <c:v>41.973010367176002</c:v>
                </c:pt>
                <c:pt idx="226">
                  <c:v>42.342857445983697</c:v>
                </c:pt>
                <c:pt idx="227">
                  <c:v>42.416651844899299</c:v>
                </c:pt>
                <c:pt idx="228">
                  <c:v>42.431707522167201</c:v>
                </c:pt>
                <c:pt idx="229">
                  <c:v>42.512729880377698</c:v>
                </c:pt>
                <c:pt idx="230">
                  <c:v>42.831698517486203</c:v>
                </c:pt>
                <c:pt idx="231">
                  <c:v>42.964970258548703</c:v>
                </c:pt>
                <c:pt idx="232">
                  <c:v>43.113243605096599</c:v>
                </c:pt>
                <c:pt idx="233">
                  <c:v>43.220782455252802</c:v>
                </c:pt>
                <c:pt idx="234">
                  <c:v>43.287899908297</c:v>
                </c:pt>
                <c:pt idx="235">
                  <c:v>43.384605772892101</c:v>
                </c:pt>
                <c:pt idx="236">
                  <c:v>43.486783871356998</c:v>
                </c:pt>
                <c:pt idx="237">
                  <c:v>43.710985694554601</c:v>
                </c:pt>
                <c:pt idx="238">
                  <c:v>43.7116641131473</c:v>
                </c:pt>
                <c:pt idx="239">
                  <c:v>43.817262683820601</c:v>
                </c:pt>
                <c:pt idx="240">
                  <c:v>43.924604971919102</c:v>
                </c:pt>
                <c:pt idx="241">
                  <c:v>44.167445268084599</c:v>
                </c:pt>
                <c:pt idx="242">
                  <c:v>44.2047021415543</c:v>
                </c:pt>
                <c:pt idx="243">
                  <c:v>44.303999649723501</c:v>
                </c:pt>
                <c:pt idx="244">
                  <c:v>44.306870790501797</c:v>
                </c:pt>
                <c:pt idx="245">
                  <c:v>44.569219619898298</c:v>
                </c:pt>
                <c:pt idx="246">
                  <c:v>44.581913992630497</c:v>
                </c:pt>
                <c:pt idx="247">
                  <c:v>44.811005770766499</c:v>
                </c:pt>
                <c:pt idx="248">
                  <c:v>44.918889195185599</c:v>
                </c:pt>
                <c:pt idx="249">
                  <c:v>45.3776808044937</c:v>
                </c:pt>
                <c:pt idx="250">
                  <c:v>45.621807368507298</c:v>
                </c:pt>
                <c:pt idx="251">
                  <c:v>45.6362129627435</c:v>
                </c:pt>
                <c:pt idx="252">
                  <c:v>45.723456050792898</c:v>
                </c:pt>
                <c:pt idx="253">
                  <c:v>45.7309024870722</c:v>
                </c:pt>
                <c:pt idx="254">
                  <c:v>45.914952894464399</c:v>
                </c:pt>
                <c:pt idx="255">
                  <c:v>46.925447717177803</c:v>
                </c:pt>
                <c:pt idx="256">
                  <c:v>46.9603784328621</c:v>
                </c:pt>
                <c:pt idx="257">
                  <c:v>47.010660393388598</c:v>
                </c:pt>
                <c:pt idx="258">
                  <c:v>47.130968916976499</c:v>
                </c:pt>
                <c:pt idx="259">
                  <c:v>47.224658037013697</c:v>
                </c:pt>
                <c:pt idx="260">
                  <c:v>47.256607834112799</c:v>
                </c:pt>
                <c:pt idx="261">
                  <c:v>47.731824860975699</c:v>
                </c:pt>
                <c:pt idx="262">
                  <c:v>48.289286133349101</c:v>
                </c:pt>
                <c:pt idx="263">
                  <c:v>48.320404730568697</c:v>
                </c:pt>
                <c:pt idx="264">
                  <c:v>48.736298591562303</c:v>
                </c:pt>
                <c:pt idx="265">
                  <c:v>48.999169489443297</c:v>
                </c:pt>
                <c:pt idx="266">
                  <c:v>49.3286031676191</c:v>
                </c:pt>
                <c:pt idx="267">
                  <c:v>49.343408469224698</c:v>
                </c:pt>
                <c:pt idx="268">
                  <c:v>49.7049075420056</c:v>
                </c:pt>
                <c:pt idx="269">
                  <c:v>49.7648562570064</c:v>
                </c:pt>
                <c:pt idx="270">
                  <c:v>49.800932609329898</c:v>
                </c:pt>
                <c:pt idx="271">
                  <c:v>49.920354011346703</c:v>
                </c:pt>
                <c:pt idx="272">
                  <c:v>50.277397260230202</c:v>
                </c:pt>
                <c:pt idx="273">
                  <c:v>50.424782202089297</c:v>
                </c:pt>
                <c:pt idx="274">
                  <c:v>50.517977530116902</c:v>
                </c:pt>
                <c:pt idx="275">
                  <c:v>50.805079607322902</c:v>
                </c:pt>
                <c:pt idx="276">
                  <c:v>51.022099591326104</c:v>
                </c:pt>
                <c:pt idx="277">
                  <c:v>51.167575781954099</c:v>
                </c:pt>
                <c:pt idx="278">
                  <c:v>51.226945406545902</c:v>
                </c:pt>
                <c:pt idx="279">
                  <c:v>51.341872630812603</c:v>
                </c:pt>
                <c:pt idx="280">
                  <c:v>51.600223542491001</c:v>
                </c:pt>
                <c:pt idx="281">
                  <c:v>51.642317851941002</c:v>
                </c:pt>
                <c:pt idx="282">
                  <c:v>51.672274133548001</c:v>
                </c:pt>
                <c:pt idx="283">
                  <c:v>51.729270194965203</c:v>
                </c:pt>
                <c:pt idx="284">
                  <c:v>51.8706863440635</c:v>
                </c:pt>
                <c:pt idx="285">
                  <c:v>51.874741460090902</c:v>
                </c:pt>
                <c:pt idx="286">
                  <c:v>51.930857425744101</c:v>
                </c:pt>
                <c:pt idx="287">
                  <c:v>51.944611104630198</c:v>
                </c:pt>
                <c:pt idx="288">
                  <c:v>52.3444797830685</c:v>
                </c:pt>
                <c:pt idx="289">
                  <c:v>52.943168568696599</c:v>
                </c:pt>
                <c:pt idx="290">
                  <c:v>53.199582675571797</c:v>
                </c:pt>
                <c:pt idx="291">
                  <c:v>53.384254314256403</c:v>
                </c:pt>
                <c:pt idx="292">
                  <c:v>53.608748569362099</c:v>
                </c:pt>
                <c:pt idx="293">
                  <c:v>53.700659405739003</c:v>
                </c:pt>
                <c:pt idx="294">
                  <c:v>53.869699499273501</c:v>
                </c:pt>
                <c:pt idx="295">
                  <c:v>53.938714191931503</c:v>
                </c:pt>
                <c:pt idx="296">
                  <c:v>53.993088751305002</c:v>
                </c:pt>
                <c:pt idx="297">
                  <c:v>54.0026373194288</c:v>
                </c:pt>
                <c:pt idx="298">
                  <c:v>54.255229372211197</c:v>
                </c:pt>
                <c:pt idx="299">
                  <c:v>54.329980130156997</c:v>
                </c:pt>
                <c:pt idx="300">
                  <c:v>54.662071572227298</c:v>
                </c:pt>
                <c:pt idx="301">
                  <c:v>54.6631535254797</c:v>
                </c:pt>
                <c:pt idx="302">
                  <c:v>54.667751967458301</c:v>
                </c:pt>
                <c:pt idx="303">
                  <c:v>54.770959072528697</c:v>
                </c:pt>
                <c:pt idx="304">
                  <c:v>54.792581283675503</c:v>
                </c:pt>
                <c:pt idx="305">
                  <c:v>54.843847057776799</c:v>
                </c:pt>
                <c:pt idx="306">
                  <c:v>54.858932121719299</c:v>
                </c:pt>
                <c:pt idx="307">
                  <c:v>55.3200305096953</c:v>
                </c:pt>
                <c:pt idx="308">
                  <c:v>55.453440583198898</c:v>
                </c:pt>
                <c:pt idx="309">
                  <c:v>55.464229943746403</c:v>
                </c:pt>
                <c:pt idx="310">
                  <c:v>55.836350632798002</c:v>
                </c:pt>
                <c:pt idx="311">
                  <c:v>56.108286257386503</c:v>
                </c:pt>
                <c:pt idx="312">
                  <c:v>56.177294436290197</c:v>
                </c:pt>
                <c:pt idx="313">
                  <c:v>56.207824899455801</c:v>
                </c:pt>
                <c:pt idx="314">
                  <c:v>56.219210103620597</c:v>
                </c:pt>
                <c:pt idx="315">
                  <c:v>56.5905922583744</c:v>
                </c:pt>
                <c:pt idx="316">
                  <c:v>56.821593647348003</c:v>
                </c:pt>
                <c:pt idx="317">
                  <c:v>56.836900347473801</c:v>
                </c:pt>
                <c:pt idx="318">
                  <c:v>57.076517650444899</c:v>
                </c:pt>
                <c:pt idx="319">
                  <c:v>57.097040526758597</c:v>
                </c:pt>
                <c:pt idx="320">
                  <c:v>57.111256602925302</c:v>
                </c:pt>
                <c:pt idx="321">
                  <c:v>57.175880524405898</c:v>
                </c:pt>
                <c:pt idx="322">
                  <c:v>57.760925369244603</c:v>
                </c:pt>
                <c:pt idx="323">
                  <c:v>57.908083189299099</c:v>
                </c:pt>
                <c:pt idx="324">
                  <c:v>57.920038365480202</c:v>
                </c:pt>
                <c:pt idx="325">
                  <c:v>58.104509645502503</c:v>
                </c:pt>
                <c:pt idx="326">
                  <c:v>58.351743774457397</c:v>
                </c:pt>
                <c:pt idx="327">
                  <c:v>58.859320171153499</c:v>
                </c:pt>
                <c:pt idx="328">
                  <c:v>59.0665463051809</c:v>
                </c:pt>
                <c:pt idx="329">
                  <c:v>59.097579788894897</c:v>
                </c:pt>
                <c:pt idx="330">
                  <c:v>59.111499691075601</c:v>
                </c:pt>
                <c:pt idx="331">
                  <c:v>59.115232844914502</c:v>
                </c:pt>
                <c:pt idx="332">
                  <c:v>59.185625718645603</c:v>
                </c:pt>
                <c:pt idx="333">
                  <c:v>59.306543767377299</c:v>
                </c:pt>
                <c:pt idx="334">
                  <c:v>59.374529649275303</c:v>
                </c:pt>
                <c:pt idx="335">
                  <c:v>59.424069550131101</c:v>
                </c:pt>
                <c:pt idx="336">
                  <c:v>59.434212263620402</c:v>
                </c:pt>
                <c:pt idx="337">
                  <c:v>59.4448722233588</c:v>
                </c:pt>
                <c:pt idx="338">
                  <c:v>59.446682032624501</c:v>
                </c:pt>
                <c:pt idx="339">
                  <c:v>60.296891318955801</c:v>
                </c:pt>
                <c:pt idx="340">
                  <c:v>60.319975289408603</c:v>
                </c:pt>
                <c:pt idx="341">
                  <c:v>60.467690397425002</c:v>
                </c:pt>
                <c:pt idx="342">
                  <c:v>60.552000045004299</c:v>
                </c:pt>
                <c:pt idx="343">
                  <c:v>60.575919354465398</c:v>
                </c:pt>
                <c:pt idx="344">
                  <c:v>60.632990600659198</c:v>
                </c:pt>
                <c:pt idx="345">
                  <c:v>60.819215296877701</c:v>
                </c:pt>
                <c:pt idx="346">
                  <c:v>60.961271270513201</c:v>
                </c:pt>
                <c:pt idx="347">
                  <c:v>61.108305833704797</c:v>
                </c:pt>
                <c:pt idx="348">
                  <c:v>61.168419162228098</c:v>
                </c:pt>
                <c:pt idx="349">
                  <c:v>61.191711692823503</c:v>
                </c:pt>
                <c:pt idx="350">
                  <c:v>61.613905229427402</c:v>
                </c:pt>
                <c:pt idx="351">
                  <c:v>61.636409088383701</c:v>
                </c:pt>
                <c:pt idx="352">
                  <c:v>61.865427172734499</c:v>
                </c:pt>
                <c:pt idx="353">
                  <c:v>61.9415399019476</c:v>
                </c:pt>
                <c:pt idx="354">
                  <c:v>62.128103993798902</c:v>
                </c:pt>
                <c:pt idx="355">
                  <c:v>62.275641111577002</c:v>
                </c:pt>
                <c:pt idx="356">
                  <c:v>62.429929192948499</c:v>
                </c:pt>
                <c:pt idx="357">
                  <c:v>62.791296257290199</c:v>
                </c:pt>
                <c:pt idx="358">
                  <c:v>62.814872959199398</c:v>
                </c:pt>
                <c:pt idx="359">
                  <c:v>62.902085920037003</c:v>
                </c:pt>
                <c:pt idx="360">
                  <c:v>63.436943010266504</c:v>
                </c:pt>
                <c:pt idx="361">
                  <c:v>63.548802440491002</c:v>
                </c:pt>
                <c:pt idx="362">
                  <c:v>63.680256946212197</c:v>
                </c:pt>
                <c:pt idx="363">
                  <c:v>63.904421175449102</c:v>
                </c:pt>
                <c:pt idx="364">
                  <c:v>64.265689629979207</c:v>
                </c:pt>
                <c:pt idx="365">
                  <c:v>64.280261304882004</c:v>
                </c:pt>
                <c:pt idx="366">
                  <c:v>64.647138914563598</c:v>
                </c:pt>
                <c:pt idx="367">
                  <c:v>64.711840865010402</c:v>
                </c:pt>
                <c:pt idx="368">
                  <c:v>65.007578316031299</c:v>
                </c:pt>
                <c:pt idx="369">
                  <c:v>65.304513487919294</c:v>
                </c:pt>
                <c:pt idx="370">
                  <c:v>65.308729058060806</c:v>
                </c:pt>
                <c:pt idx="371">
                  <c:v>65.388584735106406</c:v>
                </c:pt>
                <c:pt idx="372">
                  <c:v>65.597212465297403</c:v>
                </c:pt>
                <c:pt idx="373">
                  <c:v>65.651792374128505</c:v>
                </c:pt>
                <c:pt idx="374">
                  <c:v>66.224736108808699</c:v>
                </c:pt>
                <c:pt idx="375">
                  <c:v>66.334602464871594</c:v>
                </c:pt>
                <c:pt idx="376">
                  <c:v>66.5344593083788</c:v>
                </c:pt>
                <c:pt idx="377">
                  <c:v>66.789014456078903</c:v>
                </c:pt>
                <c:pt idx="378">
                  <c:v>67.028796842764606</c:v>
                </c:pt>
                <c:pt idx="379">
                  <c:v>67.200122969453204</c:v>
                </c:pt>
                <c:pt idx="380">
                  <c:v>67.508466491521204</c:v>
                </c:pt>
                <c:pt idx="381">
                  <c:v>67.718122002511095</c:v>
                </c:pt>
                <c:pt idx="382">
                  <c:v>67.719942726404</c:v>
                </c:pt>
                <c:pt idx="383">
                  <c:v>68.102732693036501</c:v>
                </c:pt>
                <c:pt idx="384">
                  <c:v>68.194462770550999</c:v>
                </c:pt>
                <c:pt idx="385">
                  <c:v>68.210875655630403</c:v>
                </c:pt>
                <c:pt idx="386">
                  <c:v>68.937756194659897</c:v>
                </c:pt>
                <c:pt idx="387">
                  <c:v>68.950394669355305</c:v>
                </c:pt>
                <c:pt idx="388">
                  <c:v>69.071088002396195</c:v>
                </c:pt>
                <c:pt idx="389">
                  <c:v>69.201065547194602</c:v>
                </c:pt>
                <c:pt idx="390">
                  <c:v>69.237514349611601</c:v>
                </c:pt>
                <c:pt idx="391">
                  <c:v>69.907065622180795</c:v>
                </c:pt>
                <c:pt idx="392">
                  <c:v>70.019942269707101</c:v>
                </c:pt>
                <c:pt idx="393">
                  <c:v>70.107530806772104</c:v>
                </c:pt>
                <c:pt idx="394">
                  <c:v>70.1616478440055</c:v>
                </c:pt>
                <c:pt idx="395">
                  <c:v>70.611481138810007</c:v>
                </c:pt>
                <c:pt idx="396">
                  <c:v>70.716488785322696</c:v>
                </c:pt>
                <c:pt idx="397">
                  <c:v>71.661827691206796</c:v>
                </c:pt>
                <c:pt idx="398">
                  <c:v>71.951429089931594</c:v>
                </c:pt>
                <c:pt idx="399">
                  <c:v>72.143472122657499</c:v>
                </c:pt>
                <c:pt idx="400">
                  <c:v>72.330049743481794</c:v>
                </c:pt>
                <c:pt idx="401">
                  <c:v>72.350629819320403</c:v>
                </c:pt>
                <c:pt idx="402">
                  <c:v>72.491617608027298</c:v>
                </c:pt>
                <c:pt idx="403">
                  <c:v>72.492335196087197</c:v>
                </c:pt>
                <c:pt idx="404">
                  <c:v>72.726713298167496</c:v>
                </c:pt>
                <c:pt idx="405">
                  <c:v>72.900205519649504</c:v>
                </c:pt>
                <c:pt idx="406">
                  <c:v>72.939365129469195</c:v>
                </c:pt>
                <c:pt idx="407">
                  <c:v>72.977759014925397</c:v>
                </c:pt>
                <c:pt idx="408">
                  <c:v>73.084240805814304</c:v>
                </c:pt>
                <c:pt idx="409">
                  <c:v>73.242084489332299</c:v>
                </c:pt>
                <c:pt idx="410">
                  <c:v>73.509009109199795</c:v>
                </c:pt>
                <c:pt idx="411">
                  <c:v>73.584998603635199</c:v>
                </c:pt>
                <c:pt idx="412">
                  <c:v>73.817495210282402</c:v>
                </c:pt>
                <c:pt idx="413">
                  <c:v>74.040622689922301</c:v>
                </c:pt>
                <c:pt idx="414">
                  <c:v>74.173451052513101</c:v>
                </c:pt>
                <c:pt idx="415">
                  <c:v>74.274629740841903</c:v>
                </c:pt>
                <c:pt idx="416">
                  <c:v>74.4724773635904</c:v>
                </c:pt>
                <c:pt idx="417">
                  <c:v>74.580762199595597</c:v>
                </c:pt>
                <c:pt idx="418">
                  <c:v>74.769106775271794</c:v>
                </c:pt>
                <c:pt idx="419">
                  <c:v>75.738802534554395</c:v>
                </c:pt>
                <c:pt idx="420">
                  <c:v>75.938177337990297</c:v>
                </c:pt>
                <c:pt idx="421">
                  <c:v>76.504631164101099</c:v>
                </c:pt>
                <c:pt idx="422">
                  <c:v>77.127751211165702</c:v>
                </c:pt>
                <c:pt idx="423">
                  <c:v>77.260191902125598</c:v>
                </c:pt>
                <c:pt idx="424">
                  <c:v>77.388429812844194</c:v>
                </c:pt>
                <c:pt idx="425">
                  <c:v>77.694563041858999</c:v>
                </c:pt>
                <c:pt idx="426">
                  <c:v>77.837719523920001</c:v>
                </c:pt>
                <c:pt idx="427">
                  <c:v>77.9441877389947</c:v>
                </c:pt>
                <c:pt idx="428">
                  <c:v>78.169070174023702</c:v>
                </c:pt>
                <c:pt idx="429">
                  <c:v>78.356500553347601</c:v>
                </c:pt>
                <c:pt idx="430">
                  <c:v>79.0510804276241</c:v>
                </c:pt>
                <c:pt idx="431">
                  <c:v>79.154609928429394</c:v>
                </c:pt>
                <c:pt idx="432">
                  <c:v>79.482425725836194</c:v>
                </c:pt>
                <c:pt idx="433">
                  <c:v>79.542322754934204</c:v>
                </c:pt>
                <c:pt idx="434">
                  <c:v>79.569955387761198</c:v>
                </c:pt>
                <c:pt idx="435">
                  <c:v>79.607082776074407</c:v>
                </c:pt>
                <c:pt idx="436">
                  <c:v>79.945094381285898</c:v>
                </c:pt>
                <c:pt idx="437">
                  <c:v>80.077946799462296</c:v>
                </c:pt>
                <c:pt idx="438">
                  <c:v>80.119851483349095</c:v>
                </c:pt>
                <c:pt idx="439">
                  <c:v>80.145685801586097</c:v>
                </c:pt>
                <c:pt idx="440">
                  <c:v>80.161061383473296</c:v>
                </c:pt>
                <c:pt idx="441">
                  <c:v>80.204192300374999</c:v>
                </c:pt>
                <c:pt idx="442">
                  <c:v>80.233344275393506</c:v>
                </c:pt>
                <c:pt idx="443">
                  <c:v>80.585343873968796</c:v>
                </c:pt>
                <c:pt idx="444">
                  <c:v>80.754132106455998</c:v>
                </c:pt>
                <c:pt idx="445">
                  <c:v>81.365534624046404</c:v>
                </c:pt>
                <c:pt idx="446">
                  <c:v>81.395058212204006</c:v>
                </c:pt>
                <c:pt idx="447">
                  <c:v>81.5495771983786</c:v>
                </c:pt>
                <c:pt idx="448">
                  <c:v>81.724304895303803</c:v>
                </c:pt>
                <c:pt idx="449">
                  <c:v>81.832561390017005</c:v>
                </c:pt>
                <c:pt idx="450">
                  <c:v>81.884532180482296</c:v>
                </c:pt>
                <c:pt idx="451">
                  <c:v>82.404701740678902</c:v>
                </c:pt>
                <c:pt idx="452">
                  <c:v>82.760926239492207</c:v>
                </c:pt>
                <c:pt idx="453">
                  <c:v>82.820905059287099</c:v>
                </c:pt>
                <c:pt idx="454">
                  <c:v>83.015290506503803</c:v>
                </c:pt>
                <c:pt idx="455">
                  <c:v>83.3220367963184</c:v>
                </c:pt>
                <c:pt idx="456">
                  <c:v>83.347681415404395</c:v>
                </c:pt>
                <c:pt idx="457">
                  <c:v>83.417056629494596</c:v>
                </c:pt>
                <c:pt idx="458">
                  <c:v>83.418698735524501</c:v>
                </c:pt>
                <c:pt idx="459">
                  <c:v>83.432436599555004</c:v>
                </c:pt>
                <c:pt idx="460">
                  <c:v>83.467079488879506</c:v>
                </c:pt>
                <c:pt idx="461">
                  <c:v>83.525791784573101</c:v>
                </c:pt>
                <c:pt idx="462">
                  <c:v>83.899146733537194</c:v>
                </c:pt>
                <c:pt idx="463">
                  <c:v>84.075228024761202</c:v>
                </c:pt>
                <c:pt idx="464">
                  <c:v>84.186210816535507</c:v>
                </c:pt>
                <c:pt idx="465">
                  <c:v>84.241361260347205</c:v>
                </c:pt>
                <c:pt idx="466">
                  <c:v>84.401236396893793</c:v>
                </c:pt>
                <c:pt idx="467">
                  <c:v>84.545645370481907</c:v>
                </c:pt>
                <c:pt idx="468">
                  <c:v>84.619999014088705</c:v>
                </c:pt>
                <c:pt idx="469">
                  <c:v>85.148489698736</c:v>
                </c:pt>
                <c:pt idx="470">
                  <c:v>85.275034595653594</c:v>
                </c:pt>
                <c:pt idx="471">
                  <c:v>85.324007278642995</c:v>
                </c:pt>
                <c:pt idx="472">
                  <c:v>85.430785261708706</c:v>
                </c:pt>
                <c:pt idx="473">
                  <c:v>85.656009870542505</c:v>
                </c:pt>
                <c:pt idx="474">
                  <c:v>85.9593907943499</c:v>
                </c:pt>
                <c:pt idx="475">
                  <c:v>86.072489588520995</c:v>
                </c:pt>
                <c:pt idx="476">
                  <c:v>86.384048012178994</c:v>
                </c:pt>
                <c:pt idx="477">
                  <c:v>86.830041396310605</c:v>
                </c:pt>
                <c:pt idx="478">
                  <c:v>87.048917953684807</c:v>
                </c:pt>
                <c:pt idx="479">
                  <c:v>87.075691025805995</c:v>
                </c:pt>
                <c:pt idx="480">
                  <c:v>87.595147500132697</c:v>
                </c:pt>
                <c:pt idx="481">
                  <c:v>88.070621502558893</c:v>
                </c:pt>
                <c:pt idx="482">
                  <c:v>88.207470618123295</c:v>
                </c:pt>
                <c:pt idx="483">
                  <c:v>88.608025807288598</c:v>
                </c:pt>
                <c:pt idx="484">
                  <c:v>88.675609501730804</c:v>
                </c:pt>
                <c:pt idx="485">
                  <c:v>88.719591098494803</c:v>
                </c:pt>
                <c:pt idx="486">
                  <c:v>89.767942633691902</c:v>
                </c:pt>
                <c:pt idx="487">
                  <c:v>89.863206390032204</c:v>
                </c:pt>
                <c:pt idx="488">
                  <c:v>90.055570459063404</c:v>
                </c:pt>
                <c:pt idx="489">
                  <c:v>90.215286957738897</c:v>
                </c:pt>
                <c:pt idx="490">
                  <c:v>90.272613467990197</c:v>
                </c:pt>
                <c:pt idx="491">
                  <c:v>90.893553584762699</c:v>
                </c:pt>
                <c:pt idx="492">
                  <c:v>90.930048919511293</c:v>
                </c:pt>
                <c:pt idx="493">
                  <c:v>91.107481646374396</c:v>
                </c:pt>
                <c:pt idx="494">
                  <c:v>91.814918887835503</c:v>
                </c:pt>
                <c:pt idx="495">
                  <c:v>91.923451065756396</c:v>
                </c:pt>
                <c:pt idx="496">
                  <c:v>92.021132096346093</c:v>
                </c:pt>
                <c:pt idx="497">
                  <c:v>92.050492687073003</c:v>
                </c:pt>
                <c:pt idx="498">
                  <c:v>92.066945381528498</c:v>
                </c:pt>
                <c:pt idx="499">
                  <c:v>92.0921654011958</c:v>
                </c:pt>
                <c:pt idx="500">
                  <c:v>92.160210026788107</c:v>
                </c:pt>
                <c:pt idx="501">
                  <c:v>92.236330712835198</c:v>
                </c:pt>
                <c:pt idx="502">
                  <c:v>92.298288890333296</c:v>
                </c:pt>
                <c:pt idx="503">
                  <c:v>92.514105990276505</c:v>
                </c:pt>
                <c:pt idx="504">
                  <c:v>92.688636437756898</c:v>
                </c:pt>
                <c:pt idx="505">
                  <c:v>92.993281483451597</c:v>
                </c:pt>
                <c:pt idx="506">
                  <c:v>93.024769954316497</c:v>
                </c:pt>
                <c:pt idx="507">
                  <c:v>93.105768342710903</c:v>
                </c:pt>
                <c:pt idx="508">
                  <c:v>93.186127099188596</c:v>
                </c:pt>
                <c:pt idx="509">
                  <c:v>93.225753482166198</c:v>
                </c:pt>
                <c:pt idx="510">
                  <c:v>93.716574128263701</c:v>
                </c:pt>
                <c:pt idx="511">
                  <c:v>94.170760711719296</c:v>
                </c:pt>
                <c:pt idx="512">
                  <c:v>94.257118848997195</c:v>
                </c:pt>
                <c:pt idx="513">
                  <c:v>94.270150807834298</c:v>
                </c:pt>
                <c:pt idx="514">
                  <c:v>95.569044552715297</c:v>
                </c:pt>
                <c:pt idx="515">
                  <c:v>95.612024572056001</c:v>
                </c:pt>
                <c:pt idx="516">
                  <c:v>96.033634216760902</c:v>
                </c:pt>
                <c:pt idx="517">
                  <c:v>96.092366074556296</c:v>
                </c:pt>
                <c:pt idx="518">
                  <c:v>96.128236340555802</c:v>
                </c:pt>
                <c:pt idx="519">
                  <c:v>96.128434778905998</c:v>
                </c:pt>
                <c:pt idx="520">
                  <c:v>96.463731435937305</c:v>
                </c:pt>
                <c:pt idx="521">
                  <c:v>96.6657895250775</c:v>
                </c:pt>
                <c:pt idx="522">
                  <c:v>96.972838793010794</c:v>
                </c:pt>
                <c:pt idx="523">
                  <c:v>97.462485723859601</c:v>
                </c:pt>
                <c:pt idx="524">
                  <c:v>97.810254729982304</c:v>
                </c:pt>
                <c:pt idx="525">
                  <c:v>97.989156337684904</c:v>
                </c:pt>
                <c:pt idx="526">
                  <c:v>98.3275351388736</c:v>
                </c:pt>
                <c:pt idx="527">
                  <c:v>98.369613383864007</c:v>
                </c:pt>
                <c:pt idx="528">
                  <c:v>98.784856528373396</c:v>
                </c:pt>
                <c:pt idx="529">
                  <c:v>98.812169585877797</c:v>
                </c:pt>
                <c:pt idx="530">
                  <c:v>98.998103341636195</c:v>
                </c:pt>
                <c:pt idx="531">
                  <c:v>99.100534964010706</c:v>
                </c:pt>
                <c:pt idx="532">
                  <c:v>99.403874627532105</c:v>
                </c:pt>
                <c:pt idx="533">
                  <c:v>99.9064726780624</c:v>
                </c:pt>
                <c:pt idx="534">
                  <c:v>100.175004666817</c:v>
                </c:pt>
                <c:pt idx="535">
                  <c:v>100.36535232895601</c:v>
                </c:pt>
                <c:pt idx="536">
                  <c:v>100.54744087308001</c:v>
                </c:pt>
                <c:pt idx="537">
                  <c:v>100.632813335378</c:v>
                </c:pt>
                <c:pt idx="538">
                  <c:v>100.723094402436</c:v>
                </c:pt>
                <c:pt idx="539">
                  <c:v>101.11803942119499</c:v>
                </c:pt>
                <c:pt idx="540">
                  <c:v>101.474347155576</c:v>
                </c:pt>
                <c:pt idx="541">
                  <c:v>101.644320457444</c:v>
                </c:pt>
                <c:pt idx="542">
                  <c:v>101.743269616272</c:v>
                </c:pt>
                <c:pt idx="543">
                  <c:v>101.83385681728301</c:v>
                </c:pt>
                <c:pt idx="544">
                  <c:v>102.10809433172901</c:v>
                </c:pt>
                <c:pt idx="545">
                  <c:v>102.397784882557</c:v>
                </c:pt>
                <c:pt idx="546">
                  <c:v>102.46000859433001</c:v>
                </c:pt>
                <c:pt idx="547">
                  <c:v>102.48186246733501</c:v>
                </c:pt>
                <c:pt idx="548">
                  <c:v>102.613478048796</c:v>
                </c:pt>
                <c:pt idx="549">
                  <c:v>102.983260728765</c:v>
                </c:pt>
                <c:pt idx="550">
                  <c:v>102.994463347316</c:v>
                </c:pt>
                <c:pt idx="551">
                  <c:v>103.258213801553</c:v>
                </c:pt>
                <c:pt idx="552">
                  <c:v>103.286657798034</c:v>
                </c:pt>
                <c:pt idx="553">
                  <c:v>103.309163691865</c:v>
                </c:pt>
                <c:pt idx="554">
                  <c:v>103.941238587426</c:v>
                </c:pt>
                <c:pt idx="555">
                  <c:v>103.977573064688</c:v>
                </c:pt>
                <c:pt idx="556">
                  <c:v>104.673343530989</c:v>
                </c:pt>
                <c:pt idx="557">
                  <c:v>104.709226122121</c:v>
                </c:pt>
                <c:pt idx="558">
                  <c:v>104.730551426452</c:v>
                </c:pt>
                <c:pt idx="559">
                  <c:v>104.899504510047</c:v>
                </c:pt>
                <c:pt idx="560">
                  <c:v>104.95369967513</c:v>
                </c:pt>
                <c:pt idx="561">
                  <c:v>105.229409667851</c:v>
                </c:pt>
                <c:pt idx="562">
                  <c:v>105.294822527484</c:v>
                </c:pt>
                <c:pt idx="563">
                  <c:v>105.37649852404</c:v>
                </c:pt>
                <c:pt idx="564">
                  <c:v>105.42426148718501</c:v>
                </c:pt>
                <c:pt idx="565">
                  <c:v>105.67687510600101</c:v>
                </c:pt>
                <c:pt idx="566">
                  <c:v>106.256300820673</c:v>
                </c:pt>
                <c:pt idx="567">
                  <c:v>106.36427008526201</c:v>
                </c:pt>
                <c:pt idx="568">
                  <c:v>106.573764342185</c:v>
                </c:pt>
                <c:pt idx="569">
                  <c:v>106.57704708424799</c:v>
                </c:pt>
                <c:pt idx="570">
                  <c:v>106.58286995510799</c:v>
                </c:pt>
                <c:pt idx="571">
                  <c:v>106.615741744012</c:v>
                </c:pt>
                <c:pt idx="572">
                  <c:v>106.780219479054</c:v>
                </c:pt>
                <c:pt idx="573">
                  <c:v>106.859423325709</c:v>
                </c:pt>
                <c:pt idx="574">
                  <c:v>106.911015126411</c:v>
                </c:pt>
                <c:pt idx="575">
                  <c:v>106.922565757101</c:v>
                </c:pt>
                <c:pt idx="576">
                  <c:v>106.966390614741</c:v>
                </c:pt>
                <c:pt idx="577">
                  <c:v>107.17054782101199</c:v>
                </c:pt>
                <c:pt idx="578">
                  <c:v>107.798181197396</c:v>
                </c:pt>
                <c:pt idx="579">
                  <c:v>108.10062045354699</c:v>
                </c:pt>
                <c:pt idx="580">
                  <c:v>108.211362000779</c:v>
                </c:pt>
                <c:pt idx="581">
                  <c:v>108.26666356081201</c:v>
                </c:pt>
                <c:pt idx="582">
                  <c:v>108.31997492314601</c:v>
                </c:pt>
                <c:pt idx="583">
                  <c:v>108.468935058783</c:v>
                </c:pt>
                <c:pt idx="584">
                  <c:v>108.71677570163</c:v>
                </c:pt>
                <c:pt idx="585">
                  <c:v>108.849725601076</c:v>
                </c:pt>
                <c:pt idx="586">
                  <c:v>110.20639700415001</c:v>
                </c:pt>
                <c:pt idx="587">
                  <c:v>110.46481332741</c:v>
                </c:pt>
                <c:pt idx="588">
                  <c:v>110.62096420322899</c:v>
                </c:pt>
                <c:pt idx="589">
                  <c:v>111.006838370445</c:v>
                </c:pt>
                <c:pt idx="590">
                  <c:v>111.18019068454601</c:v>
                </c:pt>
                <c:pt idx="591">
                  <c:v>111.337751238138</c:v>
                </c:pt>
                <c:pt idx="592">
                  <c:v>111.697740573963</c:v>
                </c:pt>
                <c:pt idx="593">
                  <c:v>111.74606792493501</c:v>
                </c:pt>
                <c:pt idx="594">
                  <c:v>111.835011009716</c:v>
                </c:pt>
                <c:pt idx="595">
                  <c:v>112.314896686902</c:v>
                </c:pt>
                <c:pt idx="596">
                  <c:v>112.43945728284601</c:v>
                </c:pt>
                <c:pt idx="597">
                  <c:v>112.52897922244701</c:v>
                </c:pt>
                <c:pt idx="598">
                  <c:v>112.59816604313001</c:v>
                </c:pt>
                <c:pt idx="599">
                  <c:v>113.023973274431</c:v>
                </c:pt>
                <c:pt idx="600">
                  <c:v>113.02583104766499</c:v>
                </c:pt>
                <c:pt idx="601">
                  <c:v>113.09030905656699</c:v>
                </c:pt>
                <c:pt idx="602">
                  <c:v>113.21279950799401</c:v>
                </c:pt>
                <c:pt idx="603">
                  <c:v>113.32999864797399</c:v>
                </c:pt>
                <c:pt idx="604">
                  <c:v>113.522752632874</c:v>
                </c:pt>
                <c:pt idx="605">
                  <c:v>113.821700216593</c:v>
                </c:pt>
                <c:pt idx="606">
                  <c:v>114.11590871477399</c:v>
                </c:pt>
                <c:pt idx="607">
                  <c:v>114.36612887992599</c:v>
                </c:pt>
                <c:pt idx="608">
                  <c:v>114.424942465326</c:v>
                </c:pt>
                <c:pt idx="609">
                  <c:v>114.467103156871</c:v>
                </c:pt>
                <c:pt idx="610">
                  <c:v>114.71279988607699</c:v>
                </c:pt>
                <c:pt idx="611">
                  <c:v>115.065661810618</c:v>
                </c:pt>
                <c:pt idx="612">
                  <c:v>115.42720587693201</c:v>
                </c:pt>
                <c:pt idx="613">
                  <c:v>115.94699359256001</c:v>
                </c:pt>
                <c:pt idx="614">
                  <c:v>116.688745246354</c:v>
                </c:pt>
                <c:pt idx="615">
                  <c:v>116.740537623574</c:v>
                </c:pt>
                <c:pt idx="616">
                  <c:v>116.959122819356</c:v>
                </c:pt>
                <c:pt idx="617">
                  <c:v>117.406271939093</c:v>
                </c:pt>
                <c:pt idx="618">
                  <c:v>117.702417174942</c:v>
                </c:pt>
                <c:pt idx="619">
                  <c:v>117.976906544057</c:v>
                </c:pt>
                <c:pt idx="620">
                  <c:v>118.92385025624399</c:v>
                </c:pt>
                <c:pt idx="621">
                  <c:v>119.702961349288</c:v>
                </c:pt>
                <c:pt idx="622">
                  <c:v>119.714804798356</c:v>
                </c:pt>
                <c:pt idx="623">
                  <c:v>119.784498064104</c:v>
                </c:pt>
                <c:pt idx="624">
                  <c:v>119.891203715663</c:v>
                </c:pt>
                <c:pt idx="625">
                  <c:v>120.096831639993</c:v>
                </c:pt>
                <c:pt idx="626">
                  <c:v>120.150341300835</c:v>
                </c:pt>
                <c:pt idx="627">
                  <c:v>120.397975042325</c:v>
                </c:pt>
                <c:pt idx="628">
                  <c:v>120.55178172427399</c:v>
                </c:pt>
                <c:pt idx="629">
                  <c:v>121.39814063921</c:v>
                </c:pt>
                <c:pt idx="630">
                  <c:v>122.09129478152801</c:v>
                </c:pt>
                <c:pt idx="631">
                  <c:v>122.09844742887501</c:v>
                </c:pt>
                <c:pt idx="632">
                  <c:v>122.193050923588</c:v>
                </c:pt>
                <c:pt idx="633">
                  <c:v>123.71856122976099</c:v>
                </c:pt>
                <c:pt idx="634">
                  <c:v>124.097342246751</c:v>
                </c:pt>
                <c:pt idx="635">
                  <c:v>124.276297922015</c:v>
                </c:pt>
                <c:pt idx="636">
                  <c:v>124.32077487863</c:v>
                </c:pt>
                <c:pt idx="637">
                  <c:v>124.333347749445</c:v>
                </c:pt>
                <c:pt idx="638">
                  <c:v>124.46233861600101</c:v>
                </c:pt>
                <c:pt idx="639">
                  <c:v>124.521722628845</c:v>
                </c:pt>
                <c:pt idx="640">
                  <c:v>125.056145940433</c:v>
                </c:pt>
                <c:pt idx="641">
                  <c:v>125.098500811957</c:v>
                </c:pt>
                <c:pt idx="642">
                  <c:v>125.927239423317</c:v>
                </c:pt>
                <c:pt idx="643">
                  <c:v>126.076919165368</c:v>
                </c:pt>
                <c:pt idx="644">
                  <c:v>126.78237921253501</c:v>
                </c:pt>
                <c:pt idx="645">
                  <c:v>126.972243915566</c:v>
                </c:pt>
                <c:pt idx="646">
                  <c:v>127.201810063238</c:v>
                </c:pt>
                <c:pt idx="647">
                  <c:v>127.561487359599</c:v>
                </c:pt>
                <c:pt idx="648">
                  <c:v>127.659107252705</c:v>
                </c:pt>
                <c:pt idx="649">
                  <c:v>127.694097160526</c:v>
                </c:pt>
                <c:pt idx="650">
                  <c:v>127.813209467826</c:v>
                </c:pt>
                <c:pt idx="651">
                  <c:v>128.142564953571</c:v>
                </c:pt>
                <c:pt idx="652">
                  <c:v>128.269992238958</c:v>
                </c:pt>
                <c:pt idx="653">
                  <c:v>128.28178056556001</c:v>
                </c:pt>
                <c:pt idx="654">
                  <c:v>128.57948579716799</c:v>
                </c:pt>
                <c:pt idx="655">
                  <c:v>128.89810698534899</c:v>
                </c:pt>
                <c:pt idx="656">
                  <c:v>129.11751097718201</c:v>
                </c:pt>
                <c:pt idx="657">
                  <c:v>129.43925933380299</c:v>
                </c:pt>
                <c:pt idx="658">
                  <c:v>129.446792066049</c:v>
                </c:pt>
                <c:pt idx="659">
                  <c:v>129.97302732387499</c:v>
                </c:pt>
                <c:pt idx="660">
                  <c:v>130.30000271762199</c:v>
                </c:pt>
                <c:pt idx="661">
                  <c:v>130.75448447129401</c:v>
                </c:pt>
                <c:pt idx="662">
                  <c:v>130.935359107002</c:v>
                </c:pt>
                <c:pt idx="663">
                  <c:v>131.640196505132</c:v>
                </c:pt>
                <c:pt idx="664">
                  <c:v>132.40054196358801</c:v>
                </c:pt>
                <c:pt idx="665">
                  <c:v>132.618633925306</c:v>
                </c:pt>
                <c:pt idx="666">
                  <c:v>132.686143254873</c:v>
                </c:pt>
                <c:pt idx="667">
                  <c:v>132.80583108955801</c:v>
                </c:pt>
                <c:pt idx="668">
                  <c:v>132.95310573414699</c:v>
                </c:pt>
                <c:pt idx="669">
                  <c:v>132.963969037814</c:v>
                </c:pt>
                <c:pt idx="670">
                  <c:v>132.977789243465</c:v>
                </c:pt>
                <c:pt idx="671">
                  <c:v>133.06523979512801</c:v>
                </c:pt>
                <c:pt idx="672">
                  <c:v>133.24393367002699</c:v>
                </c:pt>
                <c:pt idx="673">
                  <c:v>133.408691058827</c:v>
                </c:pt>
                <c:pt idx="674">
                  <c:v>134.04581251337299</c:v>
                </c:pt>
                <c:pt idx="675">
                  <c:v>134.23617847147301</c:v>
                </c:pt>
                <c:pt idx="676">
                  <c:v>134.64004725134399</c:v>
                </c:pt>
                <c:pt idx="677">
                  <c:v>134.670367840788</c:v>
                </c:pt>
                <c:pt idx="678">
                  <c:v>135.67796008071301</c:v>
                </c:pt>
                <c:pt idx="679">
                  <c:v>135.95346290424999</c:v>
                </c:pt>
                <c:pt idx="680">
                  <c:v>137.28526057427101</c:v>
                </c:pt>
                <c:pt idx="681">
                  <c:v>137.32594068046001</c:v>
                </c:pt>
                <c:pt idx="682">
                  <c:v>137.34226490943701</c:v>
                </c:pt>
                <c:pt idx="683">
                  <c:v>137.70048962921101</c:v>
                </c:pt>
                <c:pt idx="684">
                  <c:v>137.89560609179401</c:v>
                </c:pt>
                <c:pt idx="685">
                  <c:v>138.16484666013</c:v>
                </c:pt>
                <c:pt idx="686">
                  <c:v>138.41145079831199</c:v>
                </c:pt>
                <c:pt idx="687">
                  <c:v>138.596118192837</c:v>
                </c:pt>
                <c:pt idx="688">
                  <c:v>138.69392998207499</c:v>
                </c:pt>
                <c:pt idx="689">
                  <c:v>138.91092892905999</c:v>
                </c:pt>
                <c:pt idx="690">
                  <c:v>139.293586361488</c:v>
                </c:pt>
                <c:pt idx="691">
                  <c:v>139.316349812661</c:v>
                </c:pt>
                <c:pt idx="692">
                  <c:v>139.34215428580299</c:v>
                </c:pt>
                <c:pt idx="693">
                  <c:v>139.89334622985299</c:v>
                </c:pt>
                <c:pt idx="694">
                  <c:v>140.008245235679</c:v>
                </c:pt>
                <c:pt idx="695">
                  <c:v>140.32235842600801</c:v>
                </c:pt>
                <c:pt idx="696">
                  <c:v>140.39345971847101</c:v>
                </c:pt>
                <c:pt idx="697">
                  <c:v>140.70582325854801</c:v>
                </c:pt>
                <c:pt idx="698">
                  <c:v>141.00954126012499</c:v>
                </c:pt>
                <c:pt idx="699">
                  <c:v>141.04522053271501</c:v>
                </c:pt>
                <c:pt idx="700">
                  <c:v>141.143431666743</c:v>
                </c:pt>
                <c:pt idx="701">
                  <c:v>141.608255530923</c:v>
                </c:pt>
                <c:pt idx="702">
                  <c:v>142.72659660433399</c:v>
                </c:pt>
                <c:pt idx="703">
                  <c:v>142.97020018861801</c:v>
                </c:pt>
                <c:pt idx="704">
                  <c:v>143.68120863891599</c:v>
                </c:pt>
                <c:pt idx="705">
                  <c:v>144.12958273799299</c:v>
                </c:pt>
                <c:pt idx="706">
                  <c:v>144.38573373621301</c:v>
                </c:pt>
                <c:pt idx="707">
                  <c:v>145.269366519713</c:v>
                </c:pt>
                <c:pt idx="708">
                  <c:v>146.03048404786699</c:v>
                </c:pt>
                <c:pt idx="709">
                  <c:v>146.037382335106</c:v>
                </c:pt>
                <c:pt idx="710">
                  <c:v>146.36983462108</c:v>
                </c:pt>
                <c:pt idx="711">
                  <c:v>146.38655970083499</c:v>
                </c:pt>
                <c:pt idx="712">
                  <c:v>147.13737000129299</c:v>
                </c:pt>
                <c:pt idx="713">
                  <c:v>147.22243217543601</c:v>
                </c:pt>
                <c:pt idx="714">
                  <c:v>147.48371644741599</c:v>
                </c:pt>
                <c:pt idx="715">
                  <c:v>147.62994985164201</c:v>
                </c:pt>
                <c:pt idx="716">
                  <c:v>147.91475577791701</c:v>
                </c:pt>
                <c:pt idx="717">
                  <c:v>148.15782240031501</c:v>
                </c:pt>
                <c:pt idx="718">
                  <c:v>148.30093974636699</c:v>
                </c:pt>
                <c:pt idx="719">
                  <c:v>148.38015329952901</c:v>
                </c:pt>
                <c:pt idx="720">
                  <c:v>148.39961394741701</c:v>
                </c:pt>
                <c:pt idx="721">
                  <c:v>148.479947406326</c:v>
                </c:pt>
                <c:pt idx="722">
                  <c:v>148.81540575177999</c:v>
                </c:pt>
                <c:pt idx="723">
                  <c:v>149.067543482232</c:v>
                </c:pt>
                <c:pt idx="724">
                  <c:v>149.599794514292</c:v>
                </c:pt>
                <c:pt idx="725">
                  <c:v>149.680262108021</c:v>
                </c:pt>
                <c:pt idx="726">
                  <c:v>149.733009801469</c:v>
                </c:pt>
                <c:pt idx="727">
                  <c:v>149.76418663423399</c:v>
                </c:pt>
                <c:pt idx="728">
                  <c:v>150.07999045345201</c:v>
                </c:pt>
                <c:pt idx="729">
                  <c:v>150.39259040559901</c:v>
                </c:pt>
                <c:pt idx="730">
                  <c:v>150.47917505724101</c:v>
                </c:pt>
                <c:pt idx="731">
                  <c:v>150.56977153246299</c:v>
                </c:pt>
                <c:pt idx="732">
                  <c:v>150.72080081042901</c:v>
                </c:pt>
                <c:pt idx="733">
                  <c:v>151.45913836267499</c:v>
                </c:pt>
                <c:pt idx="734">
                  <c:v>151.675194269732</c:v>
                </c:pt>
                <c:pt idx="735">
                  <c:v>151.687771151459</c:v>
                </c:pt>
                <c:pt idx="736">
                  <c:v>152.98286226498101</c:v>
                </c:pt>
                <c:pt idx="737">
                  <c:v>153.95525276036</c:v>
                </c:pt>
                <c:pt idx="738">
                  <c:v>154.16068233167701</c:v>
                </c:pt>
                <c:pt idx="739">
                  <c:v>154.18023743799799</c:v>
                </c:pt>
                <c:pt idx="740">
                  <c:v>154.27122722940999</c:v>
                </c:pt>
                <c:pt idx="741">
                  <c:v>154.513676117936</c:v>
                </c:pt>
                <c:pt idx="742">
                  <c:v>154.814290118862</c:v>
                </c:pt>
                <c:pt idx="743">
                  <c:v>154.884209838347</c:v>
                </c:pt>
                <c:pt idx="744">
                  <c:v>155.045152139029</c:v>
                </c:pt>
                <c:pt idx="745">
                  <c:v>155.05143433437499</c:v>
                </c:pt>
                <c:pt idx="746">
                  <c:v>155.05629030193501</c:v>
                </c:pt>
                <c:pt idx="747">
                  <c:v>155.83717376329199</c:v>
                </c:pt>
                <c:pt idx="748">
                  <c:v>155.86471275069499</c:v>
                </c:pt>
                <c:pt idx="749">
                  <c:v>156.18932847887399</c:v>
                </c:pt>
                <c:pt idx="750">
                  <c:v>156.62317128472199</c:v>
                </c:pt>
                <c:pt idx="751">
                  <c:v>156.63772083681201</c:v>
                </c:pt>
                <c:pt idx="752">
                  <c:v>157.62723662765501</c:v>
                </c:pt>
                <c:pt idx="753">
                  <c:v>157.97245256882201</c:v>
                </c:pt>
                <c:pt idx="754">
                  <c:v>158.445386056339</c:v>
                </c:pt>
                <c:pt idx="755">
                  <c:v>158.45282071012701</c:v>
                </c:pt>
                <c:pt idx="756">
                  <c:v>158.54180612633101</c:v>
                </c:pt>
                <c:pt idx="757">
                  <c:v>158.80131210956</c:v>
                </c:pt>
                <c:pt idx="758">
                  <c:v>158.85745983988599</c:v>
                </c:pt>
                <c:pt idx="759">
                  <c:v>159.322422302098</c:v>
                </c:pt>
                <c:pt idx="760">
                  <c:v>159.40631049195801</c:v>
                </c:pt>
                <c:pt idx="761">
                  <c:v>160.00139868935401</c:v>
                </c:pt>
                <c:pt idx="762">
                  <c:v>160.073700272986</c:v>
                </c:pt>
                <c:pt idx="763">
                  <c:v>160.730024203472</c:v>
                </c:pt>
                <c:pt idx="764">
                  <c:v>161.71137994845401</c:v>
                </c:pt>
                <c:pt idx="765">
                  <c:v>162.06895323748299</c:v>
                </c:pt>
                <c:pt idx="766">
                  <c:v>162.56649456990101</c:v>
                </c:pt>
                <c:pt idx="767">
                  <c:v>163.673798569122</c:v>
                </c:pt>
                <c:pt idx="768">
                  <c:v>163.816468155774</c:v>
                </c:pt>
                <c:pt idx="769">
                  <c:v>163.859579311815</c:v>
                </c:pt>
                <c:pt idx="770">
                  <c:v>164.717599227417</c:v>
                </c:pt>
                <c:pt idx="771">
                  <c:v>164.86794444994899</c:v>
                </c:pt>
                <c:pt idx="772">
                  <c:v>164.871800790858</c:v>
                </c:pt>
                <c:pt idx="773">
                  <c:v>165.027293639871</c:v>
                </c:pt>
                <c:pt idx="774">
                  <c:v>165.263734342448</c:v>
                </c:pt>
                <c:pt idx="775">
                  <c:v>165.829124422777</c:v>
                </c:pt>
                <c:pt idx="776">
                  <c:v>165.84642348472099</c:v>
                </c:pt>
                <c:pt idx="777">
                  <c:v>165.945941141661</c:v>
                </c:pt>
                <c:pt idx="778">
                  <c:v>166.00560532988399</c:v>
                </c:pt>
                <c:pt idx="779">
                  <c:v>167.881939854579</c:v>
                </c:pt>
                <c:pt idx="780">
                  <c:v>168.46851970839299</c:v>
                </c:pt>
                <c:pt idx="781">
                  <c:v>168.572550044102</c:v>
                </c:pt>
                <c:pt idx="782">
                  <c:v>168.82777380928499</c:v>
                </c:pt>
                <c:pt idx="783">
                  <c:v>168.96151976556999</c:v>
                </c:pt>
                <c:pt idx="784">
                  <c:v>168.98281111522201</c:v>
                </c:pt>
                <c:pt idx="785">
                  <c:v>169.10002632383299</c:v>
                </c:pt>
                <c:pt idx="786">
                  <c:v>169.60367806833</c:v>
                </c:pt>
                <c:pt idx="787">
                  <c:v>170.37198001342301</c:v>
                </c:pt>
                <c:pt idx="788">
                  <c:v>170.536881793791</c:v>
                </c:pt>
                <c:pt idx="789">
                  <c:v>170.633820975253</c:v>
                </c:pt>
                <c:pt idx="790">
                  <c:v>170.91555175663601</c:v>
                </c:pt>
                <c:pt idx="791">
                  <c:v>171.08401913366001</c:v>
                </c:pt>
                <c:pt idx="792">
                  <c:v>171.33272582018799</c:v>
                </c:pt>
                <c:pt idx="793">
                  <c:v>171.55270910235299</c:v>
                </c:pt>
                <c:pt idx="794">
                  <c:v>171.59313149634701</c:v>
                </c:pt>
                <c:pt idx="795">
                  <c:v>171.69429056547801</c:v>
                </c:pt>
                <c:pt idx="796">
                  <c:v>172.109767195713</c:v>
                </c:pt>
                <c:pt idx="797">
                  <c:v>172.31370770241699</c:v>
                </c:pt>
                <c:pt idx="798">
                  <c:v>173.02919395781001</c:v>
                </c:pt>
                <c:pt idx="799">
                  <c:v>173.16277673673301</c:v>
                </c:pt>
                <c:pt idx="800">
                  <c:v>173.24648052811401</c:v>
                </c:pt>
                <c:pt idx="801">
                  <c:v>173.346585955065</c:v>
                </c:pt>
                <c:pt idx="802">
                  <c:v>173.48539376259899</c:v>
                </c:pt>
                <c:pt idx="803">
                  <c:v>173.691690653558</c:v>
                </c:pt>
                <c:pt idx="804">
                  <c:v>174.069422938624</c:v>
                </c:pt>
                <c:pt idx="805">
                  <c:v>174.46020847229099</c:v>
                </c:pt>
                <c:pt idx="806">
                  <c:v>175.15774833395199</c:v>
                </c:pt>
                <c:pt idx="807">
                  <c:v>175.38277804330701</c:v>
                </c:pt>
                <c:pt idx="808">
                  <c:v>175.38828707497501</c:v>
                </c:pt>
                <c:pt idx="809">
                  <c:v>175.57127919049501</c:v>
                </c:pt>
                <c:pt idx="810">
                  <c:v>175.74756223731799</c:v>
                </c:pt>
                <c:pt idx="811">
                  <c:v>176.187848712782</c:v>
                </c:pt>
                <c:pt idx="812">
                  <c:v>176.26133183936801</c:v>
                </c:pt>
                <c:pt idx="813">
                  <c:v>176.49750454916401</c:v>
                </c:pt>
                <c:pt idx="814">
                  <c:v>177.08012495719299</c:v>
                </c:pt>
                <c:pt idx="815">
                  <c:v>177.87586091722301</c:v>
                </c:pt>
                <c:pt idx="816">
                  <c:v>177.89965361821601</c:v>
                </c:pt>
                <c:pt idx="817">
                  <c:v>178.049508902517</c:v>
                </c:pt>
                <c:pt idx="818">
                  <c:v>178.149759487034</c:v>
                </c:pt>
                <c:pt idx="819">
                  <c:v>178.67480933871099</c:v>
                </c:pt>
                <c:pt idx="820">
                  <c:v>178.94465934288999</c:v>
                </c:pt>
                <c:pt idx="821">
                  <c:v>179.06325564989501</c:v>
                </c:pt>
                <c:pt idx="822">
                  <c:v>179.310069302632</c:v>
                </c:pt>
                <c:pt idx="823">
                  <c:v>179.341299157707</c:v>
                </c:pt>
                <c:pt idx="824">
                  <c:v>179.60130850831001</c:v>
                </c:pt>
                <c:pt idx="825">
                  <c:v>179.69578641275899</c:v>
                </c:pt>
                <c:pt idx="826">
                  <c:v>179.90009969299601</c:v>
                </c:pt>
                <c:pt idx="827">
                  <c:v>180.66866900651999</c:v>
                </c:pt>
                <c:pt idx="828">
                  <c:v>180.69001208689701</c:v>
                </c:pt>
                <c:pt idx="829">
                  <c:v>181.02456378455699</c:v>
                </c:pt>
                <c:pt idx="830">
                  <c:v>181.18440606696601</c:v>
                </c:pt>
                <c:pt idx="831">
                  <c:v>181.44450660356699</c:v>
                </c:pt>
                <c:pt idx="832">
                  <c:v>181.57551135071199</c:v>
                </c:pt>
                <c:pt idx="833">
                  <c:v>182.89845781443699</c:v>
                </c:pt>
                <c:pt idx="834">
                  <c:v>183.355802078691</c:v>
                </c:pt>
                <c:pt idx="835">
                  <c:v>183.98427486540601</c:v>
                </c:pt>
                <c:pt idx="836">
                  <c:v>184.13023079205399</c:v>
                </c:pt>
                <c:pt idx="837">
                  <c:v>184.40278666899599</c:v>
                </c:pt>
                <c:pt idx="838">
                  <c:v>184.42817558723499</c:v>
                </c:pt>
                <c:pt idx="839">
                  <c:v>184.76132020770299</c:v>
                </c:pt>
                <c:pt idx="840">
                  <c:v>184.89311844631001</c:v>
                </c:pt>
                <c:pt idx="841">
                  <c:v>185.09791592762801</c:v>
                </c:pt>
                <c:pt idx="842">
                  <c:v>185.81156320506099</c:v>
                </c:pt>
                <c:pt idx="843">
                  <c:v>185.862625210413</c:v>
                </c:pt>
                <c:pt idx="844">
                  <c:v>186.08425257837001</c:v>
                </c:pt>
                <c:pt idx="845">
                  <c:v>186.74055362833801</c:v>
                </c:pt>
                <c:pt idx="846">
                  <c:v>187.16820146257399</c:v>
                </c:pt>
                <c:pt idx="847">
                  <c:v>187.55128557024099</c:v>
                </c:pt>
                <c:pt idx="848">
                  <c:v>187.781210651945</c:v>
                </c:pt>
                <c:pt idx="849">
                  <c:v>188.93497016601501</c:v>
                </c:pt>
                <c:pt idx="850">
                  <c:v>188.94049195722801</c:v>
                </c:pt>
                <c:pt idx="851">
                  <c:v>188.99659086359699</c:v>
                </c:pt>
                <c:pt idx="852">
                  <c:v>190.202512306296</c:v>
                </c:pt>
                <c:pt idx="853">
                  <c:v>190.303089323916</c:v>
                </c:pt>
                <c:pt idx="854">
                  <c:v>191.140709176076</c:v>
                </c:pt>
                <c:pt idx="855">
                  <c:v>191.24653773155899</c:v>
                </c:pt>
                <c:pt idx="856">
                  <c:v>191.33758414086699</c:v>
                </c:pt>
                <c:pt idx="857">
                  <c:v>192.05775430608301</c:v>
                </c:pt>
                <c:pt idx="858">
                  <c:v>192.13160620732901</c:v>
                </c:pt>
                <c:pt idx="859">
                  <c:v>192.21014350625401</c:v>
                </c:pt>
                <c:pt idx="860">
                  <c:v>192.52219090315799</c:v>
                </c:pt>
                <c:pt idx="861">
                  <c:v>192.97034341877099</c:v>
                </c:pt>
                <c:pt idx="862">
                  <c:v>193.01561426254599</c:v>
                </c:pt>
                <c:pt idx="863">
                  <c:v>193.770472905736</c:v>
                </c:pt>
                <c:pt idx="864">
                  <c:v>193.872488410046</c:v>
                </c:pt>
                <c:pt idx="865">
                  <c:v>194.662699983577</c:v>
                </c:pt>
                <c:pt idx="866">
                  <c:v>194.71554548552001</c:v>
                </c:pt>
                <c:pt idx="867">
                  <c:v>195.09437121266501</c:v>
                </c:pt>
                <c:pt idx="868">
                  <c:v>195.29954133352001</c:v>
                </c:pt>
                <c:pt idx="869">
                  <c:v>195.79314381911999</c:v>
                </c:pt>
                <c:pt idx="870">
                  <c:v>195.987980470217</c:v>
                </c:pt>
                <c:pt idx="871">
                  <c:v>196.38795057463199</c:v>
                </c:pt>
                <c:pt idx="872">
                  <c:v>196.64961255332301</c:v>
                </c:pt>
                <c:pt idx="873">
                  <c:v>196.75011981415301</c:v>
                </c:pt>
                <c:pt idx="874">
                  <c:v>197.70541050049499</c:v>
                </c:pt>
                <c:pt idx="875">
                  <c:v>197.81245181527399</c:v>
                </c:pt>
                <c:pt idx="876">
                  <c:v>197.996001909363</c:v>
                </c:pt>
                <c:pt idx="877">
                  <c:v>198.33871358237201</c:v>
                </c:pt>
                <c:pt idx="878">
                  <c:v>198.417623627968</c:v>
                </c:pt>
                <c:pt idx="879">
                  <c:v>198.51187826492401</c:v>
                </c:pt>
                <c:pt idx="880">
                  <c:v>198.87886802306701</c:v>
                </c:pt>
                <c:pt idx="881">
                  <c:v>199.168308903991</c:v>
                </c:pt>
                <c:pt idx="882">
                  <c:v>199.20122288167801</c:v>
                </c:pt>
                <c:pt idx="883">
                  <c:v>201.473602501421</c:v>
                </c:pt>
                <c:pt idx="884">
                  <c:v>201.732772166633</c:v>
                </c:pt>
                <c:pt idx="885">
                  <c:v>201.95876861792999</c:v>
                </c:pt>
                <c:pt idx="886">
                  <c:v>201.996349518361</c:v>
                </c:pt>
                <c:pt idx="887">
                  <c:v>202.34151687983899</c:v>
                </c:pt>
                <c:pt idx="888">
                  <c:v>202.61210050979699</c:v>
                </c:pt>
                <c:pt idx="889">
                  <c:v>202.63817731599599</c:v>
                </c:pt>
                <c:pt idx="890">
                  <c:v>202.88451642744599</c:v>
                </c:pt>
                <c:pt idx="891">
                  <c:v>203.037307814641</c:v>
                </c:pt>
                <c:pt idx="892">
                  <c:v>203.51542571581601</c:v>
                </c:pt>
                <c:pt idx="893">
                  <c:v>203.97669897084799</c:v>
                </c:pt>
                <c:pt idx="894">
                  <c:v>204.026792865332</c:v>
                </c:pt>
                <c:pt idx="895">
                  <c:v>204.22745250542101</c:v>
                </c:pt>
                <c:pt idx="896">
                  <c:v>204.36374901734101</c:v>
                </c:pt>
                <c:pt idx="897">
                  <c:v>204.420060501553</c:v>
                </c:pt>
                <c:pt idx="898">
                  <c:v>204.461041668701</c:v>
                </c:pt>
                <c:pt idx="899">
                  <c:v>204.49806002129</c:v>
                </c:pt>
                <c:pt idx="900">
                  <c:v>204.86008935345799</c:v>
                </c:pt>
                <c:pt idx="901">
                  <c:v>204.875380167462</c:v>
                </c:pt>
                <c:pt idx="902">
                  <c:v>205.24752339012699</c:v>
                </c:pt>
                <c:pt idx="903">
                  <c:v>206.343084796613</c:v>
                </c:pt>
                <c:pt idx="904">
                  <c:v>206.84450088083199</c:v>
                </c:pt>
                <c:pt idx="905">
                  <c:v>207.02664259070201</c:v>
                </c:pt>
                <c:pt idx="906">
                  <c:v>207.744469239192</c:v>
                </c:pt>
                <c:pt idx="907">
                  <c:v>207.80091112972599</c:v>
                </c:pt>
                <c:pt idx="908">
                  <c:v>207.83691598121001</c:v>
                </c:pt>
                <c:pt idx="909">
                  <c:v>208.30562210064701</c:v>
                </c:pt>
                <c:pt idx="910">
                  <c:v>208.50208392040901</c:v>
                </c:pt>
                <c:pt idx="911">
                  <c:v>208.69564683103999</c:v>
                </c:pt>
                <c:pt idx="912">
                  <c:v>208.82861348485301</c:v>
                </c:pt>
                <c:pt idx="913">
                  <c:v>209.90960690769001</c:v>
                </c:pt>
                <c:pt idx="914">
                  <c:v>210.10983507611999</c:v>
                </c:pt>
                <c:pt idx="915">
                  <c:v>210.33023122120201</c:v>
                </c:pt>
                <c:pt idx="916">
                  <c:v>210.83141722759899</c:v>
                </c:pt>
                <c:pt idx="917">
                  <c:v>211.25372833803499</c:v>
                </c:pt>
                <c:pt idx="918">
                  <c:v>211.444979532948</c:v>
                </c:pt>
                <c:pt idx="919">
                  <c:v>211.589294213188</c:v>
                </c:pt>
                <c:pt idx="920">
                  <c:v>212.024663994224</c:v>
                </c:pt>
                <c:pt idx="921">
                  <c:v>212.05419092671301</c:v>
                </c:pt>
                <c:pt idx="922">
                  <c:v>212.739306686959</c:v>
                </c:pt>
                <c:pt idx="923">
                  <c:v>213.682452108327</c:v>
                </c:pt>
                <c:pt idx="924">
                  <c:v>213.902850853648</c:v>
                </c:pt>
                <c:pt idx="925">
                  <c:v>214.270747534793</c:v>
                </c:pt>
                <c:pt idx="926">
                  <c:v>214.82645988614499</c:v>
                </c:pt>
                <c:pt idx="927">
                  <c:v>215.14423438985801</c:v>
                </c:pt>
                <c:pt idx="928">
                  <c:v>215.319822195406</c:v>
                </c:pt>
                <c:pt idx="929">
                  <c:v>215.326570753764</c:v>
                </c:pt>
                <c:pt idx="930">
                  <c:v>216.055781818697</c:v>
                </c:pt>
                <c:pt idx="931">
                  <c:v>216.55224287366801</c:v>
                </c:pt>
                <c:pt idx="932">
                  <c:v>216.691043367486</c:v>
                </c:pt>
                <c:pt idx="933">
                  <c:v>218.120338652409</c:v>
                </c:pt>
                <c:pt idx="934">
                  <c:v>218.566117613161</c:v>
                </c:pt>
                <c:pt idx="935">
                  <c:v>219.313832764024</c:v>
                </c:pt>
                <c:pt idx="936">
                  <c:v>219.375027620726</c:v>
                </c:pt>
                <c:pt idx="937">
                  <c:v>220.39406111118899</c:v>
                </c:pt>
                <c:pt idx="938">
                  <c:v>221.008167579022</c:v>
                </c:pt>
                <c:pt idx="939">
                  <c:v>221.80802315172701</c:v>
                </c:pt>
                <c:pt idx="940">
                  <c:v>221.812146717487</c:v>
                </c:pt>
                <c:pt idx="941">
                  <c:v>223.30724988523701</c:v>
                </c:pt>
                <c:pt idx="942">
                  <c:v>223.77373099590599</c:v>
                </c:pt>
                <c:pt idx="943">
                  <c:v>225.99448792836901</c:v>
                </c:pt>
                <c:pt idx="944">
                  <c:v>226.34801134299599</c:v>
                </c:pt>
                <c:pt idx="945">
                  <c:v>226.459248995303</c:v>
                </c:pt>
                <c:pt idx="946">
                  <c:v>227.273365399163</c:v>
                </c:pt>
                <c:pt idx="947">
                  <c:v>227.54759886439601</c:v>
                </c:pt>
                <c:pt idx="948">
                  <c:v>228.22733483674</c:v>
                </c:pt>
                <c:pt idx="949">
                  <c:v>228.503783905885</c:v>
                </c:pt>
                <c:pt idx="950">
                  <c:v>228.65043377603399</c:v>
                </c:pt>
                <c:pt idx="951">
                  <c:v>228.74907453029999</c:v>
                </c:pt>
                <c:pt idx="952">
                  <c:v>228.88162531042599</c:v>
                </c:pt>
                <c:pt idx="953">
                  <c:v>230.56176082694799</c:v>
                </c:pt>
                <c:pt idx="954">
                  <c:v>231.660301240644</c:v>
                </c:pt>
                <c:pt idx="955">
                  <c:v>232.131884241081</c:v>
                </c:pt>
                <c:pt idx="956">
                  <c:v>232.31850546956801</c:v>
                </c:pt>
                <c:pt idx="957">
                  <c:v>232.44501959755701</c:v>
                </c:pt>
                <c:pt idx="958">
                  <c:v>233.145589892358</c:v>
                </c:pt>
                <c:pt idx="959">
                  <c:v>233.538257941181</c:v>
                </c:pt>
                <c:pt idx="960">
                  <c:v>234.03037626915</c:v>
                </c:pt>
                <c:pt idx="961">
                  <c:v>235.150177791435</c:v>
                </c:pt>
                <c:pt idx="962">
                  <c:v>235.232252443373</c:v>
                </c:pt>
                <c:pt idx="963">
                  <c:v>235.96773112492701</c:v>
                </c:pt>
                <c:pt idx="964">
                  <c:v>237.41196828485701</c:v>
                </c:pt>
                <c:pt idx="965">
                  <c:v>237.537412735728</c:v>
                </c:pt>
                <c:pt idx="966">
                  <c:v>238.747582615038</c:v>
                </c:pt>
                <c:pt idx="967">
                  <c:v>239.77346105396299</c:v>
                </c:pt>
                <c:pt idx="968">
                  <c:v>240.04261963250099</c:v>
                </c:pt>
                <c:pt idx="969">
                  <c:v>240.20354075623101</c:v>
                </c:pt>
                <c:pt idx="970">
                  <c:v>243.720518520154</c:v>
                </c:pt>
                <c:pt idx="971">
                  <c:v>244.11116630705399</c:v>
                </c:pt>
                <c:pt idx="972">
                  <c:v>244.63562408287899</c:v>
                </c:pt>
                <c:pt idx="973">
                  <c:v>245.26688802629801</c:v>
                </c:pt>
                <c:pt idx="974">
                  <c:v>245.30739843968101</c:v>
                </c:pt>
                <c:pt idx="975">
                  <c:v>246.32103408591499</c:v>
                </c:pt>
                <c:pt idx="976">
                  <c:v>247.00595263141099</c:v>
                </c:pt>
                <c:pt idx="977">
                  <c:v>247.832908073743</c:v>
                </c:pt>
                <c:pt idx="978">
                  <c:v>248.341902580962</c:v>
                </c:pt>
                <c:pt idx="979">
                  <c:v>248.474714629739</c:v>
                </c:pt>
                <c:pt idx="980">
                  <c:v>249.27373152739099</c:v>
                </c:pt>
                <c:pt idx="981">
                  <c:v>249.57209552712101</c:v>
                </c:pt>
                <c:pt idx="982">
                  <c:v>250.71818079871599</c:v>
                </c:pt>
                <c:pt idx="983">
                  <c:v>251.19966809390399</c:v>
                </c:pt>
                <c:pt idx="984">
                  <c:v>254.34985483366</c:v>
                </c:pt>
                <c:pt idx="985">
                  <c:v>255.10584850395901</c:v>
                </c:pt>
                <c:pt idx="986">
                  <c:v>256.98740902124302</c:v>
                </c:pt>
                <c:pt idx="987">
                  <c:v>259.00907398954303</c:v>
                </c:pt>
                <c:pt idx="988">
                  <c:v>260.02398161093998</c:v>
                </c:pt>
                <c:pt idx="989">
                  <c:v>262.90441904315099</c:v>
                </c:pt>
                <c:pt idx="990">
                  <c:v>264.66581583532701</c:v>
                </c:pt>
                <c:pt idx="991">
                  <c:v>264.76682408603898</c:v>
                </c:pt>
                <c:pt idx="992">
                  <c:v>267.42416968382798</c:v>
                </c:pt>
                <c:pt idx="993">
                  <c:v>269.27101811678602</c:v>
                </c:pt>
                <c:pt idx="994">
                  <c:v>271.499251633678</c:v>
                </c:pt>
                <c:pt idx="995">
                  <c:v>275.47027287663599</c:v>
                </c:pt>
                <c:pt idx="996">
                  <c:v>277.41589357607302</c:v>
                </c:pt>
                <c:pt idx="997">
                  <c:v>281.57745921619801</c:v>
                </c:pt>
                <c:pt idx="998">
                  <c:v>291.82183014389898</c:v>
                </c:pt>
                <c:pt idx="999">
                  <c:v>295.14334030850102</c:v>
                </c:pt>
              </c:numCache>
            </c:numRef>
          </c:xVal>
          <c:yVal>
            <c:numRef>
              <c:f>'Annex Figure 2.3.1.'!$K$4:$K$1003</c:f>
              <c:numCache>
                <c:formatCode>General</c:formatCode>
                <c:ptCount val="1000"/>
                <c:pt idx="0">
                  <c:v>1</c:v>
                </c:pt>
                <c:pt idx="1">
                  <c:v>1.1373429813264899</c:v>
                </c:pt>
                <c:pt idx="2">
                  <c:v>1.17721607800976</c:v>
                </c:pt>
                <c:pt idx="3">
                  <c:v>1.1881689891631799</c:v>
                </c:pt>
                <c:pt idx="4">
                  <c:v>1.2378277118463701</c:v>
                </c:pt>
                <c:pt idx="5">
                  <c:v>1.2861046222666599</c:v>
                </c:pt>
                <c:pt idx="6">
                  <c:v>1.3050567423388799</c:v>
                </c:pt>
                <c:pt idx="7">
                  <c:v>1.37459611089311</c:v>
                </c:pt>
                <c:pt idx="8">
                  <c:v>1.50914005855572</c:v>
                </c:pt>
                <c:pt idx="9">
                  <c:v>1.5558990543042199</c:v>
                </c:pt>
                <c:pt idx="10">
                  <c:v>1.7383266272034901</c:v>
                </c:pt>
                <c:pt idx="11">
                  <c:v>1.7885868577083099</c:v>
                </c:pt>
                <c:pt idx="12">
                  <c:v>1.7983427944004</c:v>
                </c:pt>
                <c:pt idx="13">
                  <c:v>1.8001316891800601</c:v>
                </c:pt>
                <c:pt idx="14">
                  <c:v>1.8216648190596001</c:v>
                </c:pt>
                <c:pt idx="15">
                  <c:v>1.8932934145236799</c:v>
                </c:pt>
                <c:pt idx="16">
                  <c:v>1.95475395682732</c:v>
                </c:pt>
                <c:pt idx="17">
                  <c:v>2.04915692898809</c:v>
                </c:pt>
                <c:pt idx="18">
                  <c:v>2.0794822821709</c:v>
                </c:pt>
                <c:pt idx="19">
                  <c:v>2.3187387955197898</c:v>
                </c:pt>
                <c:pt idx="20">
                  <c:v>2.3240223691717001</c:v>
                </c:pt>
                <c:pt idx="21">
                  <c:v>2.3558349149845998</c:v>
                </c:pt>
                <c:pt idx="22">
                  <c:v>2.4047028372713699</c:v>
                </c:pt>
                <c:pt idx="23">
                  <c:v>2.4497593554389701</c:v>
                </c:pt>
                <c:pt idx="24">
                  <c:v>2.4599333058463499</c:v>
                </c:pt>
                <c:pt idx="25">
                  <c:v>2.7533945815382501</c:v>
                </c:pt>
                <c:pt idx="26">
                  <c:v>2.7558301533699798</c:v>
                </c:pt>
                <c:pt idx="27">
                  <c:v>2.7967936528802202</c:v>
                </c:pt>
                <c:pt idx="28">
                  <c:v>2.8859605165298401</c:v>
                </c:pt>
                <c:pt idx="29">
                  <c:v>2.9017955253337</c:v>
                </c:pt>
                <c:pt idx="30">
                  <c:v>2.9076371345790002</c:v>
                </c:pt>
                <c:pt idx="31">
                  <c:v>2.9686458378172702</c:v>
                </c:pt>
                <c:pt idx="32">
                  <c:v>2.9888334226100999</c:v>
                </c:pt>
                <c:pt idx="33">
                  <c:v>3.00580835010572</c:v>
                </c:pt>
                <c:pt idx="34">
                  <c:v>3.0187469498366801</c:v>
                </c:pt>
                <c:pt idx="35">
                  <c:v>3.1701820809494499</c:v>
                </c:pt>
                <c:pt idx="36">
                  <c:v>3.37215191531546</c:v>
                </c:pt>
                <c:pt idx="37">
                  <c:v>3.5253868195504299</c:v>
                </c:pt>
                <c:pt idx="38">
                  <c:v>3.5434813484416399</c:v>
                </c:pt>
                <c:pt idx="39">
                  <c:v>3.5492272655407602</c:v>
                </c:pt>
                <c:pt idx="40">
                  <c:v>3.62628041291513</c:v>
                </c:pt>
                <c:pt idx="41">
                  <c:v>3.6282055382471601</c:v>
                </c:pt>
                <c:pt idx="42">
                  <c:v>3.6452306847579199</c:v>
                </c:pt>
                <c:pt idx="43">
                  <c:v>3.6874448749239899</c:v>
                </c:pt>
                <c:pt idx="44">
                  <c:v>3.9683953870995898</c:v>
                </c:pt>
                <c:pt idx="45">
                  <c:v>3.9795119649553401</c:v>
                </c:pt>
                <c:pt idx="46">
                  <c:v>3.9822187847661601</c:v>
                </c:pt>
                <c:pt idx="47">
                  <c:v>4.0471020320584197</c:v>
                </c:pt>
                <c:pt idx="48">
                  <c:v>4.0624775029634401</c:v>
                </c:pt>
                <c:pt idx="49">
                  <c:v>4.1683998349292697</c:v>
                </c:pt>
                <c:pt idx="50">
                  <c:v>4.2035348938233499</c:v>
                </c:pt>
                <c:pt idx="51">
                  <c:v>4.2085320541528102</c:v>
                </c:pt>
                <c:pt idx="52">
                  <c:v>4.4305505972304502</c:v>
                </c:pt>
                <c:pt idx="53">
                  <c:v>4.4392393496760398</c:v>
                </c:pt>
                <c:pt idx="54">
                  <c:v>4.6256411385829601</c:v>
                </c:pt>
                <c:pt idx="55">
                  <c:v>4.7494505768562698</c:v>
                </c:pt>
                <c:pt idx="56">
                  <c:v>4.756029057728</c:v>
                </c:pt>
                <c:pt idx="57">
                  <c:v>4.8011731604295198</c:v>
                </c:pt>
                <c:pt idx="58">
                  <c:v>4.8265258711621497</c:v>
                </c:pt>
                <c:pt idx="59">
                  <c:v>4.9292003961054496</c:v>
                </c:pt>
                <c:pt idx="60">
                  <c:v>5.0546465265280602</c:v>
                </c:pt>
                <c:pt idx="61">
                  <c:v>5.2106980000970298</c:v>
                </c:pt>
                <c:pt idx="62">
                  <c:v>5.2280511358658996</c:v>
                </c:pt>
                <c:pt idx="63">
                  <c:v>5.2288349720379301</c:v>
                </c:pt>
                <c:pt idx="64">
                  <c:v>5.2301189822867702</c:v>
                </c:pt>
                <c:pt idx="65">
                  <c:v>5.2868532239517902</c:v>
                </c:pt>
                <c:pt idx="66">
                  <c:v>5.3850190138961596</c:v>
                </c:pt>
                <c:pt idx="67">
                  <c:v>5.4613325885206798</c:v>
                </c:pt>
                <c:pt idx="68">
                  <c:v>5.4865398562947396</c:v>
                </c:pt>
                <c:pt idx="69">
                  <c:v>5.5335201323873697</c:v>
                </c:pt>
                <c:pt idx="70">
                  <c:v>5.5679905602667503</c:v>
                </c:pt>
                <c:pt idx="71">
                  <c:v>5.6197698767490598</c:v>
                </c:pt>
                <c:pt idx="72">
                  <c:v>5.6351792681459996</c:v>
                </c:pt>
                <c:pt idx="73">
                  <c:v>5.6766885403691099</c:v>
                </c:pt>
                <c:pt idx="74">
                  <c:v>5.7257956657755997</c:v>
                </c:pt>
                <c:pt idx="75">
                  <c:v>5.7994051712067396</c:v>
                </c:pt>
                <c:pt idx="76">
                  <c:v>5.8729102146416503</c:v>
                </c:pt>
                <c:pt idx="77">
                  <c:v>5.9110586249000203</c:v>
                </c:pt>
                <c:pt idx="78">
                  <c:v>6.0569055603395396</c:v>
                </c:pt>
                <c:pt idx="79">
                  <c:v>6.2467698524925703</c:v>
                </c:pt>
                <c:pt idx="80">
                  <c:v>6.3721911996351404</c:v>
                </c:pt>
                <c:pt idx="81">
                  <c:v>6.4003475051752297</c:v>
                </c:pt>
                <c:pt idx="82">
                  <c:v>6.7299132383715996</c:v>
                </c:pt>
                <c:pt idx="83">
                  <c:v>6.7406424015801498</c:v>
                </c:pt>
                <c:pt idx="84">
                  <c:v>6.7756361461278196</c:v>
                </c:pt>
                <c:pt idx="85">
                  <c:v>6.8975813785200799</c:v>
                </c:pt>
                <c:pt idx="86">
                  <c:v>6.9867464359857996</c:v>
                </c:pt>
                <c:pt idx="87">
                  <c:v>7.1266250847244104</c:v>
                </c:pt>
                <c:pt idx="88">
                  <c:v>7.1659141847844001</c:v>
                </c:pt>
                <c:pt idx="89">
                  <c:v>7.19955044753286</c:v>
                </c:pt>
                <c:pt idx="90">
                  <c:v>7.2249023542202204</c:v>
                </c:pt>
                <c:pt idx="91">
                  <c:v>7.2254026064728798</c:v>
                </c:pt>
                <c:pt idx="92">
                  <c:v>7.2749866969215597</c:v>
                </c:pt>
                <c:pt idx="93">
                  <c:v>7.2990746213753201</c:v>
                </c:pt>
                <c:pt idx="94">
                  <c:v>7.3663479745951301</c:v>
                </c:pt>
                <c:pt idx="95">
                  <c:v>7.36973902376553</c:v>
                </c:pt>
                <c:pt idx="96">
                  <c:v>7.4783281761852596</c:v>
                </c:pt>
                <c:pt idx="97">
                  <c:v>7.4836528088619501</c:v>
                </c:pt>
                <c:pt idx="98">
                  <c:v>7.6190415372249198</c:v>
                </c:pt>
                <c:pt idx="99">
                  <c:v>7.77815026588123</c:v>
                </c:pt>
                <c:pt idx="100">
                  <c:v>7.8307534890709896</c:v>
                </c:pt>
                <c:pt idx="101">
                  <c:v>7.8408433946771003</c:v>
                </c:pt>
                <c:pt idx="102">
                  <c:v>7.9130381684045101</c:v>
                </c:pt>
                <c:pt idx="103">
                  <c:v>7.9311135325711701</c:v>
                </c:pt>
                <c:pt idx="104">
                  <c:v>7.9353074053175598</c:v>
                </c:pt>
                <c:pt idx="105">
                  <c:v>7.97865387702047</c:v>
                </c:pt>
                <c:pt idx="106">
                  <c:v>8.0162582494263308</c:v>
                </c:pt>
                <c:pt idx="107">
                  <c:v>8.0550320835409792</c:v>
                </c:pt>
                <c:pt idx="108">
                  <c:v>8.1666641094845591</c:v>
                </c:pt>
                <c:pt idx="109">
                  <c:v>8.1725206436898006</c:v>
                </c:pt>
                <c:pt idx="110">
                  <c:v>8.1872281134210994</c:v>
                </c:pt>
                <c:pt idx="111">
                  <c:v>8.2185421263879892</c:v>
                </c:pt>
                <c:pt idx="112">
                  <c:v>8.2837862434911909</c:v>
                </c:pt>
                <c:pt idx="113">
                  <c:v>8.3382474285916093</c:v>
                </c:pt>
                <c:pt idx="114">
                  <c:v>8.3916273251955396</c:v>
                </c:pt>
                <c:pt idx="115">
                  <c:v>8.5186703304900195</c:v>
                </c:pt>
                <c:pt idx="116">
                  <c:v>8.7310157042330498</c:v>
                </c:pt>
                <c:pt idx="117">
                  <c:v>8.8104583087948996</c:v>
                </c:pt>
                <c:pt idx="118">
                  <c:v>8.8309703172849101</c:v>
                </c:pt>
                <c:pt idx="119">
                  <c:v>8.8850748074405796</c:v>
                </c:pt>
                <c:pt idx="120">
                  <c:v>8.8890996309710193</c:v>
                </c:pt>
                <c:pt idx="121">
                  <c:v>8.9524155638640099</c:v>
                </c:pt>
                <c:pt idx="122">
                  <c:v>8.9631754024156702</c:v>
                </c:pt>
                <c:pt idx="123">
                  <c:v>8.9691245746132093</c:v>
                </c:pt>
                <c:pt idx="124">
                  <c:v>8.97418003824537</c:v>
                </c:pt>
                <c:pt idx="125">
                  <c:v>8.9781625382494195</c:v>
                </c:pt>
                <c:pt idx="126">
                  <c:v>9.0562962629519408</c:v>
                </c:pt>
                <c:pt idx="127">
                  <c:v>9.0795604148840798</c:v>
                </c:pt>
                <c:pt idx="128">
                  <c:v>9.2216953594931397</c:v>
                </c:pt>
                <c:pt idx="129">
                  <c:v>9.3893373627327197</c:v>
                </c:pt>
                <c:pt idx="130">
                  <c:v>9.4300484471202708</c:v>
                </c:pt>
                <c:pt idx="131">
                  <c:v>9.4388185567266696</c:v>
                </c:pt>
                <c:pt idx="132">
                  <c:v>9.7346807388764294</c:v>
                </c:pt>
                <c:pt idx="133">
                  <c:v>9.8053262790932099</c:v>
                </c:pt>
                <c:pt idx="134">
                  <c:v>10.105930435319699</c:v>
                </c:pt>
                <c:pt idx="135">
                  <c:v>10.284816560265799</c:v>
                </c:pt>
                <c:pt idx="136">
                  <c:v>10.3030315508912</c:v>
                </c:pt>
                <c:pt idx="137">
                  <c:v>10.3132917746362</c:v>
                </c:pt>
                <c:pt idx="138">
                  <c:v>10.599010542232699</c:v>
                </c:pt>
                <c:pt idx="139">
                  <c:v>10.6354662541079</c:v>
                </c:pt>
                <c:pt idx="140">
                  <c:v>10.6477036420207</c:v>
                </c:pt>
                <c:pt idx="141">
                  <c:v>10.735789735957599</c:v>
                </c:pt>
                <c:pt idx="142">
                  <c:v>10.738646106995899</c:v>
                </c:pt>
                <c:pt idx="143">
                  <c:v>10.7563039549214</c:v>
                </c:pt>
                <c:pt idx="144">
                  <c:v>10.7899652336071</c:v>
                </c:pt>
                <c:pt idx="145">
                  <c:v>10.8025735106851</c:v>
                </c:pt>
                <c:pt idx="146">
                  <c:v>10.883915831777401</c:v>
                </c:pt>
                <c:pt idx="147">
                  <c:v>10.8887207386772</c:v>
                </c:pt>
                <c:pt idx="148">
                  <c:v>11.004327381027499</c:v>
                </c:pt>
                <c:pt idx="149">
                  <c:v>11.1789592594147</c:v>
                </c:pt>
                <c:pt idx="150">
                  <c:v>11.260886353755</c:v>
                </c:pt>
                <c:pt idx="151">
                  <c:v>11.285105205131201</c:v>
                </c:pt>
                <c:pt idx="152">
                  <c:v>11.435310949207601</c:v>
                </c:pt>
                <c:pt idx="153">
                  <c:v>11.5563034605451</c:v>
                </c:pt>
                <c:pt idx="154">
                  <c:v>11.637944536979001</c:v>
                </c:pt>
                <c:pt idx="155">
                  <c:v>11.743744590543599</c:v>
                </c:pt>
                <c:pt idx="156">
                  <c:v>11.755956567154801</c:v>
                </c:pt>
                <c:pt idx="157">
                  <c:v>11.8627568959784</c:v>
                </c:pt>
                <c:pt idx="158">
                  <c:v>11.909205400481101</c:v>
                </c:pt>
                <c:pt idx="159">
                  <c:v>11.9547424168441</c:v>
                </c:pt>
                <c:pt idx="160">
                  <c:v>11.9835798111061</c:v>
                </c:pt>
                <c:pt idx="161">
                  <c:v>12.023879985529</c:v>
                </c:pt>
                <c:pt idx="162">
                  <c:v>12.031152634454401</c:v>
                </c:pt>
                <c:pt idx="163">
                  <c:v>12.052399019632601</c:v>
                </c:pt>
                <c:pt idx="164">
                  <c:v>12.081193191120899</c:v>
                </c:pt>
                <c:pt idx="165">
                  <c:v>12.147977069227901</c:v>
                </c:pt>
                <c:pt idx="166">
                  <c:v>12.156386383502699</c:v>
                </c:pt>
                <c:pt idx="167">
                  <c:v>12.2020934116935</c:v>
                </c:pt>
                <c:pt idx="168">
                  <c:v>12.2135237737105</c:v>
                </c:pt>
                <c:pt idx="169">
                  <c:v>12.265937617080199</c:v>
                </c:pt>
                <c:pt idx="170">
                  <c:v>12.2793650084273</c:v>
                </c:pt>
                <c:pt idx="171">
                  <c:v>12.3312736144448</c:v>
                </c:pt>
                <c:pt idx="172">
                  <c:v>12.3383868351671</c:v>
                </c:pt>
                <c:pt idx="173">
                  <c:v>12.360582575292201</c:v>
                </c:pt>
                <c:pt idx="174">
                  <c:v>12.362409764639301</c:v>
                </c:pt>
                <c:pt idx="175">
                  <c:v>12.4075803852528</c:v>
                </c:pt>
                <c:pt idx="176">
                  <c:v>12.4801988431296</c:v>
                </c:pt>
                <c:pt idx="177">
                  <c:v>12.501646818514301</c:v>
                </c:pt>
                <c:pt idx="178">
                  <c:v>12.5086394136738</c:v>
                </c:pt>
                <c:pt idx="179">
                  <c:v>12.606928076086101</c:v>
                </c:pt>
                <c:pt idx="180">
                  <c:v>12.6224219407896</c:v>
                </c:pt>
                <c:pt idx="181">
                  <c:v>12.692003850801299</c:v>
                </c:pt>
                <c:pt idx="182">
                  <c:v>12.695196040283699</c:v>
                </c:pt>
                <c:pt idx="183">
                  <c:v>12.6955059068188</c:v>
                </c:pt>
                <c:pt idx="184">
                  <c:v>12.8527205017032</c:v>
                </c:pt>
                <c:pt idx="185">
                  <c:v>12.958601941460801</c:v>
                </c:pt>
                <c:pt idx="186">
                  <c:v>13.14501185418</c:v>
                </c:pt>
                <c:pt idx="187">
                  <c:v>13.1714179710482</c:v>
                </c:pt>
                <c:pt idx="188">
                  <c:v>13.189331612763899</c:v>
                </c:pt>
                <c:pt idx="189">
                  <c:v>13.193944782509799</c:v>
                </c:pt>
                <c:pt idx="190">
                  <c:v>13.441264183681801</c:v>
                </c:pt>
                <c:pt idx="191">
                  <c:v>13.4851900423286</c:v>
                </c:pt>
                <c:pt idx="192">
                  <c:v>13.539006247616401</c:v>
                </c:pt>
                <c:pt idx="193">
                  <c:v>13.6329521469694</c:v>
                </c:pt>
                <c:pt idx="194">
                  <c:v>13.661023201664699</c:v>
                </c:pt>
                <c:pt idx="195">
                  <c:v>13.6735013502563</c:v>
                </c:pt>
                <c:pt idx="196">
                  <c:v>13.693496156838499</c:v>
                </c:pt>
                <c:pt idx="197">
                  <c:v>13.714191474455999</c:v>
                </c:pt>
                <c:pt idx="198">
                  <c:v>13.795122725533799</c:v>
                </c:pt>
                <c:pt idx="199">
                  <c:v>13.9332702340603</c:v>
                </c:pt>
                <c:pt idx="200">
                  <c:v>14.0350773366651</c:v>
                </c:pt>
                <c:pt idx="201">
                  <c:v>14.0381152551808</c:v>
                </c:pt>
                <c:pt idx="202">
                  <c:v>14.075998923916099</c:v>
                </c:pt>
                <c:pt idx="203">
                  <c:v>14.167533608396999</c:v>
                </c:pt>
                <c:pt idx="204">
                  <c:v>14.210885380731</c:v>
                </c:pt>
                <c:pt idx="205">
                  <c:v>14.2213609213414</c:v>
                </c:pt>
                <c:pt idx="206">
                  <c:v>14.293387642502701</c:v>
                </c:pt>
                <c:pt idx="207">
                  <c:v>14.2995734339914</c:v>
                </c:pt>
                <c:pt idx="208">
                  <c:v>14.3156586380964</c:v>
                </c:pt>
                <c:pt idx="209">
                  <c:v>14.3271260635423</c:v>
                </c:pt>
                <c:pt idx="210">
                  <c:v>14.557000557220499</c:v>
                </c:pt>
                <c:pt idx="211">
                  <c:v>14.6758093385289</c:v>
                </c:pt>
                <c:pt idx="212">
                  <c:v>14.9776114876504</c:v>
                </c:pt>
                <c:pt idx="213">
                  <c:v>14.9828479658731</c:v>
                </c:pt>
                <c:pt idx="214">
                  <c:v>15.0202005674797</c:v>
                </c:pt>
                <c:pt idx="215">
                  <c:v>15.0757787125092</c:v>
                </c:pt>
                <c:pt idx="216">
                  <c:v>15.260145533365</c:v>
                </c:pt>
                <c:pt idx="217">
                  <c:v>15.2733080997799</c:v>
                </c:pt>
                <c:pt idx="218">
                  <c:v>15.2992628645083</c:v>
                </c:pt>
                <c:pt idx="219">
                  <c:v>15.310775103542801</c:v>
                </c:pt>
                <c:pt idx="220">
                  <c:v>15.340746098294201</c:v>
                </c:pt>
                <c:pt idx="221">
                  <c:v>15.392927475531801</c:v>
                </c:pt>
                <c:pt idx="222">
                  <c:v>15.4832455837909</c:v>
                </c:pt>
                <c:pt idx="223">
                  <c:v>15.4970227961917</c:v>
                </c:pt>
                <c:pt idx="224">
                  <c:v>15.5391238642014</c:v>
                </c:pt>
                <c:pt idx="225">
                  <c:v>15.5481576223434</c:v>
                </c:pt>
                <c:pt idx="226">
                  <c:v>15.832693977922499</c:v>
                </c:pt>
                <c:pt idx="227">
                  <c:v>16.0155211986952</c:v>
                </c:pt>
                <c:pt idx="228">
                  <c:v>16.0232072759514</c:v>
                </c:pt>
                <c:pt idx="229">
                  <c:v>16.107359641129801</c:v>
                </c:pt>
                <c:pt idx="230">
                  <c:v>16.1881262315644</c:v>
                </c:pt>
                <c:pt idx="231">
                  <c:v>16.346957583007001</c:v>
                </c:pt>
                <c:pt idx="232">
                  <c:v>16.352309185246899</c:v>
                </c:pt>
                <c:pt idx="233">
                  <c:v>16.361163339049</c:v>
                </c:pt>
                <c:pt idx="234">
                  <c:v>16.539164303581199</c:v>
                </c:pt>
                <c:pt idx="235">
                  <c:v>16.585578490682099</c:v>
                </c:pt>
                <c:pt idx="236">
                  <c:v>16.603369443484102</c:v>
                </c:pt>
                <c:pt idx="237">
                  <c:v>16.6134584610578</c:v>
                </c:pt>
                <c:pt idx="238">
                  <c:v>16.613837977616601</c:v>
                </c:pt>
                <c:pt idx="239">
                  <c:v>16.631429451538601</c:v>
                </c:pt>
                <c:pt idx="240">
                  <c:v>16.664640859816899</c:v>
                </c:pt>
                <c:pt idx="241">
                  <c:v>16.828159062605199</c:v>
                </c:pt>
                <c:pt idx="242">
                  <c:v>16.939075394197701</c:v>
                </c:pt>
                <c:pt idx="243">
                  <c:v>16.946473268002801</c:v>
                </c:pt>
                <c:pt idx="244">
                  <c:v>16.9534159538644</c:v>
                </c:pt>
                <c:pt idx="245">
                  <c:v>16.960512782717501</c:v>
                </c:pt>
                <c:pt idx="246">
                  <c:v>17.035962009810799</c:v>
                </c:pt>
                <c:pt idx="247">
                  <c:v>17.040318570025502</c:v>
                </c:pt>
                <c:pt idx="248">
                  <c:v>17.082481508521401</c:v>
                </c:pt>
                <c:pt idx="249">
                  <c:v>17.210656562392199</c:v>
                </c:pt>
                <c:pt idx="250">
                  <c:v>17.3100840878637</c:v>
                </c:pt>
                <c:pt idx="251">
                  <c:v>17.350651317578301</c:v>
                </c:pt>
                <c:pt idx="252">
                  <c:v>17.389131199789901</c:v>
                </c:pt>
                <c:pt idx="253">
                  <c:v>17.397332344500299</c:v>
                </c:pt>
                <c:pt idx="254">
                  <c:v>17.426901141336401</c:v>
                </c:pt>
                <c:pt idx="255">
                  <c:v>17.4759645290568</c:v>
                </c:pt>
                <c:pt idx="256">
                  <c:v>17.483450555383499</c:v>
                </c:pt>
                <c:pt idx="257">
                  <c:v>17.5365266572379</c:v>
                </c:pt>
                <c:pt idx="258">
                  <c:v>17.563682381212001</c:v>
                </c:pt>
                <c:pt idx="259">
                  <c:v>17.579475306271899</c:v>
                </c:pt>
                <c:pt idx="260">
                  <c:v>17.581060849733799</c:v>
                </c:pt>
                <c:pt idx="261">
                  <c:v>17.779715562745501</c:v>
                </c:pt>
                <c:pt idx="262">
                  <c:v>17.8970213248727</c:v>
                </c:pt>
                <c:pt idx="263">
                  <c:v>17.971247818318499</c:v>
                </c:pt>
                <c:pt idx="264">
                  <c:v>18.0005903324349</c:v>
                </c:pt>
                <c:pt idx="265">
                  <c:v>18.1490350677722</c:v>
                </c:pt>
                <c:pt idx="266">
                  <c:v>18.206710578389401</c:v>
                </c:pt>
                <c:pt idx="267">
                  <c:v>18.245766105130699</c:v>
                </c:pt>
                <c:pt idx="268">
                  <c:v>18.248126907418101</c:v>
                </c:pt>
                <c:pt idx="269">
                  <c:v>18.408714277756001</c:v>
                </c:pt>
                <c:pt idx="270">
                  <c:v>18.409873066749601</c:v>
                </c:pt>
                <c:pt idx="271">
                  <c:v>18.4289663977045</c:v>
                </c:pt>
                <c:pt idx="272">
                  <c:v>18.455384696149999</c:v>
                </c:pt>
                <c:pt idx="273">
                  <c:v>18.5161856929256</c:v>
                </c:pt>
                <c:pt idx="274">
                  <c:v>18.552953883046001</c:v>
                </c:pt>
                <c:pt idx="275">
                  <c:v>18.579953188976798</c:v>
                </c:pt>
                <c:pt idx="276">
                  <c:v>18.5870237811279</c:v>
                </c:pt>
                <c:pt idx="277">
                  <c:v>18.653853366070098</c:v>
                </c:pt>
                <c:pt idx="278">
                  <c:v>18.663175151117699</c:v>
                </c:pt>
                <c:pt idx="279">
                  <c:v>18.708900590885499</c:v>
                </c:pt>
                <c:pt idx="280">
                  <c:v>18.727465846247</c:v>
                </c:pt>
                <c:pt idx="281">
                  <c:v>18.7323908171931</c:v>
                </c:pt>
                <c:pt idx="282">
                  <c:v>18.7608868089056</c:v>
                </c:pt>
                <c:pt idx="283">
                  <c:v>18.873930342811899</c:v>
                </c:pt>
                <c:pt idx="284">
                  <c:v>18.920266866908602</c:v>
                </c:pt>
                <c:pt idx="285">
                  <c:v>18.9536691377414</c:v>
                </c:pt>
                <c:pt idx="286">
                  <c:v>19.003989173136599</c:v>
                </c:pt>
                <c:pt idx="287">
                  <c:v>19.0426230553457</c:v>
                </c:pt>
                <c:pt idx="288">
                  <c:v>19.042689695004199</c:v>
                </c:pt>
                <c:pt idx="289">
                  <c:v>19.0759531952644</c:v>
                </c:pt>
                <c:pt idx="290">
                  <c:v>19.083636587522399</c:v>
                </c:pt>
                <c:pt idx="291">
                  <c:v>19.2378663516279</c:v>
                </c:pt>
                <c:pt idx="292">
                  <c:v>19.247470470653301</c:v>
                </c:pt>
                <c:pt idx="293">
                  <c:v>19.293082426342799</c:v>
                </c:pt>
                <c:pt idx="294">
                  <c:v>19.295456240235101</c:v>
                </c:pt>
                <c:pt idx="295">
                  <c:v>19.328292276368099</c:v>
                </c:pt>
                <c:pt idx="296">
                  <c:v>19.397696424861</c:v>
                </c:pt>
                <c:pt idx="297">
                  <c:v>19.4099922235253</c:v>
                </c:pt>
                <c:pt idx="298">
                  <c:v>19.474260632948301</c:v>
                </c:pt>
                <c:pt idx="299">
                  <c:v>19.516236415843299</c:v>
                </c:pt>
                <c:pt idx="300">
                  <c:v>19.545454643204799</c:v>
                </c:pt>
                <c:pt idx="301">
                  <c:v>19.585244734183998</c:v>
                </c:pt>
                <c:pt idx="302">
                  <c:v>19.805708265343799</c:v>
                </c:pt>
                <c:pt idx="303">
                  <c:v>19.8307808276701</c:v>
                </c:pt>
                <c:pt idx="304">
                  <c:v>19.851580287245699</c:v>
                </c:pt>
                <c:pt idx="305">
                  <c:v>19.878702941484701</c:v>
                </c:pt>
                <c:pt idx="306">
                  <c:v>19.919147953430599</c:v>
                </c:pt>
                <c:pt idx="307">
                  <c:v>20.043489609572301</c:v>
                </c:pt>
                <c:pt idx="308">
                  <c:v>20.1761171097275</c:v>
                </c:pt>
                <c:pt idx="309">
                  <c:v>20.177030402858701</c:v>
                </c:pt>
                <c:pt idx="310">
                  <c:v>20.406392601702301</c:v>
                </c:pt>
                <c:pt idx="311">
                  <c:v>20.438013007425202</c:v>
                </c:pt>
                <c:pt idx="312">
                  <c:v>20.4381158977505</c:v>
                </c:pt>
                <c:pt idx="313">
                  <c:v>20.4413618633011</c:v>
                </c:pt>
                <c:pt idx="314">
                  <c:v>20.4596966826374</c:v>
                </c:pt>
                <c:pt idx="315">
                  <c:v>20.492974279671301</c:v>
                </c:pt>
                <c:pt idx="316">
                  <c:v>20.4948654645655</c:v>
                </c:pt>
                <c:pt idx="317">
                  <c:v>20.545247576678101</c:v>
                </c:pt>
                <c:pt idx="318">
                  <c:v>20.609505014907999</c:v>
                </c:pt>
                <c:pt idx="319">
                  <c:v>20.876862566961499</c:v>
                </c:pt>
                <c:pt idx="320">
                  <c:v>20.898986619321601</c:v>
                </c:pt>
                <c:pt idx="321">
                  <c:v>20.9493283747424</c:v>
                </c:pt>
                <c:pt idx="322">
                  <c:v>21.026059714814402</c:v>
                </c:pt>
                <c:pt idx="323">
                  <c:v>21.1996887559641</c:v>
                </c:pt>
                <c:pt idx="324">
                  <c:v>21.220209770706798</c:v>
                </c:pt>
                <c:pt idx="325">
                  <c:v>21.226178187658199</c:v>
                </c:pt>
                <c:pt idx="326">
                  <c:v>21.227600288600399</c:v>
                </c:pt>
                <c:pt idx="327">
                  <c:v>21.2856008164336</c:v>
                </c:pt>
                <c:pt idx="328">
                  <c:v>21.3947149507344</c:v>
                </c:pt>
                <c:pt idx="329">
                  <c:v>21.406629326172599</c:v>
                </c:pt>
                <c:pt idx="330">
                  <c:v>21.4871510217279</c:v>
                </c:pt>
                <c:pt idx="331">
                  <c:v>21.504780081153498</c:v>
                </c:pt>
                <c:pt idx="332">
                  <c:v>21.5860236377132</c:v>
                </c:pt>
                <c:pt idx="333">
                  <c:v>21.596218284789099</c:v>
                </c:pt>
                <c:pt idx="334">
                  <c:v>21.636006672660901</c:v>
                </c:pt>
                <c:pt idx="335">
                  <c:v>21.678170852586401</c:v>
                </c:pt>
                <c:pt idx="336">
                  <c:v>21.679532683040499</c:v>
                </c:pt>
                <c:pt idx="337">
                  <c:v>21.6936505584233</c:v>
                </c:pt>
                <c:pt idx="338">
                  <c:v>21.804253697974598</c:v>
                </c:pt>
                <c:pt idx="339">
                  <c:v>21.831819065430199</c:v>
                </c:pt>
                <c:pt idx="340">
                  <c:v>21.834309522829098</c:v>
                </c:pt>
                <c:pt idx="341">
                  <c:v>21.904051701544098</c:v>
                </c:pt>
                <c:pt idx="342">
                  <c:v>21.913835403967401</c:v>
                </c:pt>
                <c:pt idx="343">
                  <c:v>22.0509580828205</c:v>
                </c:pt>
                <c:pt idx="344">
                  <c:v>22.1347592184005</c:v>
                </c:pt>
                <c:pt idx="345">
                  <c:v>22.148754283218899</c:v>
                </c:pt>
                <c:pt idx="346">
                  <c:v>22.180478013747901</c:v>
                </c:pt>
                <c:pt idx="347">
                  <c:v>22.189148193842499</c:v>
                </c:pt>
                <c:pt idx="348">
                  <c:v>22.239429153087499</c:v>
                </c:pt>
                <c:pt idx="349">
                  <c:v>22.248603147805099</c:v>
                </c:pt>
                <c:pt idx="350">
                  <c:v>22.397356513084599</c:v>
                </c:pt>
                <c:pt idx="351">
                  <c:v>22.479767307082302</c:v>
                </c:pt>
                <c:pt idx="352">
                  <c:v>22.5846193006108</c:v>
                </c:pt>
                <c:pt idx="353">
                  <c:v>22.655537700901899</c:v>
                </c:pt>
                <c:pt idx="354">
                  <c:v>22.7112400202695</c:v>
                </c:pt>
                <c:pt idx="355">
                  <c:v>22.773392651875401</c:v>
                </c:pt>
                <c:pt idx="356">
                  <c:v>22.7772882545583</c:v>
                </c:pt>
                <c:pt idx="357">
                  <c:v>22.939722429482401</c:v>
                </c:pt>
                <c:pt idx="358">
                  <c:v>22.9563740652017</c:v>
                </c:pt>
                <c:pt idx="359">
                  <c:v>22.965165103739601</c:v>
                </c:pt>
                <c:pt idx="360">
                  <c:v>23.003582278726601</c:v>
                </c:pt>
                <c:pt idx="361">
                  <c:v>23.023871427705501</c:v>
                </c:pt>
                <c:pt idx="362">
                  <c:v>23.142956106548301</c:v>
                </c:pt>
                <c:pt idx="363">
                  <c:v>23.164181840298699</c:v>
                </c:pt>
                <c:pt idx="364">
                  <c:v>23.273353934325002</c:v>
                </c:pt>
                <c:pt idx="365">
                  <c:v>23.312615728666302</c:v>
                </c:pt>
                <c:pt idx="366">
                  <c:v>23.3149720657884</c:v>
                </c:pt>
                <c:pt idx="367">
                  <c:v>23.607503001527199</c:v>
                </c:pt>
                <c:pt idx="368">
                  <c:v>23.712326094065698</c:v>
                </c:pt>
                <c:pt idx="369">
                  <c:v>23.714644261016002</c:v>
                </c:pt>
                <c:pt idx="370">
                  <c:v>23.8225708990893</c:v>
                </c:pt>
                <c:pt idx="371">
                  <c:v>23.8990883324382</c:v>
                </c:pt>
                <c:pt idx="372">
                  <c:v>23.967242414060401</c:v>
                </c:pt>
                <c:pt idx="373">
                  <c:v>24.000192016011098</c:v>
                </c:pt>
                <c:pt idx="374">
                  <c:v>24.0161897282029</c:v>
                </c:pt>
                <c:pt idx="375">
                  <c:v>24.0330912502316</c:v>
                </c:pt>
                <c:pt idx="376">
                  <c:v>24.060658917984401</c:v>
                </c:pt>
                <c:pt idx="377">
                  <c:v>24.0743336264254</c:v>
                </c:pt>
                <c:pt idx="378">
                  <c:v>24.118253947845702</c:v>
                </c:pt>
                <c:pt idx="379">
                  <c:v>24.239217500934199</c:v>
                </c:pt>
                <c:pt idx="380">
                  <c:v>24.2400966647857</c:v>
                </c:pt>
                <c:pt idx="381">
                  <c:v>24.249893567070501</c:v>
                </c:pt>
                <c:pt idx="382">
                  <c:v>24.277760556507701</c:v>
                </c:pt>
                <c:pt idx="383">
                  <c:v>24.331838842719801</c:v>
                </c:pt>
                <c:pt idx="384">
                  <c:v>24.343119163126499</c:v>
                </c:pt>
                <c:pt idx="385">
                  <c:v>24.376913573</c:v>
                </c:pt>
                <c:pt idx="386">
                  <c:v>24.3821874867227</c:v>
                </c:pt>
                <c:pt idx="387">
                  <c:v>24.4218820277163</c:v>
                </c:pt>
                <c:pt idx="388">
                  <c:v>24.474901586622199</c:v>
                </c:pt>
                <c:pt idx="389">
                  <c:v>24.507940663056502</c:v>
                </c:pt>
                <c:pt idx="390">
                  <c:v>24.562364923729898</c:v>
                </c:pt>
                <c:pt idx="391">
                  <c:v>24.593738257213101</c:v>
                </c:pt>
                <c:pt idx="392">
                  <c:v>24.685020316283101</c:v>
                </c:pt>
                <c:pt idx="393">
                  <c:v>24.7350699480291</c:v>
                </c:pt>
                <c:pt idx="394">
                  <c:v>24.743133215228202</c:v>
                </c:pt>
                <c:pt idx="395">
                  <c:v>24.789653815109101</c:v>
                </c:pt>
                <c:pt idx="396">
                  <c:v>24.845810953996001</c:v>
                </c:pt>
                <c:pt idx="397">
                  <c:v>24.914425903760399</c:v>
                </c:pt>
                <c:pt idx="398">
                  <c:v>24.959409579866399</c:v>
                </c:pt>
                <c:pt idx="399">
                  <c:v>25.0683188463234</c:v>
                </c:pt>
                <c:pt idx="400">
                  <c:v>25.098710528132699</c:v>
                </c:pt>
                <c:pt idx="401">
                  <c:v>25.177798683653499</c:v>
                </c:pt>
                <c:pt idx="402">
                  <c:v>25.208876835406201</c:v>
                </c:pt>
                <c:pt idx="403">
                  <c:v>25.240981847010701</c:v>
                </c:pt>
                <c:pt idx="404">
                  <c:v>25.241784303028499</c:v>
                </c:pt>
                <c:pt idx="405">
                  <c:v>25.303186908056599</c:v>
                </c:pt>
                <c:pt idx="406">
                  <c:v>25.343348940577901</c:v>
                </c:pt>
                <c:pt idx="407">
                  <c:v>25.4195376542201</c:v>
                </c:pt>
                <c:pt idx="408">
                  <c:v>25.462110084893801</c:v>
                </c:pt>
                <c:pt idx="409">
                  <c:v>25.492725945041499</c:v>
                </c:pt>
                <c:pt idx="410">
                  <c:v>25.500757820012499</c:v>
                </c:pt>
                <c:pt idx="411">
                  <c:v>25.572666277906102</c:v>
                </c:pt>
                <c:pt idx="412">
                  <c:v>25.5998692388712</c:v>
                </c:pt>
                <c:pt idx="413">
                  <c:v>25.603779077729701</c:v>
                </c:pt>
                <c:pt idx="414">
                  <c:v>25.617121798287901</c:v>
                </c:pt>
                <c:pt idx="415">
                  <c:v>25.6227738316759</c:v>
                </c:pt>
                <c:pt idx="416">
                  <c:v>25.724935196154799</c:v>
                </c:pt>
                <c:pt idx="417">
                  <c:v>25.7782138041606</c:v>
                </c:pt>
                <c:pt idx="418">
                  <c:v>25.804107378125099</c:v>
                </c:pt>
                <c:pt idx="419">
                  <c:v>25.841155996755301</c:v>
                </c:pt>
                <c:pt idx="420">
                  <c:v>25.880808048689399</c:v>
                </c:pt>
                <c:pt idx="421">
                  <c:v>25.884247118542</c:v>
                </c:pt>
                <c:pt idx="422">
                  <c:v>25.931812489044901</c:v>
                </c:pt>
                <c:pt idx="423">
                  <c:v>25.933473958274799</c:v>
                </c:pt>
                <c:pt idx="424">
                  <c:v>25.968334881119901</c:v>
                </c:pt>
                <c:pt idx="425">
                  <c:v>25.978443725873401</c:v>
                </c:pt>
                <c:pt idx="426">
                  <c:v>25.980578501979199</c:v>
                </c:pt>
                <c:pt idx="427">
                  <c:v>25.9822312257104</c:v>
                </c:pt>
                <c:pt idx="428">
                  <c:v>26.019858532421601</c:v>
                </c:pt>
                <c:pt idx="429">
                  <c:v>26.081185903320701</c:v>
                </c:pt>
                <c:pt idx="430">
                  <c:v>26.136971018842601</c:v>
                </c:pt>
                <c:pt idx="431">
                  <c:v>26.188931556116099</c:v>
                </c:pt>
                <c:pt idx="432">
                  <c:v>26.2318383277095</c:v>
                </c:pt>
                <c:pt idx="433">
                  <c:v>26.262514731677999</c:v>
                </c:pt>
                <c:pt idx="434">
                  <c:v>26.262621437309601</c:v>
                </c:pt>
                <c:pt idx="435">
                  <c:v>26.286982753460801</c:v>
                </c:pt>
                <c:pt idx="436">
                  <c:v>26.319978110243401</c:v>
                </c:pt>
                <c:pt idx="437">
                  <c:v>26.384124172944802</c:v>
                </c:pt>
                <c:pt idx="438">
                  <c:v>26.4553083265839</c:v>
                </c:pt>
                <c:pt idx="439">
                  <c:v>26.480772966656101</c:v>
                </c:pt>
                <c:pt idx="440">
                  <c:v>26.4822741303851</c:v>
                </c:pt>
                <c:pt idx="441">
                  <c:v>26.488857966613399</c:v>
                </c:pt>
                <c:pt idx="442">
                  <c:v>26.552581857637001</c:v>
                </c:pt>
                <c:pt idx="443">
                  <c:v>26.863725183538399</c:v>
                </c:pt>
                <c:pt idx="444">
                  <c:v>26.869464590420002</c:v>
                </c:pt>
                <c:pt idx="445">
                  <c:v>26.9203496507801</c:v>
                </c:pt>
                <c:pt idx="446">
                  <c:v>26.957057171633998</c:v>
                </c:pt>
                <c:pt idx="447">
                  <c:v>26.9767997317871</c:v>
                </c:pt>
                <c:pt idx="448">
                  <c:v>26.999868535862198</c:v>
                </c:pt>
                <c:pt idx="449">
                  <c:v>27.010826127156701</c:v>
                </c:pt>
                <c:pt idx="450">
                  <c:v>27.0223039689952</c:v>
                </c:pt>
                <c:pt idx="451">
                  <c:v>27.0636846745473</c:v>
                </c:pt>
                <c:pt idx="452">
                  <c:v>27.076077878604199</c:v>
                </c:pt>
                <c:pt idx="453">
                  <c:v>27.088742886991401</c:v>
                </c:pt>
                <c:pt idx="454">
                  <c:v>27.094532860865399</c:v>
                </c:pt>
                <c:pt idx="455">
                  <c:v>27.2054046901928</c:v>
                </c:pt>
                <c:pt idx="456">
                  <c:v>27.2197048537478</c:v>
                </c:pt>
                <c:pt idx="457">
                  <c:v>27.253159997187399</c:v>
                </c:pt>
                <c:pt idx="458">
                  <c:v>27.259763143214801</c:v>
                </c:pt>
                <c:pt idx="459">
                  <c:v>27.270586879089301</c:v>
                </c:pt>
                <c:pt idx="460">
                  <c:v>27.2725759522611</c:v>
                </c:pt>
                <c:pt idx="461">
                  <c:v>27.2761466231985</c:v>
                </c:pt>
                <c:pt idx="462">
                  <c:v>27.291910788714102</c:v>
                </c:pt>
                <c:pt idx="463">
                  <c:v>27.393912806453699</c:v>
                </c:pt>
                <c:pt idx="464">
                  <c:v>27.400070141618599</c:v>
                </c:pt>
                <c:pt idx="465">
                  <c:v>27.424267596352301</c:v>
                </c:pt>
                <c:pt idx="466">
                  <c:v>27.441970669796799</c:v>
                </c:pt>
                <c:pt idx="467">
                  <c:v>27.5062836324757</c:v>
                </c:pt>
                <c:pt idx="468">
                  <c:v>27.5124568952122</c:v>
                </c:pt>
                <c:pt idx="469">
                  <c:v>27.5731256456747</c:v>
                </c:pt>
                <c:pt idx="470">
                  <c:v>27.623342552935998</c:v>
                </c:pt>
                <c:pt idx="471">
                  <c:v>27.638013251997801</c:v>
                </c:pt>
                <c:pt idx="472">
                  <c:v>27.647573483254298</c:v>
                </c:pt>
                <c:pt idx="473">
                  <c:v>27.657603002651701</c:v>
                </c:pt>
                <c:pt idx="474">
                  <c:v>27.663484317342601</c:v>
                </c:pt>
                <c:pt idx="475">
                  <c:v>27.735292721477901</c:v>
                </c:pt>
                <c:pt idx="476">
                  <c:v>27.748419992250799</c:v>
                </c:pt>
                <c:pt idx="477">
                  <c:v>27.766200959027</c:v>
                </c:pt>
                <c:pt idx="478">
                  <c:v>27.774222406146801</c:v>
                </c:pt>
                <c:pt idx="479">
                  <c:v>27.8262121546421</c:v>
                </c:pt>
                <c:pt idx="480">
                  <c:v>27.898239673289002</c:v>
                </c:pt>
                <c:pt idx="481">
                  <c:v>27.942687657134101</c:v>
                </c:pt>
                <c:pt idx="482">
                  <c:v>27.966252355864899</c:v>
                </c:pt>
                <c:pt idx="483">
                  <c:v>28.0028617889323</c:v>
                </c:pt>
                <c:pt idx="484">
                  <c:v>28.062294349067098</c:v>
                </c:pt>
                <c:pt idx="485">
                  <c:v>28.070009999945601</c:v>
                </c:pt>
                <c:pt idx="486">
                  <c:v>28.0730066099974</c:v>
                </c:pt>
                <c:pt idx="487">
                  <c:v>28.075623621434801</c:v>
                </c:pt>
                <c:pt idx="488">
                  <c:v>28.091030913650101</c:v>
                </c:pt>
                <c:pt idx="489">
                  <c:v>28.127135190049302</c:v>
                </c:pt>
                <c:pt idx="490">
                  <c:v>28.162681706677599</c:v>
                </c:pt>
                <c:pt idx="491">
                  <c:v>28.189563662807601</c:v>
                </c:pt>
                <c:pt idx="492">
                  <c:v>28.2206169135757</c:v>
                </c:pt>
                <c:pt idx="493">
                  <c:v>28.2481778360393</c:v>
                </c:pt>
                <c:pt idx="494">
                  <c:v>28.371685103090702</c:v>
                </c:pt>
                <c:pt idx="495">
                  <c:v>28.4044858698804</c:v>
                </c:pt>
                <c:pt idx="496">
                  <c:v>28.4331241322141</c:v>
                </c:pt>
                <c:pt idx="497">
                  <c:v>28.502600654911198</c:v>
                </c:pt>
                <c:pt idx="498">
                  <c:v>28.543257000771099</c:v>
                </c:pt>
                <c:pt idx="499">
                  <c:v>28.629325117785601</c:v>
                </c:pt>
                <c:pt idx="500">
                  <c:v>28.661167512649399</c:v>
                </c:pt>
                <c:pt idx="501">
                  <c:v>28.661404951725</c:v>
                </c:pt>
                <c:pt idx="502">
                  <c:v>28.661832263023101</c:v>
                </c:pt>
                <c:pt idx="503">
                  <c:v>28.718669592495999</c:v>
                </c:pt>
                <c:pt idx="504">
                  <c:v>28.722071729327901</c:v>
                </c:pt>
                <c:pt idx="505">
                  <c:v>28.853628510457501</c:v>
                </c:pt>
                <c:pt idx="506">
                  <c:v>28.8687792848465</c:v>
                </c:pt>
                <c:pt idx="507">
                  <c:v>28.914979338992101</c:v>
                </c:pt>
                <c:pt idx="508">
                  <c:v>28.9992267412538</c:v>
                </c:pt>
                <c:pt idx="509">
                  <c:v>29.066425250789099</c:v>
                </c:pt>
                <c:pt idx="510">
                  <c:v>29.097771398796901</c:v>
                </c:pt>
                <c:pt idx="511">
                  <c:v>29.124306693681799</c:v>
                </c:pt>
                <c:pt idx="512">
                  <c:v>29.142679823948999</c:v>
                </c:pt>
                <c:pt idx="513">
                  <c:v>29.1443961412302</c:v>
                </c:pt>
                <c:pt idx="514">
                  <c:v>29.146529715741</c:v>
                </c:pt>
                <c:pt idx="515">
                  <c:v>29.222606986559001</c:v>
                </c:pt>
                <c:pt idx="516">
                  <c:v>29.236042412366601</c:v>
                </c:pt>
                <c:pt idx="517">
                  <c:v>29.274224255856801</c:v>
                </c:pt>
                <c:pt idx="518">
                  <c:v>29.3401045551485</c:v>
                </c:pt>
                <c:pt idx="519">
                  <c:v>29.354405855094399</c:v>
                </c:pt>
                <c:pt idx="520">
                  <c:v>29.3560254190119</c:v>
                </c:pt>
                <c:pt idx="521">
                  <c:v>29.3675258072068</c:v>
                </c:pt>
                <c:pt idx="522">
                  <c:v>29.4128565704126</c:v>
                </c:pt>
                <c:pt idx="523">
                  <c:v>29.455681176207101</c:v>
                </c:pt>
                <c:pt idx="524">
                  <c:v>29.550444988845999</c:v>
                </c:pt>
                <c:pt idx="525">
                  <c:v>29.569103264877501</c:v>
                </c:pt>
                <c:pt idx="526">
                  <c:v>29.639516458439299</c:v>
                </c:pt>
                <c:pt idx="527">
                  <c:v>29.645336673832102</c:v>
                </c:pt>
                <c:pt idx="528">
                  <c:v>29.669155792794001</c:v>
                </c:pt>
                <c:pt idx="529">
                  <c:v>29.7797918842247</c:v>
                </c:pt>
                <c:pt idx="530">
                  <c:v>29.8170911504582</c:v>
                </c:pt>
                <c:pt idx="531">
                  <c:v>29.8802051187294</c:v>
                </c:pt>
                <c:pt idx="532">
                  <c:v>29.986404046355599</c:v>
                </c:pt>
                <c:pt idx="533">
                  <c:v>30.019809720428501</c:v>
                </c:pt>
                <c:pt idx="534">
                  <c:v>30.0521782171257</c:v>
                </c:pt>
                <c:pt idx="535">
                  <c:v>30.0985188747559</c:v>
                </c:pt>
                <c:pt idx="536">
                  <c:v>30.115086636309801</c:v>
                </c:pt>
                <c:pt idx="537">
                  <c:v>30.259901999025502</c:v>
                </c:pt>
                <c:pt idx="538">
                  <c:v>30.270770326019601</c:v>
                </c:pt>
                <c:pt idx="539">
                  <c:v>30.275212549225898</c:v>
                </c:pt>
                <c:pt idx="540">
                  <c:v>30.4550195147511</c:v>
                </c:pt>
                <c:pt idx="541">
                  <c:v>30.5008288586574</c:v>
                </c:pt>
                <c:pt idx="542">
                  <c:v>30.570893815873099</c:v>
                </c:pt>
                <c:pt idx="543">
                  <c:v>30.6278891844314</c:v>
                </c:pt>
                <c:pt idx="544">
                  <c:v>30.691134056562301</c:v>
                </c:pt>
                <c:pt idx="545">
                  <c:v>30.717941532404801</c:v>
                </c:pt>
                <c:pt idx="546">
                  <c:v>30.717964667862901</c:v>
                </c:pt>
                <c:pt idx="547">
                  <c:v>30.762008811220301</c:v>
                </c:pt>
                <c:pt idx="548">
                  <c:v>30.768759085662101</c:v>
                </c:pt>
                <c:pt idx="549">
                  <c:v>30.770171516547901</c:v>
                </c:pt>
                <c:pt idx="550">
                  <c:v>30.784666463923902</c:v>
                </c:pt>
                <c:pt idx="551">
                  <c:v>30.794230741245599</c:v>
                </c:pt>
                <c:pt idx="552">
                  <c:v>30.844580685355702</c:v>
                </c:pt>
                <c:pt idx="553">
                  <c:v>30.852364763237599</c:v>
                </c:pt>
                <c:pt idx="554">
                  <c:v>30.861481743097201</c:v>
                </c:pt>
                <c:pt idx="555">
                  <c:v>30.869311189940099</c:v>
                </c:pt>
                <c:pt idx="556">
                  <c:v>30.8703273355604</c:v>
                </c:pt>
                <c:pt idx="557">
                  <c:v>30.898343990156</c:v>
                </c:pt>
                <c:pt idx="558">
                  <c:v>30.900403509051099</c:v>
                </c:pt>
                <c:pt idx="559">
                  <c:v>30.926334688637201</c:v>
                </c:pt>
                <c:pt idx="560">
                  <c:v>30.9680685605089</c:v>
                </c:pt>
                <c:pt idx="561">
                  <c:v>31.0114252481652</c:v>
                </c:pt>
                <c:pt idx="562">
                  <c:v>31.0889003492385</c:v>
                </c:pt>
                <c:pt idx="563">
                  <c:v>31.1265257660015</c:v>
                </c:pt>
                <c:pt idx="564">
                  <c:v>31.130289625739799</c:v>
                </c:pt>
                <c:pt idx="565">
                  <c:v>31.171594307374999</c:v>
                </c:pt>
                <c:pt idx="566">
                  <c:v>31.180321493625399</c:v>
                </c:pt>
                <c:pt idx="567">
                  <c:v>31.225299104786501</c:v>
                </c:pt>
                <c:pt idx="568">
                  <c:v>31.2401020782934</c:v>
                </c:pt>
                <c:pt idx="569">
                  <c:v>31.259339886378701</c:v>
                </c:pt>
                <c:pt idx="570">
                  <c:v>31.291702106489701</c:v>
                </c:pt>
                <c:pt idx="571">
                  <c:v>31.294526674912699</c:v>
                </c:pt>
                <c:pt idx="572">
                  <c:v>31.3008359965879</c:v>
                </c:pt>
                <c:pt idx="573">
                  <c:v>31.304770477483601</c:v>
                </c:pt>
                <c:pt idx="574">
                  <c:v>31.332637929210399</c:v>
                </c:pt>
                <c:pt idx="575">
                  <c:v>31.336349989034201</c:v>
                </c:pt>
                <c:pt idx="576">
                  <c:v>31.384086332089002</c:v>
                </c:pt>
                <c:pt idx="577">
                  <c:v>31.3851346677436</c:v>
                </c:pt>
                <c:pt idx="578">
                  <c:v>31.409441968780602</c:v>
                </c:pt>
                <c:pt idx="579">
                  <c:v>31.419950626510001</c:v>
                </c:pt>
                <c:pt idx="580">
                  <c:v>31.426980982901998</c:v>
                </c:pt>
                <c:pt idx="581">
                  <c:v>31.432664741750401</c:v>
                </c:pt>
                <c:pt idx="582">
                  <c:v>31.457353062026598</c:v>
                </c:pt>
                <c:pt idx="583">
                  <c:v>31.465928320594902</c:v>
                </c:pt>
                <c:pt idx="584">
                  <c:v>31.473345488037602</c:v>
                </c:pt>
                <c:pt idx="585">
                  <c:v>31.4895511957269</c:v>
                </c:pt>
                <c:pt idx="586">
                  <c:v>31.493800348902798</c:v>
                </c:pt>
                <c:pt idx="587">
                  <c:v>31.5291933561879</c:v>
                </c:pt>
                <c:pt idx="588">
                  <c:v>31.567719262314199</c:v>
                </c:pt>
                <c:pt idx="589">
                  <c:v>31.6096674136645</c:v>
                </c:pt>
                <c:pt idx="590">
                  <c:v>31.626163423111699</c:v>
                </c:pt>
                <c:pt idx="591">
                  <c:v>31.706698294516801</c:v>
                </c:pt>
                <c:pt idx="592">
                  <c:v>31.770050471410499</c:v>
                </c:pt>
                <c:pt idx="593">
                  <c:v>31.809807441434501</c:v>
                </c:pt>
                <c:pt idx="594">
                  <c:v>31.875022362633199</c:v>
                </c:pt>
                <c:pt idx="595">
                  <c:v>31.888059936368201</c:v>
                </c:pt>
                <c:pt idx="596">
                  <c:v>31.8884111990211</c:v>
                </c:pt>
                <c:pt idx="597">
                  <c:v>31.899714820337401</c:v>
                </c:pt>
                <c:pt idx="598">
                  <c:v>31.944560440632301</c:v>
                </c:pt>
                <c:pt idx="599">
                  <c:v>31.967956857795102</c:v>
                </c:pt>
                <c:pt idx="600">
                  <c:v>31.9948231252223</c:v>
                </c:pt>
                <c:pt idx="601">
                  <c:v>32.037480457940298</c:v>
                </c:pt>
                <c:pt idx="602">
                  <c:v>32.043927794585898</c:v>
                </c:pt>
                <c:pt idx="603">
                  <c:v>32.044017314446499</c:v>
                </c:pt>
                <c:pt idx="604">
                  <c:v>32.047276461074503</c:v>
                </c:pt>
                <c:pt idx="605">
                  <c:v>32.060106721176901</c:v>
                </c:pt>
                <c:pt idx="606">
                  <c:v>32.061285304546999</c:v>
                </c:pt>
                <c:pt idx="607">
                  <c:v>32.069635883222801</c:v>
                </c:pt>
                <c:pt idx="608">
                  <c:v>32.125937377094999</c:v>
                </c:pt>
                <c:pt idx="609">
                  <c:v>32.128555755521397</c:v>
                </c:pt>
                <c:pt idx="610">
                  <c:v>32.128865739675</c:v>
                </c:pt>
                <c:pt idx="611">
                  <c:v>32.133850336744203</c:v>
                </c:pt>
                <c:pt idx="612">
                  <c:v>32.136802017072199</c:v>
                </c:pt>
                <c:pt idx="613">
                  <c:v>32.137039529630201</c:v>
                </c:pt>
                <c:pt idx="614">
                  <c:v>32.161475647832397</c:v>
                </c:pt>
                <c:pt idx="615">
                  <c:v>32.176245712486697</c:v>
                </c:pt>
                <c:pt idx="616">
                  <c:v>32.185502278582597</c:v>
                </c:pt>
                <c:pt idx="617">
                  <c:v>32.2152857134041</c:v>
                </c:pt>
                <c:pt idx="618">
                  <c:v>32.239252911763103</c:v>
                </c:pt>
                <c:pt idx="619">
                  <c:v>32.2558414548974</c:v>
                </c:pt>
                <c:pt idx="620">
                  <c:v>32.259234892913398</c:v>
                </c:pt>
                <c:pt idx="621">
                  <c:v>32.282063481803597</c:v>
                </c:pt>
                <c:pt idx="622">
                  <c:v>32.300238633354603</c:v>
                </c:pt>
                <c:pt idx="623">
                  <c:v>32.310586272187898</c:v>
                </c:pt>
                <c:pt idx="624">
                  <c:v>32.338888527081401</c:v>
                </c:pt>
                <c:pt idx="625">
                  <c:v>32.353112071518701</c:v>
                </c:pt>
                <c:pt idx="626">
                  <c:v>32.363380134188198</c:v>
                </c:pt>
                <c:pt idx="627">
                  <c:v>32.371185709571797</c:v>
                </c:pt>
                <c:pt idx="628">
                  <c:v>32.379132906419997</c:v>
                </c:pt>
                <c:pt idx="629">
                  <c:v>32.418442297739702</c:v>
                </c:pt>
                <c:pt idx="630">
                  <c:v>32.422436412442998</c:v>
                </c:pt>
                <c:pt idx="631">
                  <c:v>32.432899698492697</c:v>
                </c:pt>
                <c:pt idx="632">
                  <c:v>32.436073033298101</c:v>
                </c:pt>
                <c:pt idx="633">
                  <c:v>32.4365314437064</c:v>
                </c:pt>
                <c:pt idx="634">
                  <c:v>32.438106977778602</c:v>
                </c:pt>
                <c:pt idx="635">
                  <c:v>32.4602321792891</c:v>
                </c:pt>
                <c:pt idx="636">
                  <c:v>32.494531804448997</c:v>
                </c:pt>
                <c:pt idx="637">
                  <c:v>32.512284378782503</c:v>
                </c:pt>
                <c:pt idx="638">
                  <c:v>32.516393112529499</c:v>
                </c:pt>
                <c:pt idx="639">
                  <c:v>32.5497483025216</c:v>
                </c:pt>
                <c:pt idx="640">
                  <c:v>32.5639670820063</c:v>
                </c:pt>
                <c:pt idx="641">
                  <c:v>32.575363260629999</c:v>
                </c:pt>
                <c:pt idx="642">
                  <c:v>32.588681188219297</c:v>
                </c:pt>
                <c:pt idx="643">
                  <c:v>32.676945398226202</c:v>
                </c:pt>
                <c:pt idx="644">
                  <c:v>32.691124771054803</c:v>
                </c:pt>
                <c:pt idx="645">
                  <c:v>32.707394433993002</c:v>
                </c:pt>
                <c:pt idx="646">
                  <c:v>32.718893361294903</c:v>
                </c:pt>
                <c:pt idx="647">
                  <c:v>32.724984475990198</c:v>
                </c:pt>
                <c:pt idx="648">
                  <c:v>32.743405531190298</c:v>
                </c:pt>
                <c:pt idx="649">
                  <c:v>32.759900519473902</c:v>
                </c:pt>
                <c:pt idx="650">
                  <c:v>32.765227590978199</c:v>
                </c:pt>
                <c:pt idx="651">
                  <c:v>32.784445034338098</c:v>
                </c:pt>
                <c:pt idx="652">
                  <c:v>32.788559557906801</c:v>
                </c:pt>
                <c:pt idx="653">
                  <c:v>32.815259738180302</c:v>
                </c:pt>
                <c:pt idx="654">
                  <c:v>32.824441479036501</c:v>
                </c:pt>
                <c:pt idx="655">
                  <c:v>32.8475119936274</c:v>
                </c:pt>
                <c:pt idx="656">
                  <c:v>32.849111068824797</c:v>
                </c:pt>
                <c:pt idx="657">
                  <c:v>32.879856857371898</c:v>
                </c:pt>
                <c:pt idx="658">
                  <c:v>32.881562319698297</c:v>
                </c:pt>
                <c:pt idx="659">
                  <c:v>32.899822475623303</c:v>
                </c:pt>
                <c:pt idx="660">
                  <c:v>32.932447488258099</c:v>
                </c:pt>
                <c:pt idx="661">
                  <c:v>32.963801170363602</c:v>
                </c:pt>
                <c:pt idx="662">
                  <c:v>32.988086499797397</c:v>
                </c:pt>
                <c:pt idx="663">
                  <c:v>32.9945442361199</c:v>
                </c:pt>
                <c:pt idx="664">
                  <c:v>32.997679753325201</c:v>
                </c:pt>
                <c:pt idx="665">
                  <c:v>32.9989798487969</c:v>
                </c:pt>
                <c:pt idx="666">
                  <c:v>33.004640617583398</c:v>
                </c:pt>
                <c:pt idx="667">
                  <c:v>33.056411954509002</c:v>
                </c:pt>
                <c:pt idx="668">
                  <c:v>33.062205305387003</c:v>
                </c:pt>
                <c:pt idx="669">
                  <c:v>33.062290690813398</c:v>
                </c:pt>
                <c:pt idx="670">
                  <c:v>33.085091879297799</c:v>
                </c:pt>
                <c:pt idx="671">
                  <c:v>33.093606198002597</c:v>
                </c:pt>
                <c:pt idx="672">
                  <c:v>33.094842668998901</c:v>
                </c:pt>
                <c:pt idx="673">
                  <c:v>33.100170003349596</c:v>
                </c:pt>
                <c:pt idx="674">
                  <c:v>33.115370817117302</c:v>
                </c:pt>
                <c:pt idx="675">
                  <c:v>33.181431486825097</c:v>
                </c:pt>
                <c:pt idx="676">
                  <c:v>33.192887853857698</c:v>
                </c:pt>
                <c:pt idx="677">
                  <c:v>33.199337492255196</c:v>
                </c:pt>
                <c:pt idx="678">
                  <c:v>33.201227532007998</c:v>
                </c:pt>
                <c:pt idx="679">
                  <c:v>33.2037965491756</c:v>
                </c:pt>
                <c:pt idx="680">
                  <c:v>33.209114249733901</c:v>
                </c:pt>
                <c:pt idx="681">
                  <c:v>33.212204105549098</c:v>
                </c:pt>
                <c:pt idx="682">
                  <c:v>33.215568396589703</c:v>
                </c:pt>
                <c:pt idx="683">
                  <c:v>33.218277147843501</c:v>
                </c:pt>
                <c:pt idx="684">
                  <c:v>33.260320926323502</c:v>
                </c:pt>
                <c:pt idx="685">
                  <c:v>33.268278648114702</c:v>
                </c:pt>
                <c:pt idx="686">
                  <c:v>33.272956944819299</c:v>
                </c:pt>
                <c:pt idx="687">
                  <c:v>33.282936354071097</c:v>
                </c:pt>
                <c:pt idx="688">
                  <c:v>33.318947356745298</c:v>
                </c:pt>
                <c:pt idx="689">
                  <c:v>33.329732492457502</c:v>
                </c:pt>
                <c:pt idx="690">
                  <c:v>33.3482301671418</c:v>
                </c:pt>
                <c:pt idx="691">
                  <c:v>33.350354674048397</c:v>
                </c:pt>
                <c:pt idx="692">
                  <c:v>33.378053602734099</c:v>
                </c:pt>
                <c:pt idx="693">
                  <c:v>33.3995571613913</c:v>
                </c:pt>
                <c:pt idx="694">
                  <c:v>33.410433859122897</c:v>
                </c:pt>
                <c:pt idx="695">
                  <c:v>33.422074758204502</c:v>
                </c:pt>
                <c:pt idx="696">
                  <c:v>33.425107205854601</c:v>
                </c:pt>
                <c:pt idx="697">
                  <c:v>33.445152872596097</c:v>
                </c:pt>
                <c:pt idx="698">
                  <c:v>33.453639003594198</c:v>
                </c:pt>
                <c:pt idx="699">
                  <c:v>33.455741185792697</c:v>
                </c:pt>
                <c:pt idx="700">
                  <c:v>33.465962858801497</c:v>
                </c:pt>
                <c:pt idx="701">
                  <c:v>33.474749291182597</c:v>
                </c:pt>
                <c:pt idx="702">
                  <c:v>33.477327138134598</c:v>
                </c:pt>
                <c:pt idx="703">
                  <c:v>33.482837201397999</c:v>
                </c:pt>
                <c:pt idx="704">
                  <c:v>33.487618153611699</c:v>
                </c:pt>
                <c:pt idx="705">
                  <c:v>33.494407965359699</c:v>
                </c:pt>
                <c:pt idx="706">
                  <c:v>33.495106005791797</c:v>
                </c:pt>
                <c:pt idx="707">
                  <c:v>33.505299388231798</c:v>
                </c:pt>
                <c:pt idx="708">
                  <c:v>33.5128350994515</c:v>
                </c:pt>
                <c:pt idx="709">
                  <c:v>33.518311286774903</c:v>
                </c:pt>
                <c:pt idx="710">
                  <c:v>33.528306334030702</c:v>
                </c:pt>
                <c:pt idx="711">
                  <c:v>33.556087983256397</c:v>
                </c:pt>
                <c:pt idx="712">
                  <c:v>33.556904158597099</c:v>
                </c:pt>
                <c:pt idx="713">
                  <c:v>33.558673519563698</c:v>
                </c:pt>
                <c:pt idx="714">
                  <c:v>33.571912382848502</c:v>
                </c:pt>
                <c:pt idx="715">
                  <c:v>33.611480307090403</c:v>
                </c:pt>
                <c:pt idx="716">
                  <c:v>33.612154746919401</c:v>
                </c:pt>
                <c:pt idx="717">
                  <c:v>33.618414377174602</c:v>
                </c:pt>
                <c:pt idx="718">
                  <c:v>33.632536884108198</c:v>
                </c:pt>
                <c:pt idx="719">
                  <c:v>33.634383861619</c:v>
                </c:pt>
                <c:pt idx="720">
                  <c:v>33.636134419660401</c:v>
                </c:pt>
                <c:pt idx="721">
                  <c:v>33.645209492142499</c:v>
                </c:pt>
                <c:pt idx="722">
                  <c:v>33.670140042388901</c:v>
                </c:pt>
                <c:pt idx="723">
                  <c:v>33.674924883037697</c:v>
                </c:pt>
                <c:pt idx="724">
                  <c:v>33.687912198932999</c:v>
                </c:pt>
                <c:pt idx="725">
                  <c:v>33.693763256646399</c:v>
                </c:pt>
                <c:pt idx="726">
                  <c:v>33.697761271109599</c:v>
                </c:pt>
                <c:pt idx="727">
                  <c:v>33.713509594066103</c:v>
                </c:pt>
                <c:pt idx="728">
                  <c:v>33.724864185175399</c:v>
                </c:pt>
                <c:pt idx="729">
                  <c:v>33.735863220114297</c:v>
                </c:pt>
                <c:pt idx="730">
                  <c:v>33.744938654446699</c:v>
                </c:pt>
                <c:pt idx="731">
                  <c:v>33.761742102585998</c:v>
                </c:pt>
                <c:pt idx="732">
                  <c:v>33.764722872842697</c:v>
                </c:pt>
                <c:pt idx="733">
                  <c:v>33.767112409815802</c:v>
                </c:pt>
                <c:pt idx="734">
                  <c:v>33.769962384519701</c:v>
                </c:pt>
                <c:pt idx="735">
                  <c:v>33.770483155795397</c:v>
                </c:pt>
                <c:pt idx="736">
                  <c:v>33.770896844950897</c:v>
                </c:pt>
                <c:pt idx="737">
                  <c:v>33.775379602922797</c:v>
                </c:pt>
                <c:pt idx="738">
                  <c:v>33.775724287452803</c:v>
                </c:pt>
                <c:pt idx="739">
                  <c:v>33.780601834690302</c:v>
                </c:pt>
                <c:pt idx="740">
                  <c:v>33.780617749058202</c:v>
                </c:pt>
                <c:pt idx="741">
                  <c:v>33.785639021654099</c:v>
                </c:pt>
                <c:pt idx="742">
                  <c:v>33.786730875793303</c:v>
                </c:pt>
                <c:pt idx="743">
                  <c:v>33.786918897904101</c:v>
                </c:pt>
                <c:pt idx="744">
                  <c:v>33.792818353793002</c:v>
                </c:pt>
                <c:pt idx="745">
                  <c:v>33.793102149389703</c:v>
                </c:pt>
                <c:pt idx="746">
                  <c:v>33.793427082450997</c:v>
                </c:pt>
                <c:pt idx="747">
                  <c:v>33.795128065524104</c:v>
                </c:pt>
                <c:pt idx="748">
                  <c:v>33.7964127125597</c:v>
                </c:pt>
                <c:pt idx="749">
                  <c:v>33.796979508325698</c:v>
                </c:pt>
                <c:pt idx="750">
                  <c:v>33.797078289569001</c:v>
                </c:pt>
                <c:pt idx="751">
                  <c:v>33.797079678095599</c:v>
                </c:pt>
                <c:pt idx="752">
                  <c:v>33.797060651791597</c:v>
                </c:pt>
                <c:pt idx="753">
                  <c:v>33.797012071941502</c:v>
                </c:pt>
                <c:pt idx="754">
                  <c:v>33.795735988688001</c:v>
                </c:pt>
                <c:pt idx="755">
                  <c:v>33.795374894617801</c:v>
                </c:pt>
                <c:pt idx="756">
                  <c:v>33.7943756106704</c:v>
                </c:pt>
                <c:pt idx="757">
                  <c:v>33.793360830870199</c:v>
                </c:pt>
                <c:pt idx="758">
                  <c:v>33.788925907255802</c:v>
                </c:pt>
                <c:pt idx="759">
                  <c:v>33.7857688047186</c:v>
                </c:pt>
                <c:pt idx="760">
                  <c:v>33.784084307376403</c:v>
                </c:pt>
                <c:pt idx="761">
                  <c:v>33.782714952717697</c:v>
                </c:pt>
                <c:pt idx="762">
                  <c:v>33.781577866317697</c:v>
                </c:pt>
                <c:pt idx="763">
                  <c:v>33.781446010737703</c:v>
                </c:pt>
                <c:pt idx="764">
                  <c:v>33.777546581530302</c:v>
                </c:pt>
                <c:pt idx="765">
                  <c:v>33.777230401833997</c:v>
                </c:pt>
                <c:pt idx="766">
                  <c:v>33.774868098934597</c:v>
                </c:pt>
                <c:pt idx="767">
                  <c:v>33.752848572098401</c:v>
                </c:pt>
                <c:pt idx="768">
                  <c:v>33.743836522936</c:v>
                </c:pt>
                <c:pt idx="769">
                  <c:v>33.741580299799203</c:v>
                </c:pt>
                <c:pt idx="770">
                  <c:v>33.730846297191803</c:v>
                </c:pt>
                <c:pt idx="771">
                  <c:v>33.727585497077399</c:v>
                </c:pt>
                <c:pt idx="772">
                  <c:v>33.725176172161298</c:v>
                </c:pt>
                <c:pt idx="773">
                  <c:v>33.7155344134122</c:v>
                </c:pt>
                <c:pt idx="774">
                  <c:v>33.712983812910899</c:v>
                </c:pt>
                <c:pt idx="775">
                  <c:v>33.711877934155503</c:v>
                </c:pt>
                <c:pt idx="776">
                  <c:v>33.701568638192498</c:v>
                </c:pt>
                <c:pt idx="777">
                  <c:v>33.685393124053697</c:v>
                </c:pt>
                <c:pt idx="778">
                  <c:v>33.6819026673991</c:v>
                </c:pt>
                <c:pt idx="779">
                  <c:v>33.673950013202898</c:v>
                </c:pt>
                <c:pt idx="780">
                  <c:v>33.6695255176773</c:v>
                </c:pt>
                <c:pt idx="781">
                  <c:v>33.664391890303499</c:v>
                </c:pt>
                <c:pt idx="782">
                  <c:v>33.660738367699103</c:v>
                </c:pt>
                <c:pt idx="783">
                  <c:v>33.649313500280897</c:v>
                </c:pt>
                <c:pt idx="784">
                  <c:v>33.6455860064059</c:v>
                </c:pt>
                <c:pt idx="785">
                  <c:v>33.640916480142302</c:v>
                </c:pt>
                <c:pt idx="786">
                  <c:v>33.633563071861403</c:v>
                </c:pt>
                <c:pt idx="787">
                  <c:v>33.629205633758801</c:v>
                </c:pt>
                <c:pt idx="788">
                  <c:v>33.618449162629801</c:v>
                </c:pt>
                <c:pt idx="789">
                  <c:v>33.612382070159903</c:v>
                </c:pt>
                <c:pt idx="790">
                  <c:v>33.6094407431804</c:v>
                </c:pt>
                <c:pt idx="791">
                  <c:v>33.595079506231201</c:v>
                </c:pt>
                <c:pt idx="792">
                  <c:v>33.5758139168898</c:v>
                </c:pt>
                <c:pt idx="793">
                  <c:v>33.574734103549602</c:v>
                </c:pt>
                <c:pt idx="794">
                  <c:v>33.570606164801497</c:v>
                </c:pt>
                <c:pt idx="795">
                  <c:v>33.543913492709301</c:v>
                </c:pt>
                <c:pt idx="796">
                  <c:v>33.543020794269999</c:v>
                </c:pt>
                <c:pt idx="797">
                  <c:v>33.537407895276601</c:v>
                </c:pt>
                <c:pt idx="798">
                  <c:v>33.533310979992898</c:v>
                </c:pt>
                <c:pt idx="799">
                  <c:v>33.521662993040003</c:v>
                </c:pt>
                <c:pt idx="800">
                  <c:v>33.508000889669397</c:v>
                </c:pt>
                <c:pt idx="801">
                  <c:v>33.506645362213</c:v>
                </c:pt>
                <c:pt idx="802">
                  <c:v>33.504370850722303</c:v>
                </c:pt>
                <c:pt idx="803">
                  <c:v>33.503545761140401</c:v>
                </c:pt>
                <c:pt idx="804">
                  <c:v>33.405949226367397</c:v>
                </c:pt>
                <c:pt idx="805">
                  <c:v>33.382345514184699</c:v>
                </c:pt>
                <c:pt idx="806">
                  <c:v>33.380565205978399</c:v>
                </c:pt>
                <c:pt idx="807">
                  <c:v>33.371686131810797</c:v>
                </c:pt>
                <c:pt idx="808">
                  <c:v>33.369832390735297</c:v>
                </c:pt>
                <c:pt idx="809">
                  <c:v>33.357716392710898</c:v>
                </c:pt>
                <c:pt idx="810">
                  <c:v>33.341243277361102</c:v>
                </c:pt>
                <c:pt idx="811">
                  <c:v>33.285261181874901</c:v>
                </c:pt>
                <c:pt idx="812">
                  <c:v>33.221313935599397</c:v>
                </c:pt>
                <c:pt idx="813">
                  <c:v>33.220420866983801</c:v>
                </c:pt>
                <c:pt idx="814">
                  <c:v>33.178945738830301</c:v>
                </c:pt>
                <c:pt idx="815">
                  <c:v>33.173205238180003</c:v>
                </c:pt>
                <c:pt idx="816">
                  <c:v>33.165921169564001</c:v>
                </c:pt>
                <c:pt idx="817">
                  <c:v>33.1421318387385</c:v>
                </c:pt>
                <c:pt idx="818">
                  <c:v>33.1360006269773</c:v>
                </c:pt>
                <c:pt idx="819">
                  <c:v>33.132508689260398</c:v>
                </c:pt>
                <c:pt idx="820">
                  <c:v>33.128688244992297</c:v>
                </c:pt>
                <c:pt idx="821">
                  <c:v>33.089841892280901</c:v>
                </c:pt>
                <c:pt idx="822">
                  <c:v>33.085957829561401</c:v>
                </c:pt>
                <c:pt idx="823">
                  <c:v>33.055175575447301</c:v>
                </c:pt>
                <c:pt idx="824">
                  <c:v>33.054639024642597</c:v>
                </c:pt>
                <c:pt idx="825">
                  <c:v>33.046919842640598</c:v>
                </c:pt>
                <c:pt idx="826">
                  <c:v>33.0329831682416</c:v>
                </c:pt>
                <c:pt idx="827">
                  <c:v>33.025351514486701</c:v>
                </c:pt>
                <c:pt idx="828">
                  <c:v>33.002114175164898</c:v>
                </c:pt>
                <c:pt idx="829">
                  <c:v>32.985737452857798</c:v>
                </c:pt>
                <c:pt idx="830">
                  <c:v>32.950466602566998</c:v>
                </c:pt>
                <c:pt idx="831">
                  <c:v>32.944981687148299</c:v>
                </c:pt>
                <c:pt idx="832">
                  <c:v>32.910089161985098</c:v>
                </c:pt>
                <c:pt idx="833">
                  <c:v>32.908199792497498</c:v>
                </c:pt>
                <c:pt idx="834">
                  <c:v>32.904682755587999</c:v>
                </c:pt>
                <c:pt idx="835">
                  <c:v>32.874502348299202</c:v>
                </c:pt>
                <c:pt idx="836">
                  <c:v>32.844850078996998</c:v>
                </c:pt>
                <c:pt idx="837">
                  <c:v>32.843248207801501</c:v>
                </c:pt>
                <c:pt idx="838">
                  <c:v>32.8375675093151</c:v>
                </c:pt>
                <c:pt idx="839">
                  <c:v>32.8374000622415</c:v>
                </c:pt>
                <c:pt idx="840">
                  <c:v>32.794547061217699</c:v>
                </c:pt>
                <c:pt idx="841">
                  <c:v>32.788237905374601</c:v>
                </c:pt>
                <c:pt idx="842">
                  <c:v>32.763522795975803</c:v>
                </c:pt>
                <c:pt idx="843">
                  <c:v>32.741449580616298</c:v>
                </c:pt>
                <c:pt idx="844">
                  <c:v>32.716185327746203</c:v>
                </c:pt>
                <c:pt idx="845">
                  <c:v>32.685366305975599</c:v>
                </c:pt>
                <c:pt idx="846">
                  <c:v>32.646236516147603</c:v>
                </c:pt>
                <c:pt idx="847">
                  <c:v>32.613438263408803</c:v>
                </c:pt>
                <c:pt idx="848">
                  <c:v>32.609348741029798</c:v>
                </c:pt>
                <c:pt idx="849">
                  <c:v>32.5378094460822</c:v>
                </c:pt>
                <c:pt idx="850">
                  <c:v>32.456176547828598</c:v>
                </c:pt>
                <c:pt idx="851">
                  <c:v>32.390615086472501</c:v>
                </c:pt>
                <c:pt idx="852">
                  <c:v>32.241117012662301</c:v>
                </c:pt>
                <c:pt idx="853">
                  <c:v>32.240915634594202</c:v>
                </c:pt>
                <c:pt idx="854">
                  <c:v>32.217246637075199</c:v>
                </c:pt>
                <c:pt idx="855">
                  <c:v>32.189778526757202</c:v>
                </c:pt>
                <c:pt idx="856">
                  <c:v>32.168956145880699</c:v>
                </c:pt>
                <c:pt idx="857">
                  <c:v>32.116644645937498</c:v>
                </c:pt>
                <c:pt idx="858">
                  <c:v>32.108142059890902</c:v>
                </c:pt>
                <c:pt idx="859">
                  <c:v>32.098962455593799</c:v>
                </c:pt>
                <c:pt idx="860">
                  <c:v>31.998812728220202</c:v>
                </c:pt>
                <c:pt idx="861">
                  <c:v>31.964512502197</c:v>
                </c:pt>
                <c:pt idx="862">
                  <c:v>31.958000104204</c:v>
                </c:pt>
                <c:pt idx="863">
                  <c:v>31.919347905329801</c:v>
                </c:pt>
                <c:pt idx="864">
                  <c:v>31.829156361113299</c:v>
                </c:pt>
                <c:pt idx="865">
                  <c:v>31.802631279956</c:v>
                </c:pt>
                <c:pt idx="866">
                  <c:v>31.779651321423199</c:v>
                </c:pt>
                <c:pt idx="867">
                  <c:v>31.778750003028001</c:v>
                </c:pt>
                <c:pt idx="868">
                  <c:v>31.768141534103599</c:v>
                </c:pt>
                <c:pt idx="869">
                  <c:v>31.698256467351101</c:v>
                </c:pt>
                <c:pt idx="870">
                  <c:v>31.641812858456099</c:v>
                </c:pt>
                <c:pt idx="871">
                  <c:v>31.638998107473999</c:v>
                </c:pt>
                <c:pt idx="872">
                  <c:v>31.637238983754202</c:v>
                </c:pt>
                <c:pt idx="873">
                  <c:v>31.609846025082</c:v>
                </c:pt>
                <c:pt idx="874">
                  <c:v>31.605861212555901</c:v>
                </c:pt>
                <c:pt idx="875">
                  <c:v>31.5977233376363</c:v>
                </c:pt>
                <c:pt idx="876">
                  <c:v>31.474737047470601</c:v>
                </c:pt>
                <c:pt idx="877">
                  <c:v>31.454107960513301</c:v>
                </c:pt>
                <c:pt idx="878">
                  <c:v>31.452911833343101</c:v>
                </c:pt>
                <c:pt idx="879">
                  <c:v>31.442039499562199</c:v>
                </c:pt>
                <c:pt idx="880">
                  <c:v>31.346780242451299</c:v>
                </c:pt>
                <c:pt idx="881">
                  <c:v>31.188099082682701</c:v>
                </c:pt>
                <c:pt idx="882">
                  <c:v>31.178446474653299</c:v>
                </c:pt>
                <c:pt idx="883">
                  <c:v>31.119700126036498</c:v>
                </c:pt>
                <c:pt idx="884">
                  <c:v>31.114630110546798</c:v>
                </c:pt>
                <c:pt idx="885">
                  <c:v>31.081827235028101</c:v>
                </c:pt>
                <c:pt idx="886">
                  <c:v>31.0493710811295</c:v>
                </c:pt>
                <c:pt idx="887">
                  <c:v>31.0140978408451</c:v>
                </c:pt>
                <c:pt idx="888">
                  <c:v>30.996289683139</c:v>
                </c:pt>
                <c:pt idx="889">
                  <c:v>30.9685882144503</c:v>
                </c:pt>
                <c:pt idx="890">
                  <c:v>30.961092741292401</c:v>
                </c:pt>
                <c:pt idx="891">
                  <c:v>30.944954423218999</c:v>
                </c:pt>
                <c:pt idx="892">
                  <c:v>30.834063326616601</c:v>
                </c:pt>
                <c:pt idx="893">
                  <c:v>30.733460251241102</c:v>
                </c:pt>
                <c:pt idx="894">
                  <c:v>30.690201113326701</c:v>
                </c:pt>
                <c:pt idx="895">
                  <c:v>30.6668222977261</c:v>
                </c:pt>
                <c:pt idx="896">
                  <c:v>30.521293442623701</c:v>
                </c:pt>
                <c:pt idx="897">
                  <c:v>30.431783529833702</c:v>
                </c:pt>
                <c:pt idx="898">
                  <c:v>30.384132918341798</c:v>
                </c:pt>
                <c:pt idx="899">
                  <c:v>30.378098585503299</c:v>
                </c:pt>
                <c:pt idx="900">
                  <c:v>30.357404455081198</c:v>
                </c:pt>
                <c:pt idx="901">
                  <c:v>30.289993535472</c:v>
                </c:pt>
                <c:pt idx="902">
                  <c:v>30.2834058740196</c:v>
                </c:pt>
                <c:pt idx="903">
                  <c:v>30.2342993252784</c:v>
                </c:pt>
                <c:pt idx="904">
                  <c:v>29.9444544367955</c:v>
                </c:pt>
                <c:pt idx="905">
                  <c:v>29.901091205305701</c:v>
                </c:pt>
                <c:pt idx="906">
                  <c:v>29.808288092798598</c:v>
                </c:pt>
                <c:pt idx="907">
                  <c:v>29.8079695255195</c:v>
                </c:pt>
                <c:pt idx="908">
                  <c:v>29.728677981828302</c:v>
                </c:pt>
                <c:pt idx="909">
                  <c:v>29.6274012906911</c:v>
                </c:pt>
                <c:pt idx="910">
                  <c:v>29.593585124324601</c:v>
                </c:pt>
                <c:pt idx="911">
                  <c:v>29.5496662157095</c:v>
                </c:pt>
                <c:pt idx="912">
                  <c:v>29.5288523133624</c:v>
                </c:pt>
                <c:pt idx="913">
                  <c:v>29.451607654169401</c:v>
                </c:pt>
                <c:pt idx="914">
                  <c:v>29.400641824375398</c:v>
                </c:pt>
                <c:pt idx="915">
                  <c:v>29.361898073640202</c:v>
                </c:pt>
                <c:pt idx="916">
                  <c:v>29.336540021507599</c:v>
                </c:pt>
                <c:pt idx="917">
                  <c:v>29.289990277424199</c:v>
                </c:pt>
                <c:pt idx="918">
                  <c:v>29.268368063404001</c:v>
                </c:pt>
                <c:pt idx="919">
                  <c:v>29.184781223872498</c:v>
                </c:pt>
                <c:pt idx="920">
                  <c:v>29.1107136285402</c:v>
                </c:pt>
                <c:pt idx="921">
                  <c:v>29.083593556044701</c:v>
                </c:pt>
                <c:pt idx="922">
                  <c:v>29.066731343813199</c:v>
                </c:pt>
                <c:pt idx="923">
                  <c:v>28.8989831933388</c:v>
                </c:pt>
                <c:pt idx="924">
                  <c:v>28.874192358723999</c:v>
                </c:pt>
                <c:pt idx="925">
                  <c:v>28.813318444068099</c:v>
                </c:pt>
                <c:pt idx="926">
                  <c:v>28.788423269093698</c:v>
                </c:pt>
                <c:pt idx="927">
                  <c:v>28.475680523977701</c:v>
                </c:pt>
                <c:pt idx="928">
                  <c:v>28.3249683599119</c:v>
                </c:pt>
                <c:pt idx="929">
                  <c:v>28.187277203419001</c:v>
                </c:pt>
                <c:pt idx="930">
                  <c:v>28.1242718006587</c:v>
                </c:pt>
                <c:pt idx="931">
                  <c:v>28.034487133106602</c:v>
                </c:pt>
                <c:pt idx="932">
                  <c:v>27.972233596084799</c:v>
                </c:pt>
                <c:pt idx="933">
                  <c:v>27.957097261834601</c:v>
                </c:pt>
                <c:pt idx="934">
                  <c:v>27.929975342701901</c:v>
                </c:pt>
                <c:pt idx="935">
                  <c:v>27.7482475429976</c:v>
                </c:pt>
                <c:pt idx="936">
                  <c:v>27.6578427707028</c:v>
                </c:pt>
                <c:pt idx="937">
                  <c:v>27.6356352784126</c:v>
                </c:pt>
                <c:pt idx="938">
                  <c:v>27.446941766995899</c:v>
                </c:pt>
                <c:pt idx="939">
                  <c:v>27.174275810718498</c:v>
                </c:pt>
                <c:pt idx="940">
                  <c:v>27.142153195358901</c:v>
                </c:pt>
                <c:pt idx="941">
                  <c:v>27.105535456810902</c:v>
                </c:pt>
                <c:pt idx="942">
                  <c:v>27.093396556502402</c:v>
                </c:pt>
                <c:pt idx="943">
                  <c:v>26.844268711953301</c:v>
                </c:pt>
                <c:pt idx="944">
                  <c:v>26.778919631902301</c:v>
                </c:pt>
                <c:pt idx="945">
                  <c:v>26.725041179328301</c:v>
                </c:pt>
                <c:pt idx="946">
                  <c:v>26.691325254206799</c:v>
                </c:pt>
                <c:pt idx="947">
                  <c:v>26.581377022616</c:v>
                </c:pt>
                <c:pt idx="948">
                  <c:v>26.564970502876601</c:v>
                </c:pt>
                <c:pt idx="949">
                  <c:v>26.493949519289298</c:v>
                </c:pt>
                <c:pt idx="950">
                  <c:v>26.261566978504302</c:v>
                </c:pt>
                <c:pt idx="951">
                  <c:v>26.2603697231017</c:v>
                </c:pt>
                <c:pt idx="952">
                  <c:v>26.152341493494198</c:v>
                </c:pt>
                <c:pt idx="953">
                  <c:v>26.0816838053676</c:v>
                </c:pt>
                <c:pt idx="954">
                  <c:v>26.0395737724056</c:v>
                </c:pt>
                <c:pt idx="955">
                  <c:v>25.991547277321299</c:v>
                </c:pt>
                <c:pt idx="956">
                  <c:v>25.8703326524113</c:v>
                </c:pt>
                <c:pt idx="957">
                  <c:v>25.8544971166612</c:v>
                </c:pt>
                <c:pt idx="958">
                  <c:v>25.728215002343401</c:v>
                </c:pt>
                <c:pt idx="959">
                  <c:v>25.607137068197201</c:v>
                </c:pt>
                <c:pt idx="960">
                  <c:v>25.511710436272399</c:v>
                </c:pt>
                <c:pt idx="961">
                  <c:v>25.427143182386502</c:v>
                </c:pt>
                <c:pt idx="962">
                  <c:v>25.346517790374602</c:v>
                </c:pt>
                <c:pt idx="963">
                  <c:v>25.3062295680704</c:v>
                </c:pt>
                <c:pt idx="964">
                  <c:v>25.252702519172999</c:v>
                </c:pt>
                <c:pt idx="965">
                  <c:v>24.950236658735299</c:v>
                </c:pt>
                <c:pt idx="966">
                  <c:v>24.614079820240899</c:v>
                </c:pt>
                <c:pt idx="967">
                  <c:v>24.425426634637098</c:v>
                </c:pt>
                <c:pt idx="968">
                  <c:v>24.209610328873701</c:v>
                </c:pt>
                <c:pt idx="969">
                  <c:v>24.1784191388689</c:v>
                </c:pt>
                <c:pt idx="970">
                  <c:v>24.044392304455801</c:v>
                </c:pt>
                <c:pt idx="971">
                  <c:v>23.836883031630698</c:v>
                </c:pt>
                <c:pt idx="972">
                  <c:v>23.782792378368701</c:v>
                </c:pt>
                <c:pt idx="973">
                  <c:v>23.2245454605136</c:v>
                </c:pt>
                <c:pt idx="974">
                  <c:v>23.187067887089601</c:v>
                </c:pt>
                <c:pt idx="975">
                  <c:v>23.0797895180635</c:v>
                </c:pt>
                <c:pt idx="976">
                  <c:v>23.077415831448398</c:v>
                </c:pt>
                <c:pt idx="977">
                  <c:v>23.034473100104801</c:v>
                </c:pt>
                <c:pt idx="978">
                  <c:v>22.8434639800751</c:v>
                </c:pt>
                <c:pt idx="979">
                  <c:v>22.5214836021214</c:v>
                </c:pt>
                <c:pt idx="980">
                  <c:v>22.505827251538701</c:v>
                </c:pt>
                <c:pt idx="981">
                  <c:v>22.174478791581802</c:v>
                </c:pt>
                <c:pt idx="982">
                  <c:v>22.110223275058701</c:v>
                </c:pt>
                <c:pt idx="983">
                  <c:v>21.994628880689</c:v>
                </c:pt>
                <c:pt idx="984">
                  <c:v>21.9153469901721</c:v>
                </c:pt>
                <c:pt idx="985">
                  <c:v>21.633351528558599</c:v>
                </c:pt>
                <c:pt idx="986">
                  <c:v>21.432054400847601</c:v>
                </c:pt>
                <c:pt idx="987">
                  <c:v>20.582680025806201</c:v>
                </c:pt>
                <c:pt idx="988">
                  <c:v>20.417153135454601</c:v>
                </c:pt>
                <c:pt idx="989">
                  <c:v>20.126761795048299</c:v>
                </c:pt>
                <c:pt idx="990">
                  <c:v>20.1156647342501</c:v>
                </c:pt>
                <c:pt idx="991">
                  <c:v>20.0058335127219</c:v>
                </c:pt>
                <c:pt idx="992">
                  <c:v>19.8237712271014</c:v>
                </c:pt>
                <c:pt idx="993">
                  <c:v>19.456847189860198</c:v>
                </c:pt>
                <c:pt idx="994">
                  <c:v>18.543392391556999</c:v>
                </c:pt>
                <c:pt idx="995">
                  <c:v>18.066423714837999</c:v>
                </c:pt>
                <c:pt idx="996">
                  <c:v>17.023925924302802</c:v>
                </c:pt>
                <c:pt idx="997">
                  <c:v>16.9426742154441</c:v>
                </c:pt>
                <c:pt idx="998">
                  <c:v>16.869607934898202</c:v>
                </c:pt>
                <c:pt idx="999">
                  <c:v>16.055600887975199</c:v>
                </c:pt>
              </c:numCache>
            </c:numRef>
          </c:yVal>
          <c:smooth val="0"/>
          <c:extLst>
            <c:ext xmlns:c16="http://schemas.microsoft.com/office/drawing/2014/chart" uri="{C3380CC4-5D6E-409C-BE32-E72D297353CC}">
              <c16:uniqueId val="{00000001-ED69-4B61-B232-DD101CF3C741}"/>
            </c:ext>
          </c:extLst>
        </c:ser>
        <c:dLbls>
          <c:showLegendKey val="0"/>
          <c:showVal val="0"/>
          <c:showCatName val="0"/>
          <c:showSerName val="0"/>
          <c:showPercent val="0"/>
          <c:showBubbleSize val="0"/>
        </c:dLbls>
        <c:axId val="880610512"/>
        <c:axId val="880609680"/>
      </c:scatterChart>
      <c:valAx>
        <c:axId val="880610512"/>
        <c:scaling>
          <c:orientation val="minMax"/>
          <c:max val="300"/>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Firm-level total productivity</a:t>
                </a:r>
              </a:p>
            </c:rich>
          </c:tx>
          <c:layout>
            <c:manualLayout>
              <c:xMode val="edge"/>
              <c:yMode val="edge"/>
              <c:x val="0.37509284270982118"/>
              <c:y val="0.9521013779527560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0609680"/>
        <c:crosses val="autoZero"/>
        <c:crossBetween val="midCat"/>
      </c:valAx>
      <c:valAx>
        <c:axId val="880609680"/>
        <c:scaling>
          <c:orientation val="minMax"/>
        </c:scaling>
        <c:delete val="0"/>
        <c:axPos val="l"/>
        <c:numFmt formatCode="General"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0610512"/>
        <c:crosses val="autoZero"/>
        <c:crossBetween val="midCat"/>
      </c:valAx>
      <c:spPr>
        <a:noFill/>
        <a:ln>
          <a:solidFill>
            <a:schemeClr val="bg1">
              <a:lumMod val="65000"/>
            </a:schemeClr>
          </a:solidFill>
        </a:ln>
        <a:effectLst/>
      </c:spPr>
    </c:plotArea>
    <c:legend>
      <c:legendPos val="b"/>
      <c:layout>
        <c:manualLayout>
          <c:xMode val="edge"/>
          <c:yMode val="edge"/>
          <c:x val="0.1837654559431777"/>
          <c:y val="9.4667932133483318E-2"/>
          <c:w val="0.56501186750098253"/>
          <c:h val="0.1155488376452943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15133349830566"/>
          <c:y val="2.8544510538802734E-2"/>
          <c:w val="0.84973254740391257"/>
          <c:h val="0.87253114878692717"/>
        </c:manualLayout>
      </c:layout>
      <c:barChart>
        <c:barDir val="col"/>
        <c:grouping val="clustered"/>
        <c:varyColors val="0"/>
        <c:ser>
          <c:idx val="0"/>
          <c:order val="0"/>
          <c:tx>
            <c:strRef>
              <c:f>'Annex Figure 2.3.2.'!$H$3</c:f>
              <c:strCache>
                <c:ptCount val="1"/>
                <c:pt idx="0">
                  <c:v>Share of total capital with nondistortive tax</c:v>
                </c:pt>
              </c:strCache>
            </c:strRef>
          </c:tx>
          <c:spPr>
            <a:solidFill>
              <a:srgbClr val="0070C0"/>
            </a:solidFill>
            <a:ln>
              <a:noFill/>
            </a:ln>
            <a:effectLst/>
          </c:spPr>
          <c:invertIfNegative val="0"/>
          <c:val>
            <c:numRef>
              <c:f>'Annex Figure 2.3.2.'!$H$4:$H$13</c:f>
              <c:numCache>
                <c:formatCode>General</c:formatCode>
                <c:ptCount val="10"/>
                <c:pt idx="0">
                  <c:v>1.059060072952348E-2</c:v>
                </c:pt>
                <c:pt idx="1">
                  <c:v>2.8653483013924654E-2</c:v>
                </c:pt>
                <c:pt idx="2">
                  <c:v>4.4310159450124835E-2</c:v>
                </c:pt>
                <c:pt idx="3">
                  <c:v>5.9798727074260226E-2</c:v>
                </c:pt>
                <c:pt idx="4">
                  <c:v>7.8791689982832702E-2</c:v>
                </c:pt>
                <c:pt idx="5">
                  <c:v>9.8733796437762492E-2</c:v>
                </c:pt>
                <c:pt idx="6">
                  <c:v>0.12254234954996057</c:v>
                </c:pt>
                <c:pt idx="7">
                  <c:v>0.15152522200976526</c:v>
                </c:pt>
                <c:pt idx="8">
                  <c:v>0.18173793128712903</c:v>
                </c:pt>
                <c:pt idx="9">
                  <c:v>0.22331604046471662</c:v>
                </c:pt>
              </c:numCache>
            </c:numRef>
          </c:val>
          <c:extLst>
            <c:ext xmlns:c16="http://schemas.microsoft.com/office/drawing/2014/chart" uri="{C3380CC4-5D6E-409C-BE32-E72D297353CC}">
              <c16:uniqueId val="{00000000-494F-4EE5-ABA8-BA8B33C0E0BA}"/>
            </c:ext>
          </c:extLst>
        </c:ser>
        <c:ser>
          <c:idx val="1"/>
          <c:order val="1"/>
          <c:tx>
            <c:strRef>
              <c:f>'Annex Figure 2.3.2.'!$I$3</c:f>
              <c:strCache>
                <c:ptCount val="1"/>
                <c:pt idx="0">
                  <c:v>Share of total capital with distortive tax</c:v>
                </c:pt>
              </c:strCache>
            </c:strRef>
          </c:tx>
          <c:spPr>
            <a:solidFill>
              <a:srgbClr val="FFC000"/>
            </a:solidFill>
            <a:ln>
              <a:noFill/>
            </a:ln>
            <a:effectLst/>
          </c:spPr>
          <c:invertIfNegative val="0"/>
          <c:val>
            <c:numRef>
              <c:f>'Annex Figure 2.3.2.'!$I$4:$I$13</c:f>
              <c:numCache>
                <c:formatCode>General</c:formatCode>
                <c:ptCount val="10"/>
                <c:pt idx="0">
                  <c:v>1.812872703339884E-2</c:v>
                </c:pt>
                <c:pt idx="1">
                  <c:v>4.6188119676101244E-2</c:v>
                </c:pt>
                <c:pt idx="2">
                  <c:v>7.2179528021067432E-2</c:v>
                </c:pt>
                <c:pt idx="3">
                  <c:v>9.4965440574573276E-2</c:v>
                </c:pt>
                <c:pt idx="4">
                  <c:v>0.11364739715999901</c:v>
                </c:pt>
                <c:pt idx="5">
                  <c:v>0.1289840310693843</c:v>
                </c:pt>
                <c:pt idx="6">
                  <c:v>0.13845547106119155</c:v>
                </c:pt>
                <c:pt idx="7">
                  <c:v>0.1424415252204293</c:v>
                </c:pt>
                <c:pt idx="8">
                  <c:v>0.13645423852483271</c:v>
                </c:pt>
                <c:pt idx="9">
                  <c:v>0.10855552165902214</c:v>
                </c:pt>
              </c:numCache>
            </c:numRef>
          </c:val>
          <c:extLst>
            <c:ext xmlns:c16="http://schemas.microsoft.com/office/drawing/2014/chart" uri="{C3380CC4-5D6E-409C-BE32-E72D297353CC}">
              <c16:uniqueId val="{00000001-494F-4EE5-ABA8-BA8B33C0E0BA}"/>
            </c:ext>
          </c:extLst>
        </c:ser>
        <c:dLbls>
          <c:showLegendKey val="0"/>
          <c:showVal val="0"/>
          <c:showCatName val="0"/>
          <c:showSerName val="0"/>
          <c:showPercent val="0"/>
          <c:showBubbleSize val="0"/>
        </c:dLbls>
        <c:gapWidth val="120"/>
        <c:axId val="965217728"/>
        <c:axId val="965216896"/>
      </c:barChart>
      <c:catAx>
        <c:axId val="965217728"/>
        <c:scaling>
          <c:orientation val="minMax"/>
        </c:scaling>
        <c:delete val="0"/>
        <c:axPos val="b"/>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65216896"/>
        <c:crosses val="autoZero"/>
        <c:auto val="1"/>
        <c:lblAlgn val="ctr"/>
        <c:lblOffset val="100"/>
        <c:noMultiLvlLbl val="0"/>
      </c:catAx>
      <c:valAx>
        <c:axId val="965216896"/>
        <c:scaling>
          <c:orientation val="minMax"/>
        </c:scaling>
        <c:delete val="0"/>
        <c:axPos val="l"/>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65217728"/>
        <c:crosses val="autoZero"/>
        <c:crossBetween val="between"/>
      </c:valAx>
      <c:spPr>
        <a:noFill/>
        <a:ln>
          <a:solidFill>
            <a:schemeClr val="bg1">
              <a:lumMod val="65000"/>
            </a:schemeClr>
          </a:solidFill>
        </a:ln>
        <a:effectLst/>
      </c:spPr>
    </c:plotArea>
    <c:legend>
      <c:legendPos val="b"/>
      <c:layout>
        <c:manualLayout>
          <c:xMode val="edge"/>
          <c:yMode val="edge"/>
          <c:x val="0.15170927712276008"/>
          <c:y val="7.147861877955386E-2"/>
          <c:w val="0.68666772567274048"/>
          <c:h val="0.1337645034587352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54562797705843"/>
          <c:y val="2.9461279461279462E-2"/>
          <c:w val="0.79249295226985528"/>
          <c:h val="0.8349674567194254"/>
        </c:manualLayout>
      </c:layout>
      <c:scatterChart>
        <c:scatterStyle val="lineMarker"/>
        <c:varyColors val="0"/>
        <c:ser>
          <c:idx val="0"/>
          <c:order val="0"/>
          <c:spPr>
            <a:ln w="25400" cap="rnd">
              <a:noFill/>
              <a:round/>
            </a:ln>
            <a:effectLst/>
          </c:spPr>
          <c:marker>
            <c:symbol val="circle"/>
            <c:size val="6"/>
            <c:spPr>
              <a:solidFill>
                <a:srgbClr val="C00000"/>
              </a:solidFill>
              <a:ln w="9525">
                <a:noFill/>
              </a:ln>
              <a:effectLst/>
            </c:spPr>
          </c:marker>
          <c:dLbls>
            <c:dLbl>
              <c:idx val="3"/>
              <c:layout>
                <c:manualLayout>
                  <c:x val="-9.2592592592592587E-2"/>
                  <c:y val="4.3137727050173699E-2"/>
                </c:manualLayout>
              </c:layout>
              <c:tx>
                <c:rich>
                  <a:bodyPr/>
                  <a:lstStyle/>
                  <a:p>
                    <a:r>
                      <a:rPr lang="en-US"/>
                      <a:t>Canada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53-4B35-90B0-5C120FC51DD2}"/>
                </c:ext>
              </c:extLst>
            </c:dLbl>
            <c:dLbl>
              <c:idx val="4"/>
              <c:tx>
                <c:rich>
                  <a:bodyPr/>
                  <a:lstStyle/>
                  <a:p>
                    <a:r>
                      <a:rPr lang="en-US"/>
                      <a:t>Cyprus</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53-4B35-90B0-5C120FC51DD2}"/>
                </c:ext>
              </c:extLst>
            </c:dLbl>
            <c:dLbl>
              <c:idx val="6"/>
              <c:delete val="1"/>
              <c:extLst>
                <c:ext xmlns:c15="http://schemas.microsoft.com/office/drawing/2012/chart" uri="{CE6537A1-D6FC-4f65-9D91-7224C49458BB}"/>
                <c:ext xmlns:c16="http://schemas.microsoft.com/office/drawing/2014/chart" uri="{C3380CC4-5D6E-409C-BE32-E72D297353CC}">
                  <c16:uniqueId val="{00000002-0153-4B35-90B0-5C120FC51DD2}"/>
                </c:ext>
              </c:extLst>
            </c:dLbl>
            <c:dLbl>
              <c:idx val="7"/>
              <c:layout>
                <c:manualLayout>
                  <c:x val="-0.19290123456790123"/>
                  <c:y val="5.4451266986122147E-2"/>
                </c:manualLayout>
              </c:layout>
              <c:tx>
                <c:rich>
                  <a:bodyPr/>
                  <a:lstStyle/>
                  <a:p>
                    <a:r>
                      <a:rPr lang="en-US"/>
                      <a:t>Estonia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53-4B35-90B0-5C120FC51DD2}"/>
                </c:ext>
              </c:extLst>
            </c:dLbl>
            <c:dLbl>
              <c:idx val="8"/>
              <c:delete val="1"/>
              <c:extLst>
                <c:ext xmlns:c15="http://schemas.microsoft.com/office/drawing/2012/chart" uri="{CE6537A1-D6FC-4f65-9D91-7224C49458BB}"/>
                <c:ext xmlns:c16="http://schemas.microsoft.com/office/drawing/2014/chart" uri="{C3380CC4-5D6E-409C-BE32-E72D297353CC}">
                  <c16:uniqueId val="{00000004-0153-4B35-90B0-5C120FC51DD2}"/>
                </c:ext>
              </c:extLst>
            </c:dLbl>
            <c:dLbl>
              <c:idx val="10"/>
              <c:layout>
                <c:manualLayout>
                  <c:x val="-8.8734567901234573E-2"/>
                  <c:y val="5.944761491969467E-2"/>
                </c:manualLayout>
              </c:layout>
              <c:tx>
                <c:rich>
                  <a:bodyPr/>
                  <a:lstStyle/>
                  <a:p>
                    <a:r>
                      <a:rPr lang="en-US"/>
                      <a:t>Germany</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53-4B35-90B0-5C120FC51DD2}"/>
                </c:ext>
              </c:extLst>
            </c:dLbl>
            <c:dLbl>
              <c:idx val="11"/>
              <c:layout>
                <c:manualLayout>
                  <c:x val="-5.4012345679012343E-2"/>
                  <c:y val="5.8922558922558925E-2"/>
                </c:manualLayout>
              </c:layout>
              <c:tx>
                <c:rich>
                  <a:bodyPr/>
                  <a:lstStyle/>
                  <a:p>
                    <a:r>
                      <a:rPr lang="en-US"/>
                      <a:t>Greece</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153-4B35-90B0-5C120FC51DD2}"/>
                </c:ext>
              </c:extLst>
            </c:dLbl>
            <c:dLbl>
              <c:idx val="13"/>
              <c:layout>
                <c:manualLayout>
                  <c:x val="0"/>
                  <c:y val="-5.4713894708115614E-2"/>
                </c:manualLayout>
              </c:layout>
              <c:tx>
                <c:rich>
                  <a:bodyPr/>
                  <a:lstStyle/>
                  <a:p>
                    <a:r>
                      <a:rPr lang="en-US"/>
                      <a:t>Iceland</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153-4B35-90B0-5C120FC51DD2}"/>
                </c:ext>
              </c:extLst>
            </c:dLbl>
            <c:dLbl>
              <c:idx val="18"/>
              <c:layout>
                <c:manualLayout>
                  <c:x val="-0.14274691358024694"/>
                  <c:y val="-3.3670033670033669E-2"/>
                </c:manualLayout>
              </c:layout>
              <c:tx>
                <c:rich>
                  <a:bodyPr/>
                  <a:lstStyle/>
                  <a:p>
                    <a:r>
                      <a:rPr lang="en-US"/>
                      <a:t>Korea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153-4B35-90B0-5C120FC51DD2}"/>
                </c:ext>
              </c:extLst>
            </c:dLbl>
            <c:dLbl>
              <c:idx val="21"/>
              <c:tx>
                <c:rich>
                  <a:bodyPr/>
                  <a:lstStyle/>
                  <a:p>
                    <a:r>
                      <a:rPr lang="en-US"/>
                      <a:t>Luxembourg</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153-4B35-90B0-5C120FC51DD2}"/>
                </c:ext>
              </c:extLst>
            </c:dLbl>
            <c:dLbl>
              <c:idx val="25"/>
              <c:layout>
                <c:manualLayout>
                  <c:x val="-0.20833333333333337"/>
                  <c:y val="-5.5293088363954504E-3"/>
                </c:manualLayout>
              </c:layout>
              <c:tx>
                <c:rich>
                  <a:bodyPr/>
                  <a:lstStyle/>
                  <a:p>
                    <a:r>
                      <a:rPr lang="en-US"/>
                      <a:t>Norway</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153-4B35-90B0-5C120FC51DD2}"/>
                </c:ext>
              </c:extLst>
            </c:dLbl>
            <c:dLbl>
              <c:idx val="26"/>
              <c:delete val="1"/>
              <c:extLst>
                <c:ext xmlns:c15="http://schemas.microsoft.com/office/drawing/2012/chart" uri="{CE6537A1-D6FC-4f65-9D91-7224C49458BB}"/>
                <c:ext xmlns:c16="http://schemas.microsoft.com/office/drawing/2014/chart" uri="{C3380CC4-5D6E-409C-BE32-E72D297353CC}">
                  <c16:uniqueId val="{0000000B-0153-4B35-90B0-5C120FC51DD2}"/>
                </c:ext>
              </c:extLst>
            </c:dLbl>
            <c:dLbl>
              <c:idx val="30"/>
              <c:layout>
                <c:manualLayout>
                  <c:x val="-4.6296296296296294E-2"/>
                  <c:y val="-3.7878787878787915E-2"/>
                </c:manualLayout>
              </c:layout>
              <c:tx>
                <c:rich>
                  <a:bodyPr/>
                  <a:lstStyle/>
                  <a:p>
                    <a:r>
                      <a:rPr lang="en-US"/>
                      <a:t>Spain</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153-4B35-90B0-5C120FC51DD2}"/>
                </c:ext>
              </c:extLst>
            </c:dLbl>
            <c:dLbl>
              <c:idx val="33"/>
              <c:layout>
                <c:manualLayout>
                  <c:x val="-3.8580246913580956E-3"/>
                  <c:y val="-7.4182057518039607E-2"/>
                </c:manualLayout>
              </c:layout>
              <c:tx>
                <c:rich>
                  <a:bodyPr/>
                  <a:lstStyle/>
                  <a:p>
                    <a:r>
                      <a:rPr lang="en-US"/>
                      <a:t>United Kingdom</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153-4B35-90B0-5C120FC51DD2}"/>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Segoe UI"/>
                    <a:cs typeface="Arial" panose="020B0604020202020204" pitchFamily="34" charset="0"/>
                  </a:defRPr>
                </a:pPr>
                <a:endParaRPr lang="en-US"/>
              </a:p>
            </c:txPr>
            <c:dLblPos val="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25400" cap="rnd">
                <a:solidFill>
                  <a:srgbClr val="0070C0"/>
                </a:solidFill>
                <a:prstDash val="sysDot"/>
              </a:ln>
              <a:effectLst/>
            </c:spPr>
            <c:trendlineType val="linear"/>
            <c:dispRSqr val="0"/>
            <c:dispEq val="0"/>
          </c:trendline>
          <c:xVal>
            <c:numRef>
              <c:f>'Figure 1.4.'!$R$47:$R$81</c:f>
              <c:numCache>
                <c:formatCode>General</c:formatCode>
                <c:ptCount val="35"/>
                <c:pt idx="0">
                  <c:v>-1.2</c:v>
                </c:pt>
                <c:pt idx="1">
                  <c:v>-0.1</c:v>
                </c:pt>
                <c:pt idx="2">
                  <c:v>-0.2</c:v>
                </c:pt>
                <c:pt idx="3">
                  <c:v>-0.5</c:v>
                </c:pt>
                <c:pt idx="5">
                  <c:v>0.5</c:v>
                </c:pt>
                <c:pt idx="6">
                  <c:v>-0.2</c:v>
                </c:pt>
                <c:pt idx="7">
                  <c:v>-0.5</c:v>
                </c:pt>
                <c:pt idx="8">
                  <c:v>-1.4</c:v>
                </c:pt>
                <c:pt idx="9">
                  <c:v>-1.7</c:v>
                </c:pt>
                <c:pt idx="10">
                  <c:v>0.6</c:v>
                </c:pt>
                <c:pt idx="12">
                  <c:v>-1.2</c:v>
                </c:pt>
                <c:pt idx="13">
                  <c:v>2.2000000000000002</c:v>
                </c:pt>
                <c:pt idx="14">
                  <c:v>0.7</c:v>
                </c:pt>
                <c:pt idx="15">
                  <c:v>0</c:v>
                </c:pt>
                <c:pt idx="16">
                  <c:v>-1.6</c:v>
                </c:pt>
                <c:pt idx="17">
                  <c:v>-1</c:v>
                </c:pt>
                <c:pt idx="18">
                  <c:v>-1.5</c:v>
                </c:pt>
                <c:pt idx="19">
                  <c:v>0</c:v>
                </c:pt>
                <c:pt idx="20">
                  <c:v>-0.9</c:v>
                </c:pt>
                <c:pt idx="22">
                  <c:v>0.8</c:v>
                </c:pt>
                <c:pt idx="23">
                  <c:v>-0.4</c:v>
                </c:pt>
                <c:pt idx="24">
                  <c:v>0.4</c:v>
                </c:pt>
                <c:pt idx="25">
                  <c:v>-1</c:v>
                </c:pt>
                <c:pt idx="26">
                  <c:v>-1.4</c:v>
                </c:pt>
                <c:pt idx="27">
                  <c:v>-0.5</c:v>
                </c:pt>
                <c:pt idx="28">
                  <c:v>0</c:v>
                </c:pt>
                <c:pt idx="29">
                  <c:v>-0.1</c:v>
                </c:pt>
                <c:pt idx="30">
                  <c:v>-1</c:v>
                </c:pt>
                <c:pt idx="31">
                  <c:v>0.7</c:v>
                </c:pt>
                <c:pt idx="32">
                  <c:v>-0.8</c:v>
                </c:pt>
                <c:pt idx="33">
                  <c:v>0.1</c:v>
                </c:pt>
                <c:pt idx="34">
                  <c:v>0</c:v>
                </c:pt>
              </c:numCache>
            </c:numRef>
          </c:xVal>
          <c:yVal>
            <c:numRef>
              <c:f>'Figure 1.4.'!$S$47:$S$81</c:f>
              <c:numCache>
                <c:formatCode>General</c:formatCode>
                <c:ptCount val="35"/>
                <c:pt idx="0">
                  <c:v>0.4</c:v>
                </c:pt>
                <c:pt idx="1">
                  <c:v>0</c:v>
                </c:pt>
                <c:pt idx="2">
                  <c:v>0.2</c:v>
                </c:pt>
                <c:pt idx="3">
                  <c:v>-0.8</c:v>
                </c:pt>
                <c:pt idx="5">
                  <c:v>-0.6</c:v>
                </c:pt>
                <c:pt idx="6">
                  <c:v>-0.4</c:v>
                </c:pt>
                <c:pt idx="7">
                  <c:v>-0.1</c:v>
                </c:pt>
                <c:pt idx="8">
                  <c:v>-0.5</c:v>
                </c:pt>
                <c:pt idx="9">
                  <c:v>-0.4</c:v>
                </c:pt>
                <c:pt idx="10">
                  <c:v>-0.7</c:v>
                </c:pt>
                <c:pt idx="12">
                  <c:v>-1.4</c:v>
                </c:pt>
                <c:pt idx="13">
                  <c:v>0.5</c:v>
                </c:pt>
                <c:pt idx="14">
                  <c:v>0.4</c:v>
                </c:pt>
                <c:pt idx="15">
                  <c:v>-0.7</c:v>
                </c:pt>
                <c:pt idx="16">
                  <c:v>-0.5</c:v>
                </c:pt>
                <c:pt idx="17">
                  <c:v>0</c:v>
                </c:pt>
                <c:pt idx="18">
                  <c:v>0.6</c:v>
                </c:pt>
                <c:pt idx="19">
                  <c:v>-0.9</c:v>
                </c:pt>
                <c:pt idx="20">
                  <c:v>-0.6</c:v>
                </c:pt>
                <c:pt idx="22">
                  <c:v>0.1</c:v>
                </c:pt>
                <c:pt idx="23">
                  <c:v>0.2</c:v>
                </c:pt>
                <c:pt idx="24">
                  <c:v>-0.1</c:v>
                </c:pt>
                <c:pt idx="25">
                  <c:v>-0.2</c:v>
                </c:pt>
                <c:pt idx="26">
                  <c:v>-0.2</c:v>
                </c:pt>
                <c:pt idx="27">
                  <c:v>-1.9</c:v>
                </c:pt>
                <c:pt idx="28">
                  <c:v>-0.1</c:v>
                </c:pt>
                <c:pt idx="29">
                  <c:v>-0.5</c:v>
                </c:pt>
                <c:pt idx="30">
                  <c:v>0.5</c:v>
                </c:pt>
                <c:pt idx="31">
                  <c:v>-0.5</c:v>
                </c:pt>
                <c:pt idx="32">
                  <c:v>0</c:v>
                </c:pt>
                <c:pt idx="33">
                  <c:v>0.3</c:v>
                </c:pt>
                <c:pt idx="34">
                  <c:v>0</c:v>
                </c:pt>
              </c:numCache>
            </c:numRef>
          </c:yVal>
          <c:smooth val="0"/>
          <c:extLst>
            <c:ext xmlns:c16="http://schemas.microsoft.com/office/drawing/2014/chart" uri="{C3380CC4-5D6E-409C-BE32-E72D297353CC}">
              <c16:uniqueId val="{0000000E-0153-4B35-90B0-5C120FC51DD2}"/>
            </c:ext>
          </c:extLst>
        </c:ser>
        <c:dLbls>
          <c:showLegendKey val="0"/>
          <c:showVal val="0"/>
          <c:showCatName val="0"/>
          <c:showSerName val="0"/>
          <c:showPercent val="0"/>
          <c:showBubbleSize val="0"/>
        </c:dLbls>
        <c:axId val="1737177136"/>
        <c:axId val="1737178384"/>
      </c:scatterChart>
      <c:valAx>
        <c:axId val="1737177136"/>
        <c:scaling>
          <c:orientation val="minMax"/>
          <c:max val="3.2"/>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800"/>
                  <a:t>Output gap (percent of potential GDP)</a:t>
                </a:r>
              </a:p>
            </c:rich>
          </c:tx>
          <c:layout>
            <c:manualLayout>
              <c:xMode val="edge"/>
              <c:yMode val="edge"/>
              <c:x val="0.24882345435987169"/>
              <c:y val="0.9464414486068029"/>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0"/>
        <c:majorTickMark val="in"/>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37178384"/>
        <c:crosses val="autoZero"/>
        <c:crossBetween val="midCat"/>
        <c:majorUnit val="0.8"/>
      </c:valAx>
      <c:valAx>
        <c:axId val="1737178384"/>
        <c:scaling>
          <c:orientation val="minMax"/>
          <c:max val="2"/>
          <c:min val="-2"/>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800"/>
                  <a:t>Change in structural</a:t>
                </a:r>
                <a:r>
                  <a:rPr lang="en-US" sz="800" baseline="0"/>
                  <a:t> primary balance</a:t>
                </a:r>
              </a:p>
              <a:p>
                <a:pPr>
                  <a:defRPr/>
                </a:pPr>
                <a:r>
                  <a:rPr lang="en-US" sz="800" baseline="0"/>
                  <a:t>(percent of potential GDP)</a:t>
                </a:r>
                <a:endParaRPr lang="en-US" sz="800"/>
              </a:p>
            </c:rich>
          </c:tx>
          <c:layout>
            <c:manualLayout>
              <c:xMode val="edge"/>
              <c:yMode val="edge"/>
              <c:x val="0"/>
              <c:y val="0.123224038283093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in"/>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37177136"/>
        <c:crosses val="autoZero"/>
        <c:crossBetween val="midCat"/>
        <c:majorUnit val="1"/>
      </c:valAx>
      <c:spPr>
        <a:noFill/>
        <a:ln>
          <a:solidFill>
            <a:schemeClr val="bg1">
              <a:lumMod val="65000"/>
            </a:schemeClr>
          </a:solidFill>
        </a:ln>
        <a:effectLst/>
      </c:spPr>
    </c:plotArea>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744956062365946E-2"/>
          <c:y val="2.0618556701030927E-2"/>
          <c:w val="0.92939032453525217"/>
          <c:h val="0.90719286377862562"/>
        </c:manualLayout>
      </c:layout>
      <c:barChart>
        <c:barDir val="col"/>
        <c:grouping val="stacked"/>
        <c:varyColors val="0"/>
        <c:ser>
          <c:idx val="0"/>
          <c:order val="0"/>
          <c:tx>
            <c:strRef>
              <c:f>'Annex Figure 2.8.1.'!$J$2</c:f>
              <c:strCache>
                <c:ptCount val="1"/>
                <c:pt idx="0">
                  <c:v>Number at start of year</c:v>
                </c:pt>
              </c:strCache>
            </c:strRef>
          </c:tx>
          <c:spPr>
            <a:solidFill>
              <a:srgbClr val="C00000"/>
            </a:solidFill>
            <a:ln>
              <a:noFill/>
            </a:ln>
            <a:effectLst/>
          </c:spPr>
          <c:invertIfNegative val="0"/>
          <c:cat>
            <c:strRef>
              <c:f>'Annex Figure 2.8.1.'!$I$3:$I$27</c:f>
              <c:strCache>
                <c:ptCount val="25"/>
                <c:pt idx="0">
                  <c:v>1928</c:v>
                </c:pt>
                <c:pt idx="1">
                  <c:v>81</c:v>
                </c:pt>
                <c:pt idx="2">
                  <c:v>84</c:v>
                </c:pt>
                <c:pt idx="3">
                  <c:v>86</c:v>
                </c:pt>
                <c:pt idx="4">
                  <c:v>88</c:v>
                </c:pt>
                <c:pt idx="5">
                  <c:v>92</c:v>
                </c:pt>
                <c:pt idx="6">
                  <c:v>93</c:v>
                </c:pt>
                <c:pt idx="7">
                  <c:v>94</c:v>
                </c:pt>
                <c:pt idx="8">
                  <c:v>95</c:v>
                </c:pt>
                <c:pt idx="9">
                  <c:v>96</c:v>
                </c:pt>
                <c:pt idx="10">
                  <c:v>97</c:v>
                </c:pt>
                <c:pt idx="11">
                  <c:v>98</c:v>
                </c:pt>
                <c:pt idx="12">
                  <c:v>99</c:v>
                </c:pt>
                <c:pt idx="13">
                  <c:v>2000</c:v>
                </c:pt>
                <c:pt idx="14">
                  <c:v>2001</c:v>
                </c:pt>
                <c:pt idx="15">
                  <c:v>02</c:v>
                </c:pt>
                <c:pt idx="16">
                  <c:v>03</c:v>
                </c:pt>
                <c:pt idx="17">
                  <c:v>04</c:v>
                </c:pt>
                <c:pt idx="18">
                  <c:v>05</c:v>
                </c:pt>
                <c:pt idx="19">
                  <c:v>06</c:v>
                </c:pt>
                <c:pt idx="20">
                  <c:v>07</c:v>
                </c:pt>
                <c:pt idx="21">
                  <c:v>08</c:v>
                </c:pt>
                <c:pt idx="22">
                  <c:v>09</c:v>
                </c:pt>
                <c:pt idx="23">
                  <c:v>10</c:v>
                </c:pt>
                <c:pt idx="24">
                  <c:v>11</c:v>
                </c:pt>
              </c:strCache>
            </c:strRef>
          </c:cat>
          <c:val>
            <c:numRef>
              <c:f>'Annex Figure 2.8.1.'!$J$3:$J$27</c:f>
              <c:numCache>
                <c:formatCode>General</c:formatCode>
                <c:ptCount val="25"/>
                <c:pt idx="1">
                  <c:v>1</c:v>
                </c:pt>
                <c:pt idx="2">
                  <c:v>2</c:v>
                </c:pt>
                <c:pt idx="3">
                  <c:v>3</c:v>
                </c:pt>
                <c:pt idx="4">
                  <c:v>4</c:v>
                </c:pt>
                <c:pt idx="5">
                  <c:v>5</c:v>
                </c:pt>
                <c:pt idx="6">
                  <c:v>6</c:v>
                </c:pt>
                <c:pt idx="7">
                  <c:v>7</c:v>
                </c:pt>
                <c:pt idx="8">
                  <c:v>9</c:v>
                </c:pt>
                <c:pt idx="9">
                  <c:v>12</c:v>
                </c:pt>
                <c:pt idx="10">
                  <c:v>14</c:v>
                </c:pt>
                <c:pt idx="11">
                  <c:v>19</c:v>
                </c:pt>
                <c:pt idx="12">
                  <c:v>22</c:v>
                </c:pt>
                <c:pt idx="13">
                  <c:v>24</c:v>
                </c:pt>
                <c:pt idx="14">
                  <c:v>26</c:v>
                </c:pt>
                <c:pt idx="15">
                  <c:v>30</c:v>
                </c:pt>
                <c:pt idx="16">
                  <c:v>34</c:v>
                </c:pt>
                <c:pt idx="17">
                  <c:v>36</c:v>
                </c:pt>
                <c:pt idx="18">
                  <c:v>42</c:v>
                </c:pt>
                <c:pt idx="19">
                  <c:v>46</c:v>
                </c:pt>
                <c:pt idx="20">
                  <c:v>48</c:v>
                </c:pt>
                <c:pt idx="21">
                  <c:v>53</c:v>
                </c:pt>
                <c:pt idx="22">
                  <c:v>57</c:v>
                </c:pt>
                <c:pt idx="23">
                  <c:v>59</c:v>
                </c:pt>
                <c:pt idx="24">
                  <c:v>64</c:v>
                </c:pt>
              </c:numCache>
            </c:numRef>
          </c:val>
          <c:extLst>
            <c:ext xmlns:c16="http://schemas.microsoft.com/office/drawing/2014/chart" uri="{C3380CC4-5D6E-409C-BE32-E72D297353CC}">
              <c16:uniqueId val="{00000000-89F6-46CC-ACC5-1FF30576A2F1}"/>
            </c:ext>
          </c:extLst>
        </c:ser>
        <c:ser>
          <c:idx val="1"/>
          <c:order val="1"/>
          <c:tx>
            <c:strRef>
              <c:f>'Annex Figure 2.8.1.'!$K$2</c:f>
              <c:strCache>
                <c:ptCount val="1"/>
                <c:pt idx="0">
                  <c:v>Added during the year</c:v>
                </c:pt>
              </c:strCache>
            </c:strRef>
          </c:tx>
          <c:spPr>
            <a:solidFill>
              <a:srgbClr val="FFC000"/>
            </a:solidFill>
            <a:ln>
              <a:noFill/>
            </a:ln>
            <a:effectLst/>
          </c:spPr>
          <c:invertIfNegative val="0"/>
          <c:cat>
            <c:strRef>
              <c:f>'Annex Figure 2.8.1.'!$I$3:$I$27</c:f>
              <c:strCache>
                <c:ptCount val="25"/>
                <c:pt idx="0">
                  <c:v>1928</c:v>
                </c:pt>
                <c:pt idx="1">
                  <c:v>81</c:v>
                </c:pt>
                <c:pt idx="2">
                  <c:v>84</c:v>
                </c:pt>
                <c:pt idx="3">
                  <c:v>86</c:v>
                </c:pt>
                <c:pt idx="4">
                  <c:v>88</c:v>
                </c:pt>
                <c:pt idx="5">
                  <c:v>92</c:v>
                </c:pt>
                <c:pt idx="6">
                  <c:v>93</c:v>
                </c:pt>
                <c:pt idx="7">
                  <c:v>94</c:v>
                </c:pt>
                <c:pt idx="8">
                  <c:v>95</c:v>
                </c:pt>
                <c:pt idx="9">
                  <c:v>96</c:v>
                </c:pt>
                <c:pt idx="10">
                  <c:v>97</c:v>
                </c:pt>
                <c:pt idx="11">
                  <c:v>98</c:v>
                </c:pt>
                <c:pt idx="12">
                  <c:v>99</c:v>
                </c:pt>
                <c:pt idx="13">
                  <c:v>2000</c:v>
                </c:pt>
                <c:pt idx="14">
                  <c:v>2001</c:v>
                </c:pt>
                <c:pt idx="15">
                  <c:v>02</c:v>
                </c:pt>
                <c:pt idx="16">
                  <c:v>03</c:v>
                </c:pt>
                <c:pt idx="17">
                  <c:v>04</c:v>
                </c:pt>
                <c:pt idx="18">
                  <c:v>05</c:v>
                </c:pt>
                <c:pt idx="19">
                  <c:v>06</c:v>
                </c:pt>
                <c:pt idx="20">
                  <c:v>07</c:v>
                </c:pt>
                <c:pt idx="21">
                  <c:v>08</c:v>
                </c:pt>
                <c:pt idx="22">
                  <c:v>09</c:v>
                </c:pt>
                <c:pt idx="23">
                  <c:v>10</c:v>
                </c:pt>
                <c:pt idx="24">
                  <c:v>11</c:v>
                </c:pt>
              </c:strCache>
            </c:strRef>
          </c:cat>
          <c:val>
            <c:numRef>
              <c:f>'Annex Figure 2.8.1.'!$K$3:$K$27</c:f>
              <c:numCache>
                <c:formatCode>General</c:formatCode>
                <c:ptCount val="25"/>
                <c:pt idx="0">
                  <c:v>1</c:v>
                </c:pt>
                <c:pt idx="1">
                  <c:v>1</c:v>
                </c:pt>
                <c:pt idx="2">
                  <c:v>1</c:v>
                </c:pt>
                <c:pt idx="3">
                  <c:v>1</c:v>
                </c:pt>
                <c:pt idx="4">
                  <c:v>1</c:v>
                </c:pt>
                <c:pt idx="5">
                  <c:v>1</c:v>
                </c:pt>
                <c:pt idx="6">
                  <c:v>1</c:v>
                </c:pt>
                <c:pt idx="7">
                  <c:v>2</c:v>
                </c:pt>
                <c:pt idx="8">
                  <c:v>3</c:v>
                </c:pt>
                <c:pt idx="9">
                  <c:v>2</c:v>
                </c:pt>
                <c:pt idx="10">
                  <c:v>5</c:v>
                </c:pt>
                <c:pt idx="11">
                  <c:v>3</c:v>
                </c:pt>
                <c:pt idx="12">
                  <c:v>2</c:v>
                </c:pt>
                <c:pt idx="13">
                  <c:v>2</c:v>
                </c:pt>
                <c:pt idx="14">
                  <c:v>4</c:v>
                </c:pt>
                <c:pt idx="15">
                  <c:v>4</c:v>
                </c:pt>
                <c:pt idx="16">
                  <c:v>2</c:v>
                </c:pt>
                <c:pt idx="17">
                  <c:v>6</c:v>
                </c:pt>
                <c:pt idx="18">
                  <c:v>4</c:v>
                </c:pt>
                <c:pt idx="19">
                  <c:v>2</c:v>
                </c:pt>
                <c:pt idx="20">
                  <c:v>5</c:v>
                </c:pt>
                <c:pt idx="21">
                  <c:v>4</c:v>
                </c:pt>
                <c:pt idx="22">
                  <c:v>2</c:v>
                </c:pt>
                <c:pt idx="23">
                  <c:v>5</c:v>
                </c:pt>
                <c:pt idx="24">
                  <c:v>4</c:v>
                </c:pt>
              </c:numCache>
            </c:numRef>
          </c:val>
          <c:extLst>
            <c:ext xmlns:c16="http://schemas.microsoft.com/office/drawing/2014/chart" uri="{C3380CC4-5D6E-409C-BE32-E72D297353CC}">
              <c16:uniqueId val="{00000001-89F6-46CC-ACC5-1FF30576A2F1}"/>
            </c:ext>
          </c:extLst>
        </c:ser>
        <c:dLbls>
          <c:showLegendKey val="0"/>
          <c:showVal val="0"/>
          <c:showCatName val="0"/>
          <c:showSerName val="0"/>
          <c:showPercent val="0"/>
          <c:showBubbleSize val="0"/>
        </c:dLbls>
        <c:gapWidth val="28"/>
        <c:overlap val="100"/>
        <c:axId val="978143664"/>
        <c:axId val="978144912"/>
      </c:barChart>
      <c:catAx>
        <c:axId val="978143664"/>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78144912"/>
        <c:crosses val="autoZero"/>
        <c:auto val="1"/>
        <c:lblAlgn val="ctr"/>
        <c:lblOffset val="100"/>
        <c:noMultiLvlLbl val="0"/>
      </c:catAx>
      <c:valAx>
        <c:axId val="978144912"/>
        <c:scaling>
          <c:orientation val="minMax"/>
        </c:scaling>
        <c:delete val="0"/>
        <c:axPos val="l"/>
        <c:majorGridlines>
          <c:spPr>
            <a:ln w="9525" cap="flat" cmpd="sng" algn="ctr">
              <a:noFill/>
              <a:round/>
            </a:ln>
            <a:effectLst/>
          </c:spPr>
        </c:majorGridlines>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78143664"/>
        <c:crosses val="autoZero"/>
        <c:crossBetween val="between"/>
      </c:valAx>
      <c:spPr>
        <a:noFill/>
        <a:ln>
          <a:solidFill>
            <a:schemeClr val="bg1">
              <a:lumMod val="65000"/>
            </a:schemeClr>
          </a:solidFill>
        </a:ln>
        <a:effectLst/>
      </c:spPr>
    </c:plotArea>
    <c:legend>
      <c:legendPos val="b"/>
      <c:layout>
        <c:manualLayout>
          <c:xMode val="edge"/>
          <c:yMode val="edge"/>
          <c:x val="9.3236927114879867E-2"/>
          <c:y val="6.9634662916831291E-2"/>
          <c:w val="0.39849774719659126"/>
          <c:h val="0.1195251352537935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0945114870851"/>
          <c:y val="3.6036036036036036E-2"/>
          <c:w val="0.80235010020557196"/>
          <c:h val="0.8411793611793611"/>
        </c:manualLayout>
      </c:layout>
      <c:lineChart>
        <c:grouping val="standard"/>
        <c:varyColors val="0"/>
        <c:ser>
          <c:idx val="1"/>
          <c:order val="0"/>
          <c:tx>
            <c:strRef>
              <c:f>'Annex Figure 2.8.2.'!$C$28</c:f>
              <c:strCache>
                <c:ptCount val="1"/>
                <c:pt idx="0">
                  <c:v>Effect 1</c:v>
                </c:pt>
              </c:strCache>
            </c:strRef>
          </c:tx>
          <c:spPr>
            <a:ln w="28575" cap="rnd">
              <a:solidFill>
                <a:srgbClr val="0070C0"/>
              </a:solidFill>
              <a:round/>
            </a:ln>
            <a:effectLst/>
          </c:spPr>
          <c:marker>
            <c:symbol val="none"/>
          </c:marker>
          <c:cat>
            <c:numRef>
              <c:f>'Annex Figure 2.8.2.'!$B$29:$B$44</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'Annex Figure 2.8.2.'!$C$29:$C$44</c:f>
              <c:numCache>
                <c:formatCode>General</c:formatCode>
                <c:ptCount val="16"/>
                <c:pt idx="0">
                  <c:v>-1.0999999999999999</c:v>
                </c:pt>
                <c:pt idx="1">
                  <c:v>-0.99999999999999989</c:v>
                </c:pt>
                <c:pt idx="2">
                  <c:v>-0.89999999999999991</c:v>
                </c:pt>
                <c:pt idx="3">
                  <c:v>-0.8</c:v>
                </c:pt>
                <c:pt idx="4">
                  <c:v>-0.7</c:v>
                </c:pt>
                <c:pt idx="5">
                  <c:v>-0.6</c:v>
                </c:pt>
                <c:pt idx="6">
                  <c:v>-0.49999999999999994</c:v>
                </c:pt>
                <c:pt idx="7">
                  <c:v>-0.39999999999999991</c:v>
                </c:pt>
                <c:pt idx="8">
                  <c:v>-0.29999999999999993</c:v>
                </c:pt>
                <c:pt idx="9">
                  <c:v>-0.19999999999999984</c:v>
                </c:pt>
                <c:pt idx="10">
                  <c:v>-9.9999999999999922E-2</c:v>
                </c:pt>
                <c:pt idx="11">
                  <c:v>0</c:v>
                </c:pt>
              </c:numCache>
            </c:numRef>
          </c:val>
          <c:smooth val="0"/>
          <c:extLst>
            <c:ext xmlns:c16="http://schemas.microsoft.com/office/drawing/2014/chart" uri="{C3380CC4-5D6E-409C-BE32-E72D297353CC}">
              <c16:uniqueId val="{00000000-702A-48B5-AE8B-6D937511553B}"/>
            </c:ext>
          </c:extLst>
        </c:ser>
        <c:ser>
          <c:idx val="0"/>
          <c:order val="1"/>
          <c:tx>
            <c:strRef>
              <c:f>'Annex Figure 2.8.2.'!$D$28</c:f>
              <c:strCache>
                <c:ptCount val="1"/>
                <c:pt idx="0">
                  <c:v>Effect 2</c:v>
                </c:pt>
              </c:strCache>
            </c:strRef>
          </c:tx>
          <c:spPr>
            <a:ln w="28575" cap="rnd">
              <a:solidFill>
                <a:srgbClr val="0070C0"/>
              </a:solidFill>
              <a:prstDash val="dash"/>
              <a:round/>
            </a:ln>
            <a:effectLst/>
          </c:spPr>
          <c:marker>
            <c:symbol val="none"/>
          </c:marker>
          <c:cat>
            <c:numRef>
              <c:f>'Annex Figure 2.8.2.'!$B$29:$B$44</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'Annex Figure 2.8.2.'!$D$29:$D$44</c:f>
              <c:numCache>
                <c:formatCode>General</c:formatCode>
                <c:ptCount val="16"/>
                <c:pt idx="11">
                  <c:v>0</c:v>
                </c:pt>
                <c:pt idx="12">
                  <c:v>0.10000000000000009</c:v>
                </c:pt>
                <c:pt idx="13">
                  <c:v>0.20000000000000018</c:v>
                </c:pt>
                <c:pt idx="14">
                  <c:v>0.3000000000000001</c:v>
                </c:pt>
                <c:pt idx="15">
                  <c:v>0.4</c:v>
                </c:pt>
              </c:numCache>
            </c:numRef>
          </c:val>
          <c:smooth val="0"/>
          <c:extLst>
            <c:ext xmlns:c16="http://schemas.microsoft.com/office/drawing/2014/chart" uri="{C3380CC4-5D6E-409C-BE32-E72D297353CC}">
              <c16:uniqueId val="{00000001-702A-48B5-AE8B-6D937511553B}"/>
            </c:ext>
          </c:extLst>
        </c:ser>
        <c:dLbls>
          <c:showLegendKey val="0"/>
          <c:showVal val="0"/>
          <c:showCatName val="0"/>
          <c:showSerName val="0"/>
          <c:showPercent val="0"/>
          <c:showBubbleSize val="0"/>
        </c:dLbls>
        <c:smooth val="0"/>
        <c:axId val="1476336672"/>
        <c:axId val="1476337088"/>
      </c:lineChart>
      <c:catAx>
        <c:axId val="1476336672"/>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Share of intangible asset (percent)</a:t>
                </a:r>
              </a:p>
            </c:rich>
          </c:tx>
          <c:layout>
            <c:manualLayout>
              <c:xMode val="edge"/>
              <c:yMode val="edge"/>
              <c:x val="0.303812027358903"/>
              <c:y val="0.9426699426699427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76337088"/>
        <c:crosses val="autoZero"/>
        <c:auto val="1"/>
        <c:lblAlgn val="ctr"/>
        <c:lblOffset val="100"/>
        <c:tickLblSkip val="5"/>
        <c:noMultiLvlLbl val="0"/>
      </c:catAx>
      <c:valAx>
        <c:axId val="1476337088"/>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Mean investment effect of transfer pricing regulation (percent ot fixed assets)</a:t>
                </a:r>
              </a:p>
            </c:rich>
          </c:tx>
          <c:layout>
            <c:manualLayout>
              <c:xMode val="edge"/>
              <c:yMode val="edge"/>
              <c:x val="1.1111169476852022E-2"/>
              <c:y val="7.9404628799704918E-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76336672"/>
        <c:crosses val="autoZero"/>
        <c:crossBetween val="between"/>
      </c:valAx>
      <c:spPr>
        <a:noFill/>
        <a:ln>
          <a:solidFill>
            <a:schemeClr val="bg1">
              <a:lumMod val="6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12880982493771"/>
          <c:y val="2.5252525252525252E-2"/>
          <c:w val="0.70846321501123766"/>
          <c:h val="0.77135926191044302"/>
        </c:manualLayout>
      </c:layout>
      <c:lineChart>
        <c:grouping val="standard"/>
        <c:varyColors val="0"/>
        <c:ser>
          <c:idx val="1"/>
          <c:order val="0"/>
          <c:tx>
            <c:strRef>
              <c:f>'Figure 1.4.'!$R$16</c:f>
              <c:strCache>
                <c:ptCount val="1"/>
                <c:pt idx="0">
                  <c:v>Mean</c:v>
                </c:pt>
              </c:strCache>
            </c:strRef>
          </c:tx>
          <c:spPr>
            <a:ln w="22225" cap="rnd">
              <a:solidFill>
                <a:srgbClr val="C00000"/>
              </a:solidFill>
              <a:round/>
            </a:ln>
            <a:effectLst/>
          </c:spPr>
          <c:marker>
            <c:symbol val="none"/>
          </c:marker>
          <c:cat>
            <c:numLit>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Lit>
          </c:cat>
          <c:val>
            <c:numRef>
              <c:f>'Figure 1.4.'!$R$17:$R$43</c:f>
              <c:numCache>
                <c:formatCode>General</c:formatCode>
                <c:ptCount val="27"/>
                <c:pt idx="0">
                  <c:v>0.25</c:v>
                </c:pt>
                <c:pt idx="1">
                  <c:v>0.25</c:v>
                </c:pt>
                <c:pt idx="2">
                  <c:v>0.25</c:v>
                </c:pt>
                <c:pt idx="3">
                  <c:v>0.26</c:v>
                </c:pt>
                <c:pt idx="4">
                  <c:v>0.26</c:v>
                </c:pt>
                <c:pt idx="5">
                  <c:v>0.27</c:v>
                </c:pt>
                <c:pt idx="6">
                  <c:v>0.3</c:v>
                </c:pt>
                <c:pt idx="7">
                  <c:v>0.33</c:v>
                </c:pt>
                <c:pt idx="8">
                  <c:v>0.35</c:v>
                </c:pt>
                <c:pt idx="9">
                  <c:v>0.37</c:v>
                </c:pt>
                <c:pt idx="10">
                  <c:v>0.39</c:v>
                </c:pt>
                <c:pt idx="11">
                  <c:v>0.4</c:v>
                </c:pt>
                <c:pt idx="12">
                  <c:v>0.41</c:v>
                </c:pt>
                <c:pt idx="13">
                  <c:v>0.42</c:v>
                </c:pt>
                <c:pt idx="14">
                  <c:v>0.43</c:v>
                </c:pt>
                <c:pt idx="15">
                  <c:v>0.45</c:v>
                </c:pt>
                <c:pt idx="16">
                  <c:v>0.47</c:v>
                </c:pt>
                <c:pt idx="17">
                  <c:v>0.47</c:v>
                </c:pt>
                <c:pt idx="18">
                  <c:v>0.46</c:v>
                </c:pt>
                <c:pt idx="19">
                  <c:v>0.45</c:v>
                </c:pt>
                <c:pt idx="20">
                  <c:v>0.45</c:v>
                </c:pt>
                <c:pt idx="21">
                  <c:v>0.45</c:v>
                </c:pt>
                <c:pt idx="22">
                  <c:v>0.45</c:v>
                </c:pt>
                <c:pt idx="23">
                  <c:v>0.45</c:v>
                </c:pt>
                <c:pt idx="24">
                  <c:v>0.46</c:v>
                </c:pt>
                <c:pt idx="25">
                  <c:v>0.48</c:v>
                </c:pt>
                <c:pt idx="26">
                  <c:v>0.5</c:v>
                </c:pt>
              </c:numCache>
            </c:numRef>
          </c:val>
          <c:smooth val="0"/>
          <c:extLst>
            <c:ext xmlns:c16="http://schemas.microsoft.com/office/drawing/2014/chart" uri="{C3380CC4-5D6E-409C-BE32-E72D297353CC}">
              <c16:uniqueId val="{00000000-37E8-4A64-B519-7A83BEF7B47B}"/>
            </c:ext>
          </c:extLst>
        </c:ser>
        <c:ser>
          <c:idx val="2"/>
          <c:order val="1"/>
          <c:tx>
            <c:strRef>
              <c:f>'Figure 1.4.'!$S$16</c:f>
              <c:strCache>
                <c:ptCount val="1"/>
                <c:pt idx="0">
                  <c:v>Median</c:v>
                </c:pt>
              </c:strCache>
            </c:strRef>
          </c:tx>
          <c:spPr>
            <a:ln w="22225" cap="rnd">
              <a:solidFill>
                <a:srgbClr val="0070C0"/>
              </a:solidFill>
              <a:round/>
            </a:ln>
            <a:effectLst/>
          </c:spPr>
          <c:marker>
            <c:symbol val="none"/>
          </c:marker>
          <c:val>
            <c:numRef>
              <c:f>'Figure 1.4.'!$S$17:$S$43</c:f>
              <c:numCache>
                <c:formatCode>General</c:formatCode>
                <c:ptCount val="27"/>
                <c:pt idx="0">
                  <c:v>0.20200000000000001</c:v>
                </c:pt>
                <c:pt idx="1">
                  <c:v>0.2155</c:v>
                </c:pt>
                <c:pt idx="2">
                  <c:v>0.2155</c:v>
                </c:pt>
                <c:pt idx="3">
                  <c:v>0.2155</c:v>
                </c:pt>
                <c:pt idx="4">
                  <c:v>0.2155</c:v>
                </c:pt>
                <c:pt idx="5">
                  <c:v>0.23469999999999999</c:v>
                </c:pt>
                <c:pt idx="6">
                  <c:v>0.24779999999999999</c:v>
                </c:pt>
                <c:pt idx="7">
                  <c:v>0.25440000000000002</c:v>
                </c:pt>
                <c:pt idx="8">
                  <c:v>0.26340000000000002</c:v>
                </c:pt>
                <c:pt idx="9">
                  <c:v>0.27060000000000001</c:v>
                </c:pt>
                <c:pt idx="10">
                  <c:v>0.28079999999999999</c:v>
                </c:pt>
                <c:pt idx="11">
                  <c:v>0.2893</c:v>
                </c:pt>
                <c:pt idx="12">
                  <c:v>0.29389999999999999</c:v>
                </c:pt>
                <c:pt idx="13">
                  <c:v>0.2999</c:v>
                </c:pt>
                <c:pt idx="14">
                  <c:v>0.30609999999999998</c:v>
                </c:pt>
                <c:pt idx="15">
                  <c:v>0.31140000000000001</c:v>
                </c:pt>
                <c:pt idx="16">
                  <c:v>0.31680000000000003</c:v>
                </c:pt>
                <c:pt idx="17">
                  <c:v>0.32190000000000002</c:v>
                </c:pt>
                <c:pt idx="18">
                  <c:v>0.3261</c:v>
                </c:pt>
                <c:pt idx="19">
                  <c:v>0.33139999999999997</c:v>
                </c:pt>
                <c:pt idx="20">
                  <c:v>0.33090000000000003</c:v>
                </c:pt>
                <c:pt idx="21">
                  <c:v>0.33239999999999997</c:v>
                </c:pt>
                <c:pt idx="22">
                  <c:v>0.33160000000000001</c:v>
                </c:pt>
                <c:pt idx="23">
                  <c:v>0.33250000000000002</c:v>
                </c:pt>
                <c:pt idx="24">
                  <c:v>0.33050000000000002</c:v>
                </c:pt>
                <c:pt idx="25">
                  <c:v>0.33279999999999998</c:v>
                </c:pt>
                <c:pt idx="26">
                  <c:v>0.3342</c:v>
                </c:pt>
              </c:numCache>
            </c:numRef>
          </c:val>
          <c:smooth val="0"/>
          <c:extLst>
            <c:ext xmlns:c16="http://schemas.microsoft.com/office/drawing/2014/chart" uri="{C3380CC4-5D6E-409C-BE32-E72D297353CC}">
              <c16:uniqueId val="{00000001-37E8-4A64-B519-7A83BEF7B47B}"/>
            </c:ext>
          </c:extLst>
        </c:ser>
        <c:dLbls>
          <c:showLegendKey val="0"/>
          <c:showVal val="0"/>
          <c:showCatName val="0"/>
          <c:showSerName val="0"/>
          <c:showPercent val="0"/>
          <c:showBubbleSize val="0"/>
        </c:dLbls>
        <c:marker val="1"/>
        <c:smooth val="0"/>
        <c:axId val="1498557456"/>
        <c:axId val="1498557872"/>
      </c:lineChart>
      <c:lineChart>
        <c:grouping val="standard"/>
        <c:varyColors val="0"/>
        <c:ser>
          <c:idx val="0"/>
          <c:order val="2"/>
          <c:tx>
            <c:strRef>
              <c:f>'Figure 1.4.'!$T$16</c:f>
              <c:strCache>
                <c:ptCount val="1"/>
                <c:pt idx="0">
                  <c:v>Output gap (right scale)</c:v>
                </c:pt>
              </c:strCache>
            </c:strRef>
          </c:tx>
          <c:spPr>
            <a:ln w="19050" cap="rnd">
              <a:noFill/>
              <a:round/>
            </a:ln>
            <a:effectLst/>
          </c:spPr>
          <c:marker>
            <c:symbol val="diamond"/>
            <c:size val="8"/>
            <c:spPr>
              <a:solidFill>
                <a:schemeClr val="accent3">
                  <a:lumMod val="50000"/>
                </a:schemeClr>
              </a:solidFill>
              <a:ln w="9525">
                <a:noFill/>
              </a:ln>
              <a:effectLst/>
            </c:spPr>
          </c:marker>
          <c:cat>
            <c:numRef>
              <c:f>'Figure 1.4.'!$Q$17:$Q$43</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'Figure 1.4.'!$T$17:$T$43</c:f>
              <c:numCache>
                <c:formatCode>General</c:formatCode>
                <c:ptCount val="27"/>
                <c:pt idx="0">
                  <c:v>0.97</c:v>
                </c:pt>
                <c:pt idx="1">
                  <c:v>-0.38</c:v>
                </c:pt>
                <c:pt idx="2">
                  <c:v>-0.85</c:v>
                </c:pt>
                <c:pt idx="3">
                  <c:v>-1.93</c:v>
                </c:pt>
                <c:pt idx="4">
                  <c:v>-1.26</c:v>
                </c:pt>
                <c:pt idx="5">
                  <c:v>-0.82</c:v>
                </c:pt>
                <c:pt idx="6">
                  <c:v>-0.48</c:v>
                </c:pt>
                <c:pt idx="7">
                  <c:v>0.11</c:v>
                </c:pt>
                <c:pt idx="8">
                  <c:v>0.05</c:v>
                </c:pt>
                <c:pt idx="9">
                  <c:v>0.61</c:v>
                </c:pt>
                <c:pt idx="10">
                  <c:v>1.81</c:v>
                </c:pt>
                <c:pt idx="11">
                  <c:v>0.68</c:v>
                </c:pt>
                <c:pt idx="12">
                  <c:v>-0.11</c:v>
                </c:pt>
                <c:pt idx="13">
                  <c:v>-0.33</c:v>
                </c:pt>
                <c:pt idx="14">
                  <c:v>0.55000000000000004</c:v>
                </c:pt>
                <c:pt idx="15">
                  <c:v>1.1000000000000001</c:v>
                </c:pt>
                <c:pt idx="16">
                  <c:v>1.93</c:v>
                </c:pt>
                <c:pt idx="17">
                  <c:v>2.5099999999999998</c:v>
                </c:pt>
                <c:pt idx="18">
                  <c:v>0.92</c:v>
                </c:pt>
                <c:pt idx="19">
                  <c:v>-3.9</c:v>
                </c:pt>
                <c:pt idx="20">
                  <c:v>-2.44</c:v>
                </c:pt>
                <c:pt idx="21">
                  <c:v>-2.0099999999999998</c:v>
                </c:pt>
                <c:pt idx="22">
                  <c:v>-2.09</c:v>
                </c:pt>
                <c:pt idx="23">
                  <c:v>-2</c:v>
                </c:pt>
                <c:pt idx="24">
                  <c:v>-1.6</c:v>
                </c:pt>
                <c:pt idx="25">
                  <c:v>-1.01</c:v>
                </c:pt>
                <c:pt idx="26">
                  <c:v>-0.82</c:v>
                </c:pt>
              </c:numCache>
            </c:numRef>
          </c:val>
          <c:smooth val="0"/>
          <c:extLst>
            <c:ext xmlns:c16="http://schemas.microsoft.com/office/drawing/2014/chart" uri="{C3380CC4-5D6E-409C-BE32-E72D297353CC}">
              <c16:uniqueId val="{00000002-37E8-4A64-B519-7A83BEF7B47B}"/>
            </c:ext>
          </c:extLst>
        </c:ser>
        <c:dLbls>
          <c:showLegendKey val="0"/>
          <c:showVal val="0"/>
          <c:showCatName val="0"/>
          <c:showSerName val="0"/>
          <c:showPercent val="0"/>
          <c:showBubbleSize val="0"/>
        </c:dLbls>
        <c:marker val="1"/>
        <c:smooth val="0"/>
        <c:axId val="2081702416"/>
        <c:axId val="2081674960"/>
      </c:lineChart>
      <c:catAx>
        <c:axId val="1498557456"/>
        <c:scaling>
          <c:orientation val="minMax"/>
        </c:scaling>
        <c:delete val="0"/>
        <c:axPos val="b"/>
        <c:numFmt formatCode="General" sourceLinked="1"/>
        <c:majorTickMark val="in"/>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98557872"/>
        <c:crosses val="autoZero"/>
        <c:auto val="1"/>
        <c:lblAlgn val="ctr"/>
        <c:lblOffset val="100"/>
        <c:tickLblSkip val="2"/>
        <c:tickMarkSkip val="2"/>
        <c:noMultiLvlLbl val="0"/>
      </c:catAx>
      <c:valAx>
        <c:axId val="1498557872"/>
        <c:scaling>
          <c:orientation val="minMax"/>
          <c:max val="0.55000000000000004"/>
          <c:min val="0.15000000000000002"/>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800"/>
                  <a:t>Fiscal</a:t>
                </a:r>
                <a:r>
                  <a:rPr lang="en-US" sz="800" baseline="0"/>
                  <a:t> stabilization coefficients</a:t>
                </a:r>
                <a:endParaRPr lang="en-US" sz="800"/>
              </a:p>
            </c:rich>
          </c:tx>
          <c:layout>
            <c:manualLayout>
              <c:xMode val="edge"/>
              <c:yMode val="edge"/>
              <c:x val="0"/>
              <c:y val="0.1422806059441894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0" sourceLinked="0"/>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98557456"/>
        <c:crosses val="autoZero"/>
        <c:crossBetween val="between"/>
      </c:valAx>
      <c:valAx>
        <c:axId val="2081674960"/>
        <c:scaling>
          <c:orientation val="minMax"/>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800"/>
                  <a:t>Output gap (percent of potential</a:t>
                </a:r>
                <a:r>
                  <a:rPr lang="en-US" sz="800" baseline="0"/>
                  <a:t> GDP)</a:t>
                </a:r>
                <a:endParaRPr lang="en-US" sz="800"/>
              </a:p>
            </c:rich>
          </c:tx>
          <c:layout>
            <c:manualLayout>
              <c:xMode val="edge"/>
              <c:yMode val="edge"/>
              <c:x val="0.9488715302070253"/>
              <c:y val="9.006940478255808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081702416"/>
        <c:crosses val="max"/>
        <c:crossBetween val="between"/>
      </c:valAx>
      <c:catAx>
        <c:axId val="2081702416"/>
        <c:scaling>
          <c:orientation val="minMax"/>
        </c:scaling>
        <c:delete val="1"/>
        <c:axPos val="b"/>
        <c:numFmt formatCode="General" sourceLinked="1"/>
        <c:majorTickMark val="out"/>
        <c:minorTickMark val="none"/>
        <c:tickLblPos val="nextTo"/>
        <c:crossAx val="2081674960"/>
        <c:crosses val="autoZero"/>
        <c:auto val="1"/>
        <c:lblAlgn val="ctr"/>
        <c:lblOffset val="100"/>
        <c:noMultiLvlLbl val="0"/>
      </c:catAx>
      <c:spPr>
        <a:noFill/>
        <a:ln>
          <a:solidFill>
            <a:schemeClr val="bg1">
              <a:lumMod val="65000"/>
            </a:schemeClr>
          </a:solidFill>
        </a:ln>
        <a:effectLst/>
      </c:spPr>
    </c:plotArea>
    <c:legend>
      <c:legendPos val="r"/>
      <c:layout>
        <c:manualLayout>
          <c:xMode val="edge"/>
          <c:yMode val="edge"/>
          <c:x val="4.2766090808996217E-2"/>
          <c:y val="0.93907207380258872"/>
          <c:w val="0.90373153483507096"/>
          <c:h val="5.856194881112683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9128511713807E-2"/>
          <c:y val="3.365889359983848E-2"/>
          <c:w val="0.90076370662000582"/>
          <c:h val="0.7801031973276068"/>
        </c:manualLayout>
      </c:layout>
      <c:barChart>
        <c:barDir val="col"/>
        <c:grouping val="stacked"/>
        <c:varyColors val="0"/>
        <c:ser>
          <c:idx val="2"/>
          <c:order val="0"/>
          <c:tx>
            <c:strRef>
              <c:f>'Figure 1.5.'!$O$4</c:f>
              <c:strCache>
                <c:ptCount val="1"/>
                <c:pt idx="0">
                  <c:v>Others</c:v>
                </c:pt>
              </c:strCache>
            </c:strRef>
          </c:tx>
          <c:spPr>
            <a:solidFill>
              <a:srgbClr val="FFC000"/>
            </a:solidFill>
            <a:ln>
              <a:solidFill>
                <a:schemeClr val="bg1"/>
              </a:solidFill>
            </a:ln>
            <a:effectLst/>
          </c:spPr>
          <c:invertIfNegative val="0"/>
          <c:cat>
            <c:numLit>
              <c:formatCode>General</c:formatCode>
              <c:ptCount val="6"/>
              <c:pt idx="0">
                <c:v>2012</c:v>
              </c:pt>
              <c:pt idx="1">
                <c:v>2013</c:v>
              </c:pt>
              <c:pt idx="2">
                <c:v>2014</c:v>
              </c:pt>
              <c:pt idx="3">
                <c:v>2015</c:v>
              </c:pt>
              <c:pt idx="4">
                <c:v>2016</c:v>
              </c:pt>
              <c:pt idx="5">
                <c:v>2017</c:v>
              </c:pt>
            </c:numLit>
          </c:cat>
          <c:val>
            <c:numRef>
              <c:f>'Figure 1.5.'!$P$4:$T$4</c:f>
              <c:numCache>
                <c:formatCode>General</c:formatCode>
                <c:ptCount val="5"/>
                <c:pt idx="0">
                  <c:v>1.1399999999999999</c:v>
                </c:pt>
                <c:pt idx="1">
                  <c:v>1.0900000000000001</c:v>
                </c:pt>
                <c:pt idx="2">
                  <c:v>1.1100000000000001</c:v>
                </c:pt>
                <c:pt idx="3">
                  <c:v>1.1499999999999999</c:v>
                </c:pt>
                <c:pt idx="4">
                  <c:v>1.21</c:v>
                </c:pt>
              </c:numCache>
            </c:numRef>
          </c:val>
          <c:extLst>
            <c:ext xmlns:c16="http://schemas.microsoft.com/office/drawing/2014/chart" uri="{C3380CC4-5D6E-409C-BE32-E72D297353CC}">
              <c16:uniqueId val="{00000000-B58A-416D-A42E-A599D6813CE0}"/>
            </c:ext>
          </c:extLst>
        </c:ser>
        <c:ser>
          <c:idx val="0"/>
          <c:order val="1"/>
          <c:tx>
            <c:strRef>
              <c:f>'Figure 1.5.'!$O$5</c:f>
              <c:strCache>
                <c:ptCount val="1"/>
                <c:pt idx="0">
                  <c:v>Brazil</c:v>
                </c:pt>
              </c:strCache>
            </c:strRef>
          </c:tx>
          <c:spPr>
            <a:solidFill>
              <a:schemeClr val="accent3">
                <a:lumMod val="50000"/>
              </a:schemeClr>
            </a:solidFill>
            <a:ln>
              <a:solidFill>
                <a:schemeClr val="bg1"/>
              </a:solidFill>
            </a:ln>
            <a:effectLst/>
          </c:spPr>
          <c:invertIfNegative val="0"/>
          <c:cat>
            <c:numLit>
              <c:formatCode>General</c:formatCode>
              <c:ptCount val="6"/>
              <c:pt idx="0">
                <c:v>2012</c:v>
              </c:pt>
              <c:pt idx="1">
                <c:v>2013</c:v>
              </c:pt>
              <c:pt idx="2">
                <c:v>2014</c:v>
              </c:pt>
              <c:pt idx="3">
                <c:v>2015</c:v>
              </c:pt>
              <c:pt idx="4">
                <c:v>2016</c:v>
              </c:pt>
              <c:pt idx="5">
                <c:v>2017</c:v>
              </c:pt>
            </c:numLit>
          </c:cat>
          <c:val>
            <c:numRef>
              <c:f>'Figure 1.5.'!$P$5:$T$5</c:f>
              <c:numCache>
                <c:formatCode>General</c:formatCode>
                <c:ptCount val="5"/>
                <c:pt idx="0">
                  <c:v>0.24</c:v>
                </c:pt>
                <c:pt idx="1">
                  <c:v>0.27</c:v>
                </c:pt>
                <c:pt idx="2">
                  <c:v>0.52</c:v>
                </c:pt>
                <c:pt idx="3">
                  <c:v>0.69</c:v>
                </c:pt>
                <c:pt idx="4">
                  <c:v>0.61</c:v>
                </c:pt>
              </c:numCache>
            </c:numRef>
          </c:val>
          <c:extLst>
            <c:ext xmlns:c16="http://schemas.microsoft.com/office/drawing/2014/chart" uri="{C3380CC4-5D6E-409C-BE32-E72D297353CC}">
              <c16:uniqueId val="{00000001-B58A-416D-A42E-A599D6813CE0}"/>
            </c:ext>
          </c:extLst>
        </c:ser>
        <c:ser>
          <c:idx val="3"/>
          <c:order val="2"/>
          <c:tx>
            <c:strRef>
              <c:f>'Figure 1.5.'!$O$6</c:f>
              <c:strCache>
                <c:ptCount val="1"/>
                <c:pt idx="0">
                  <c:v>China</c:v>
                </c:pt>
              </c:strCache>
            </c:strRef>
          </c:tx>
          <c:spPr>
            <a:solidFill>
              <a:srgbClr val="C00000"/>
            </a:solidFill>
            <a:ln>
              <a:solidFill>
                <a:schemeClr val="bg1"/>
              </a:solidFill>
            </a:ln>
            <a:effectLst/>
          </c:spPr>
          <c:invertIfNegative val="0"/>
          <c:cat>
            <c:numLit>
              <c:formatCode>General</c:formatCode>
              <c:ptCount val="6"/>
              <c:pt idx="0">
                <c:v>2012</c:v>
              </c:pt>
              <c:pt idx="1">
                <c:v>2013</c:v>
              </c:pt>
              <c:pt idx="2">
                <c:v>2014</c:v>
              </c:pt>
              <c:pt idx="3">
                <c:v>2015</c:v>
              </c:pt>
              <c:pt idx="4">
                <c:v>2016</c:v>
              </c:pt>
              <c:pt idx="5">
                <c:v>2017</c:v>
              </c:pt>
            </c:numLit>
          </c:cat>
          <c:val>
            <c:numRef>
              <c:f>'Figure 1.5.'!$P$6:$T$6</c:f>
              <c:numCache>
                <c:formatCode>General</c:formatCode>
                <c:ptCount val="5"/>
                <c:pt idx="0">
                  <c:v>0.1</c:v>
                </c:pt>
                <c:pt idx="1">
                  <c:v>0.3</c:v>
                </c:pt>
                <c:pt idx="2">
                  <c:v>0.34</c:v>
                </c:pt>
                <c:pt idx="3">
                  <c:v>1.18</c:v>
                </c:pt>
                <c:pt idx="4">
                  <c:v>1.58</c:v>
                </c:pt>
              </c:numCache>
            </c:numRef>
          </c:val>
          <c:extLst>
            <c:ext xmlns:c16="http://schemas.microsoft.com/office/drawing/2014/chart" uri="{C3380CC4-5D6E-409C-BE32-E72D297353CC}">
              <c16:uniqueId val="{00000002-B58A-416D-A42E-A599D6813CE0}"/>
            </c:ext>
          </c:extLst>
        </c:ser>
        <c:ser>
          <c:idx val="1"/>
          <c:order val="3"/>
          <c:tx>
            <c:strRef>
              <c:f>'Figure 1.5.'!$O$7</c:f>
              <c:strCache>
                <c:ptCount val="1"/>
                <c:pt idx="0">
                  <c:v>Oil exporters</c:v>
                </c:pt>
              </c:strCache>
            </c:strRef>
          </c:tx>
          <c:spPr>
            <a:solidFill>
              <a:srgbClr val="0070C0"/>
            </a:solidFill>
            <a:ln>
              <a:solidFill>
                <a:schemeClr val="bg1"/>
              </a:solidFill>
            </a:ln>
            <a:effectLst/>
          </c:spPr>
          <c:invertIfNegative val="0"/>
          <c:cat>
            <c:numLit>
              <c:formatCode>General</c:formatCode>
              <c:ptCount val="6"/>
              <c:pt idx="0">
                <c:v>2012</c:v>
              </c:pt>
              <c:pt idx="1">
                <c:v>2013</c:v>
              </c:pt>
              <c:pt idx="2">
                <c:v>2014</c:v>
              </c:pt>
              <c:pt idx="3">
                <c:v>2015</c:v>
              </c:pt>
              <c:pt idx="4">
                <c:v>2016</c:v>
              </c:pt>
              <c:pt idx="5">
                <c:v>2017</c:v>
              </c:pt>
            </c:numLit>
          </c:cat>
          <c:val>
            <c:numRef>
              <c:f>'Figure 1.5.'!$P$7:$T$7</c:f>
              <c:numCache>
                <c:formatCode>General</c:formatCode>
                <c:ptCount val="5"/>
                <c:pt idx="0">
                  <c:v>-0.54</c:v>
                </c:pt>
                <c:pt idx="1">
                  <c:v>-0.23</c:v>
                </c:pt>
                <c:pt idx="2">
                  <c:v>0.42</c:v>
                </c:pt>
                <c:pt idx="3">
                  <c:v>1.4</c:v>
                </c:pt>
                <c:pt idx="4">
                  <c:v>1.37</c:v>
                </c:pt>
              </c:numCache>
            </c:numRef>
          </c:val>
          <c:extLst>
            <c:ext xmlns:c16="http://schemas.microsoft.com/office/drawing/2014/chart" uri="{C3380CC4-5D6E-409C-BE32-E72D297353CC}">
              <c16:uniqueId val="{00000003-B58A-416D-A42E-A599D6813CE0}"/>
            </c:ext>
          </c:extLst>
        </c:ser>
        <c:dLbls>
          <c:showLegendKey val="0"/>
          <c:showVal val="0"/>
          <c:showCatName val="0"/>
          <c:showSerName val="0"/>
          <c:showPercent val="0"/>
          <c:showBubbleSize val="0"/>
        </c:dLbls>
        <c:gapWidth val="80"/>
        <c:overlap val="100"/>
        <c:axId val="1289647696"/>
        <c:axId val="1289648112"/>
      </c:barChart>
      <c:lineChart>
        <c:grouping val="standard"/>
        <c:varyColors val="0"/>
        <c:ser>
          <c:idx val="4"/>
          <c:order val="4"/>
          <c:tx>
            <c:strRef>
              <c:f>'Figure 1.5.'!$O$8</c:f>
              <c:strCache>
                <c:ptCount val="1"/>
                <c:pt idx="0">
                  <c:v>Overall deficit</c:v>
                </c:pt>
              </c:strCache>
            </c:strRef>
          </c:tx>
          <c:spPr>
            <a:ln w="28575" cap="rnd">
              <a:noFill/>
              <a:round/>
            </a:ln>
            <a:effectLst/>
          </c:spPr>
          <c:marker>
            <c:symbol val="diamond"/>
            <c:size val="9"/>
            <c:spPr>
              <a:solidFill>
                <a:schemeClr val="tx1"/>
              </a:solidFill>
              <a:ln w="15875">
                <a:noFill/>
              </a:ln>
              <a:effectLst/>
            </c:spPr>
          </c:marker>
          <c:cat>
            <c:numRef>
              <c:f>'Figure 1.5.'!$P$3:$T$3</c:f>
              <c:numCache>
                <c:formatCode>General</c:formatCode>
                <c:ptCount val="5"/>
                <c:pt idx="0">
                  <c:v>2012</c:v>
                </c:pt>
                <c:pt idx="1">
                  <c:v>2013</c:v>
                </c:pt>
                <c:pt idx="2">
                  <c:v>2014</c:v>
                </c:pt>
                <c:pt idx="3">
                  <c:v>2015</c:v>
                </c:pt>
                <c:pt idx="4">
                  <c:v>2016</c:v>
                </c:pt>
              </c:numCache>
            </c:numRef>
          </c:cat>
          <c:val>
            <c:numRef>
              <c:f>'Figure 1.5.'!$P$8:$T$8</c:f>
              <c:numCache>
                <c:formatCode>General</c:formatCode>
                <c:ptCount val="5"/>
                <c:pt idx="0">
                  <c:v>0.95</c:v>
                </c:pt>
                <c:pt idx="1">
                  <c:v>1.43</c:v>
                </c:pt>
                <c:pt idx="2">
                  <c:v>2.4</c:v>
                </c:pt>
                <c:pt idx="3">
                  <c:v>4.42</c:v>
                </c:pt>
                <c:pt idx="4">
                  <c:v>4.7699999999999996</c:v>
                </c:pt>
              </c:numCache>
            </c:numRef>
          </c:val>
          <c:smooth val="0"/>
          <c:extLst>
            <c:ext xmlns:c16="http://schemas.microsoft.com/office/drawing/2014/chart" uri="{C3380CC4-5D6E-409C-BE32-E72D297353CC}">
              <c16:uniqueId val="{00000004-B58A-416D-A42E-A599D6813CE0}"/>
            </c:ext>
          </c:extLst>
        </c:ser>
        <c:dLbls>
          <c:showLegendKey val="0"/>
          <c:showVal val="0"/>
          <c:showCatName val="0"/>
          <c:showSerName val="0"/>
          <c:showPercent val="0"/>
          <c:showBubbleSize val="0"/>
        </c:dLbls>
        <c:marker val="1"/>
        <c:smooth val="0"/>
        <c:axId val="1289647696"/>
        <c:axId val="1289648112"/>
      </c:lineChart>
      <c:catAx>
        <c:axId val="1289647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89648112"/>
        <c:crosses val="autoZero"/>
        <c:auto val="1"/>
        <c:lblAlgn val="ctr"/>
        <c:lblOffset val="100"/>
        <c:noMultiLvlLbl val="0"/>
      </c:catAx>
      <c:valAx>
        <c:axId val="1289648112"/>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89647696"/>
        <c:crosses val="autoZero"/>
        <c:crossBetween val="between"/>
      </c:valAx>
      <c:spPr>
        <a:noFill/>
        <a:ln>
          <a:solidFill>
            <a:schemeClr val="bg1">
              <a:lumMod val="65000"/>
            </a:schemeClr>
          </a:solidFill>
        </a:ln>
        <a:effectLst/>
      </c:spPr>
    </c:plotArea>
    <c:legend>
      <c:legendPos val="r"/>
      <c:layout>
        <c:manualLayout>
          <c:xMode val="edge"/>
          <c:yMode val="edge"/>
          <c:x val="2.4932560513269218E-2"/>
          <c:y val="0.90645673565291618"/>
          <c:w val="0.9442032419558668"/>
          <c:h val="8.452793748494437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206036745406826E-2"/>
          <c:y val="3.4576512945715503E-2"/>
          <c:w val="0.8128463108778069"/>
          <c:h val="0.75017950435235681"/>
        </c:manualLayout>
      </c:layout>
      <c:barChart>
        <c:barDir val="col"/>
        <c:grouping val="clustered"/>
        <c:varyColors val="0"/>
        <c:ser>
          <c:idx val="1"/>
          <c:order val="0"/>
          <c:tx>
            <c:strRef>
              <c:f>'Figure 1.5.'!$O$21</c:f>
              <c:strCache>
                <c:ptCount val="1"/>
                <c:pt idx="0">
                  <c:v>EMMIEs</c:v>
                </c:pt>
              </c:strCache>
            </c:strRef>
          </c:tx>
          <c:spPr>
            <a:solidFill>
              <a:srgbClr val="FFC000">
                <a:alpha val="80000"/>
              </a:srgbClr>
            </a:solidFill>
            <a:ln w="15875">
              <a:noFill/>
            </a:ln>
            <a:effectLst/>
          </c:spPr>
          <c:invertIfNegative val="0"/>
          <c:cat>
            <c:numLit>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Lit>
          </c:cat>
          <c:val>
            <c:numRef>
              <c:f>'Figure 1.5.'!$P$21:$Z$21</c:f>
              <c:numCache>
                <c:formatCode>General</c:formatCode>
                <c:ptCount val="11"/>
                <c:pt idx="0">
                  <c:v>37.4</c:v>
                </c:pt>
                <c:pt idx="1">
                  <c:v>38.700000000000003</c:v>
                </c:pt>
                <c:pt idx="2">
                  <c:v>40.700000000000003</c:v>
                </c:pt>
                <c:pt idx="3">
                  <c:v>44.4</c:v>
                </c:pt>
                <c:pt idx="4">
                  <c:v>47.3</c:v>
                </c:pt>
                <c:pt idx="5">
                  <c:v>48.5</c:v>
                </c:pt>
                <c:pt idx="6">
                  <c:v>49.7</c:v>
                </c:pt>
                <c:pt idx="7">
                  <c:v>50.7</c:v>
                </c:pt>
                <c:pt idx="8">
                  <c:v>51.4</c:v>
                </c:pt>
                <c:pt idx="9">
                  <c:v>51.9</c:v>
                </c:pt>
                <c:pt idx="10">
                  <c:v>52.2</c:v>
                </c:pt>
              </c:numCache>
            </c:numRef>
          </c:val>
          <c:extLst>
            <c:ext xmlns:c16="http://schemas.microsoft.com/office/drawing/2014/chart" uri="{C3380CC4-5D6E-409C-BE32-E72D297353CC}">
              <c16:uniqueId val="{00000000-59ED-4F40-9694-BFC09BF4A1C7}"/>
            </c:ext>
          </c:extLst>
        </c:ser>
        <c:dLbls>
          <c:showLegendKey val="0"/>
          <c:showVal val="0"/>
          <c:showCatName val="0"/>
          <c:showSerName val="0"/>
          <c:showPercent val="0"/>
          <c:showBubbleSize val="0"/>
        </c:dLbls>
        <c:gapWidth val="150"/>
        <c:axId val="1067193312"/>
        <c:axId val="1067196224"/>
      </c:barChart>
      <c:lineChart>
        <c:grouping val="standard"/>
        <c:varyColors val="0"/>
        <c:ser>
          <c:idx val="0"/>
          <c:order val="1"/>
          <c:tx>
            <c:strRef>
              <c:f>'Figure 1.5.'!$O$22</c:f>
              <c:strCache>
                <c:ptCount val="1"/>
                <c:pt idx="0">
                  <c:v>China</c:v>
                </c:pt>
              </c:strCache>
            </c:strRef>
          </c:tx>
          <c:spPr>
            <a:ln w="15875" cap="rnd">
              <a:solidFill>
                <a:srgbClr val="C00000"/>
              </a:solidFill>
              <a:round/>
            </a:ln>
            <a:effectLst/>
          </c:spPr>
          <c:marker>
            <c:symbol val="circle"/>
            <c:size val="5"/>
            <c:spPr>
              <a:solidFill>
                <a:srgbClr val="C00000"/>
              </a:solidFill>
              <a:ln w="9525">
                <a:noFill/>
              </a:ln>
              <a:effectLst/>
            </c:spPr>
          </c:marker>
          <c:cat>
            <c:numRef>
              <c:f>'Figure 1.5.'!$P$20:$Z$20</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'Figure 1.5.'!$P$22:$Z$22</c:f>
              <c:numCache>
                <c:formatCode>General</c:formatCode>
                <c:ptCount val="11"/>
                <c:pt idx="0">
                  <c:v>34.299999999999997</c:v>
                </c:pt>
                <c:pt idx="1">
                  <c:v>37</c:v>
                </c:pt>
                <c:pt idx="2">
                  <c:v>39.9</c:v>
                </c:pt>
                <c:pt idx="3">
                  <c:v>42.6</c:v>
                </c:pt>
                <c:pt idx="4">
                  <c:v>46.2</c:v>
                </c:pt>
                <c:pt idx="5">
                  <c:v>49.3</c:v>
                </c:pt>
                <c:pt idx="6">
                  <c:v>52</c:v>
                </c:pt>
                <c:pt idx="7">
                  <c:v>54.4</c:v>
                </c:pt>
                <c:pt idx="8">
                  <c:v>56.3</c:v>
                </c:pt>
                <c:pt idx="9">
                  <c:v>57.7</c:v>
                </c:pt>
                <c:pt idx="10">
                  <c:v>58.9</c:v>
                </c:pt>
              </c:numCache>
            </c:numRef>
          </c:val>
          <c:smooth val="0"/>
          <c:extLst>
            <c:ext xmlns:c16="http://schemas.microsoft.com/office/drawing/2014/chart" uri="{C3380CC4-5D6E-409C-BE32-E72D297353CC}">
              <c16:uniqueId val="{00000001-59ED-4F40-9694-BFC09BF4A1C7}"/>
            </c:ext>
          </c:extLst>
        </c:ser>
        <c:ser>
          <c:idx val="2"/>
          <c:order val="2"/>
          <c:tx>
            <c:strRef>
              <c:f>'Figure 1.5.'!$O$23</c:f>
              <c:strCache>
                <c:ptCount val="1"/>
                <c:pt idx="0">
                  <c:v>Brazil</c:v>
                </c:pt>
              </c:strCache>
            </c:strRef>
          </c:tx>
          <c:spPr>
            <a:ln w="15875" cap="rnd">
              <a:solidFill>
                <a:schemeClr val="accent3">
                  <a:lumMod val="50000"/>
                </a:schemeClr>
              </a:solidFill>
              <a:round/>
            </a:ln>
            <a:effectLst/>
          </c:spPr>
          <c:marker>
            <c:symbol val="circle"/>
            <c:size val="5"/>
            <c:spPr>
              <a:solidFill>
                <a:schemeClr val="accent3">
                  <a:lumMod val="50000"/>
                </a:schemeClr>
              </a:solidFill>
              <a:ln w="9525">
                <a:noFill/>
              </a:ln>
              <a:effectLst/>
            </c:spPr>
          </c:marker>
          <c:cat>
            <c:numRef>
              <c:f>'Figure 1.5.'!$P$20:$Z$20</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'Figure 1.5.'!$P$23:$Z$23</c:f>
              <c:numCache>
                <c:formatCode>General</c:formatCode>
                <c:ptCount val="11"/>
                <c:pt idx="0">
                  <c:v>62.2</c:v>
                </c:pt>
                <c:pt idx="1">
                  <c:v>60.2</c:v>
                </c:pt>
                <c:pt idx="2">
                  <c:v>62.3</c:v>
                </c:pt>
                <c:pt idx="3">
                  <c:v>72.5</c:v>
                </c:pt>
                <c:pt idx="4">
                  <c:v>78.3</c:v>
                </c:pt>
                <c:pt idx="5">
                  <c:v>81.2</c:v>
                </c:pt>
                <c:pt idx="6">
                  <c:v>82.7</c:v>
                </c:pt>
                <c:pt idx="7">
                  <c:v>83.1</c:v>
                </c:pt>
                <c:pt idx="8">
                  <c:v>84</c:v>
                </c:pt>
                <c:pt idx="9">
                  <c:v>86.4</c:v>
                </c:pt>
                <c:pt idx="10">
                  <c:v>87.8</c:v>
                </c:pt>
              </c:numCache>
            </c:numRef>
          </c:val>
          <c:smooth val="0"/>
          <c:extLst>
            <c:ext xmlns:c16="http://schemas.microsoft.com/office/drawing/2014/chart" uri="{C3380CC4-5D6E-409C-BE32-E72D297353CC}">
              <c16:uniqueId val="{00000002-59ED-4F40-9694-BFC09BF4A1C7}"/>
            </c:ext>
          </c:extLst>
        </c:ser>
        <c:ser>
          <c:idx val="3"/>
          <c:order val="3"/>
          <c:tx>
            <c:strRef>
              <c:f>'Figure 1.5.'!$O$24</c:f>
              <c:strCache>
                <c:ptCount val="1"/>
                <c:pt idx="0">
                  <c:v>Oil exporters</c:v>
                </c:pt>
              </c:strCache>
            </c:strRef>
          </c:tx>
          <c:spPr>
            <a:ln w="15875" cap="rnd">
              <a:solidFill>
                <a:srgbClr val="0070C0"/>
              </a:solidFill>
              <a:prstDash val="sysDash"/>
              <a:round/>
            </a:ln>
            <a:effectLst/>
          </c:spPr>
          <c:marker>
            <c:symbol val="circle"/>
            <c:size val="5"/>
            <c:spPr>
              <a:solidFill>
                <a:srgbClr val="0070C0"/>
              </a:solidFill>
              <a:ln w="9525">
                <a:noFill/>
              </a:ln>
              <a:effectLst/>
            </c:spPr>
          </c:marker>
          <c:cat>
            <c:numRef>
              <c:f>'Figure 1.5.'!$P$20:$Z$20</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'Figure 1.5.'!$P$24:$Z$24</c:f>
              <c:numCache>
                <c:formatCode>General</c:formatCode>
                <c:ptCount val="11"/>
                <c:pt idx="0">
                  <c:v>21.1</c:v>
                </c:pt>
                <c:pt idx="1">
                  <c:v>22.2</c:v>
                </c:pt>
                <c:pt idx="2">
                  <c:v>23.9</c:v>
                </c:pt>
                <c:pt idx="3">
                  <c:v>28.5</c:v>
                </c:pt>
                <c:pt idx="4">
                  <c:v>30.5</c:v>
                </c:pt>
                <c:pt idx="5">
                  <c:v>28.9</c:v>
                </c:pt>
                <c:pt idx="6">
                  <c:v>29.3</c:v>
                </c:pt>
                <c:pt idx="7">
                  <c:v>29.9</c:v>
                </c:pt>
                <c:pt idx="8">
                  <c:v>30</c:v>
                </c:pt>
                <c:pt idx="9">
                  <c:v>29.8</c:v>
                </c:pt>
                <c:pt idx="10">
                  <c:v>29.6</c:v>
                </c:pt>
              </c:numCache>
            </c:numRef>
          </c:val>
          <c:smooth val="0"/>
          <c:extLst>
            <c:ext xmlns:c16="http://schemas.microsoft.com/office/drawing/2014/chart" uri="{C3380CC4-5D6E-409C-BE32-E72D297353CC}">
              <c16:uniqueId val="{00000003-59ED-4F40-9694-BFC09BF4A1C7}"/>
            </c:ext>
          </c:extLst>
        </c:ser>
        <c:dLbls>
          <c:showLegendKey val="0"/>
          <c:showVal val="0"/>
          <c:showCatName val="0"/>
          <c:showSerName val="0"/>
          <c:showPercent val="0"/>
          <c:showBubbleSize val="0"/>
        </c:dLbls>
        <c:marker val="1"/>
        <c:smooth val="0"/>
        <c:axId val="1067193312"/>
        <c:axId val="1067196224"/>
      </c:lineChart>
      <c:scatterChart>
        <c:scatterStyle val="lineMarker"/>
        <c:varyColors val="0"/>
        <c:ser>
          <c:idx val="4"/>
          <c:order val="4"/>
          <c:tx>
            <c:v>DummyV</c:v>
          </c:tx>
          <c:spPr>
            <a:ln w="9525" cap="rnd">
              <a:solidFill>
                <a:schemeClr val="bg1">
                  <a:lumMod val="50000"/>
                </a:schemeClr>
              </a:solidFill>
              <a:prstDash val="solid"/>
              <a:round/>
            </a:ln>
            <a:effectLst/>
          </c:spPr>
          <c:marker>
            <c:symbol val="none"/>
          </c:marker>
          <c:xVal>
            <c:numLit>
              <c:formatCode>General</c:formatCode>
              <c:ptCount val="2"/>
              <c:pt idx="0">
                <c:v>4.5</c:v>
              </c:pt>
              <c:pt idx="1">
                <c:v>4.5</c:v>
              </c:pt>
            </c:numLit>
          </c:xVal>
          <c:yVal>
            <c:numLit>
              <c:formatCode>General</c:formatCode>
              <c:ptCount val="2"/>
              <c:pt idx="0">
                <c:v>0</c:v>
              </c:pt>
              <c:pt idx="1">
                <c:v>100</c:v>
              </c:pt>
            </c:numLit>
          </c:yVal>
          <c:smooth val="0"/>
          <c:extLst>
            <c:ext xmlns:c16="http://schemas.microsoft.com/office/drawing/2014/chart" uri="{C3380CC4-5D6E-409C-BE32-E72D297353CC}">
              <c16:uniqueId val="{00000004-59ED-4F40-9694-BFC09BF4A1C7}"/>
            </c:ext>
          </c:extLst>
        </c:ser>
        <c:dLbls>
          <c:showLegendKey val="0"/>
          <c:showVal val="0"/>
          <c:showCatName val="0"/>
          <c:showSerName val="0"/>
          <c:showPercent val="0"/>
          <c:showBubbleSize val="0"/>
        </c:dLbls>
        <c:axId val="1479416160"/>
        <c:axId val="1479412416"/>
      </c:scatterChart>
      <c:catAx>
        <c:axId val="106719331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67196224"/>
        <c:crosses val="autoZero"/>
        <c:auto val="1"/>
        <c:lblAlgn val="ctr"/>
        <c:lblOffset val="100"/>
        <c:noMultiLvlLbl val="0"/>
      </c:catAx>
      <c:valAx>
        <c:axId val="106719622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67193312"/>
        <c:crosses val="autoZero"/>
        <c:crossBetween val="between"/>
      </c:valAx>
      <c:valAx>
        <c:axId val="1479412416"/>
        <c:scaling>
          <c:orientation val="minMax"/>
          <c:max val="100"/>
        </c:scaling>
        <c:delete val="0"/>
        <c:axPos val="r"/>
        <c:numFmt formatCode="General" sourceLinked="1"/>
        <c:majorTickMark val="none"/>
        <c:minorTickMark val="none"/>
        <c:tickLblPos val="nextTo"/>
        <c:spPr>
          <a:noFill/>
          <a:ln w="3175">
            <a:solidFill>
              <a:schemeClr val="bg1">
                <a:lumMod val="65000"/>
              </a:schemeClr>
            </a:solidFill>
            <a:prstDash val="solid"/>
          </a:ln>
          <a:effectLst/>
        </c:spPr>
        <c:txPr>
          <a:bodyPr rot="-60000000" spcFirstLastPara="1" vertOverflow="ellipsis" vert="horz" wrap="square" anchor="ctr" anchorCtr="1"/>
          <a:lstStyle/>
          <a:p>
            <a:pPr>
              <a:defRPr sz="900" b="0" i="0" u="none" strike="noStrike" kern="1200" baseline="0">
                <a:noFill/>
                <a:latin typeface="Arial"/>
                <a:ea typeface="Arial"/>
                <a:cs typeface="Arial"/>
              </a:defRPr>
            </a:pPr>
            <a:endParaRPr lang="en-US"/>
          </a:p>
        </c:txPr>
        <c:crossAx val="1479416160"/>
        <c:crosses val="max"/>
        <c:crossBetween val="midCat"/>
      </c:valAx>
      <c:valAx>
        <c:axId val="1479416160"/>
        <c:scaling>
          <c:orientation val="minMax"/>
          <c:max val="10"/>
          <c:min val="0"/>
        </c:scaling>
        <c:delete val="0"/>
        <c:axPos val="t"/>
        <c:numFmt formatCode="General" sourceLinked="1"/>
        <c:majorTickMark val="none"/>
        <c:minorTickMark val="none"/>
        <c:tickLblPos val="none"/>
        <c:spPr>
          <a:noFill/>
          <a:ln w="3175">
            <a:solidFill>
              <a:srgbClr val="D9D9D9"/>
            </a:solidFill>
            <a:prstDash val="soli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79412416"/>
        <c:crosses val="max"/>
        <c:crossBetween val="midCat"/>
        <c:majorUnit val="1"/>
      </c:valAx>
      <c:spPr>
        <a:noFill/>
        <a:ln>
          <a:solidFill>
            <a:schemeClr val="bg1">
              <a:lumMod val="65000"/>
            </a:schemeClr>
          </a:solidFill>
        </a:ln>
        <a:effectLst/>
      </c:spPr>
    </c:plotArea>
    <c:legend>
      <c:legendPos val="r"/>
      <c:legendEntry>
        <c:idx val="4"/>
        <c:delete val="1"/>
      </c:legendEntry>
      <c:layout>
        <c:manualLayout>
          <c:xMode val="edge"/>
          <c:yMode val="edge"/>
          <c:x val="4.134049988071346E-3"/>
          <c:y val="0.91074313031774601"/>
          <c:w val="0.97734987439830467"/>
          <c:h val="8.925686968225396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3.PNG"/><Relationship Id="rId4"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chart" Target="../charts/chart11.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50.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56.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0.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chart" Target="../charts/chart49.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65.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4</xdr:col>
      <xdr:colOff>123827</xdr:colOff>
      <xdr:row>8</xdr:row>
      <xdr:rowOff>114301</xdr:rowOff>
    </xdr:from>
    <xdr:to>
      <xdr:col>6</xdr:col>
      <xdr:colOff>559038</xdr:colOff>
      <xdr:row>21</xdr:row>
      <xdr:rowOff>28575</xdr:rowOff>
    </xdr:to>
    <xdr:pic>
      <xdr:nvPicPr>
        <xdr:cNvPr id="2" name="Picture 1">
          <a:extLst>
            <a:ext uri="{FF2B5EF4-FFF2-40B4-BE49-F238E27FC236}">
              <a16:creationId xmlns:a16="http://schemas.microsoft.com/office/drawing/2014/main" id="{303B27D9-6E8D-4715-B543-68D7E1607B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7977" y="1647826"/>
          <a:ext cx="1844911" cy="2390774"/>
        </a:xfrm>
        <a:prstGeom prst="rect">
          <a:avLst/>
        </a:prstGeom>
        <a:ln>
          <a:solidFill>
            <a:schemeClr val="tx1"/>
          </a:solid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6</xdr:row>
      <xdr:rowOff>123825</xdr:rowOff>
    </xdr:from>
    <xdr:to>
      <xdr:col>0</xdr:col>
      <xdr:colOff>0</xdr:colOff>
      <xdr:row>19</xdr:row>
      <xdr:rowOff>57150</xdr:rowOff>
    </xdr:to>
    <xdr:sp macro="" textlink="">
      <xdr:nvSpPr>
        <xdr:cNvPr id="2" name="Rectangle 1">
          <a:extLst>
            <a:ext uri="{FF2B5EF4-FFF2-40B4-BE49-F238E27FC236}">
              <a16:creationId xmlns:a16="http://schemas.microsoft.com/office/drawing/2014/main" id="{00000000-0008-0000-0D00-000002000000}"/>
            </a:ext>
          </a:extLst>
        </xdr:cNvPr>
        <xdr:cNvSpPr/>
      </xdr:nvSpPr>
      <xdr:spPr>
        <a:xfrm>
          <a:off x="0" y="1095375"/>
          <a:ext cx="0" cy="2038350"/>
        </a:xfrm>
        <a:prstGeom prst="rect">
          <a:avLst/>
        </a:prstGeom>
        <a:solidFill>
          <a:schemeClr val="accent1">
            <a:lumMod val="40000"/>
            <a:lumOff val="6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1</xdr:row>
      <xdr:rowOff>45384</xdr:rowOff>
    </xdr:from>
    <xdr:to>
      <xdr:col>0</xdr:col>
      <xdr:colOff>0</xdr:colOff>
      <xdr:row>3</xdr:row>
      <xdr:rowOff>7283</xdr:rowOff>
    </xdr:to>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0" y="207309"/>
          <a:ext cx="0" cy="285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1.4. Fiscal Trends in Emerging Market and Middle-Income Economies</a:t>
          </a:r>
          <a:endParaRPr lang="en-US" sz="1050" b="1">
            <a:latin typeface="Arial" panose="020B0604020202020204" pitchFamily="34" charset="0"/>
            <a:cs typeface="Arial" panose="020B0604020202020204" pitchFamily="34" charset="0"/>
          </a:endParaRPr>
        </a:p>
      </xdr:txBody>
    </xdr:sp>
    <xdr:clientData/>
  </xdr:twoCellAnchor>
  <xdr:twoCellAnchor>
    <xdr:from>
      <xdr:col>0</xdr:col>
      <xdr:colOff>0</xdr:colOff>
      <xdr:row>3</xdr:row>
      <xdr:rowOff>100853</xdr:rowOff>
    </xdr:from>
    <xdr:to>
      <xdr:col>0</xdr:col>
      <xdr:colOff>0</xdr:colOff>
      <xdr:row>6</xdr:row>
      <xdr:rowOff>145676</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0" y="586628"/>
          <a:ext cx="0" cy="530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Arial" panose="020B0604020202020204" pitchFamily="34" charset="0"/>
              <a:cs typeface="Arial" panose="020B0604020202020204" pitchFamily="34" charset="0"/>
            </a:rPr>
            <a:t>2.</a:t>
          </a:r>
          <a:r>
            <a:rPr lang="en-US" sz="900" b="1" baseline="0">
              <a:latin typeface="Arial" panose="020B0604020202020204" pitchFamily="34" charset="0"/>
              <a:cs typeface="Arial" panose="020B0604020202020204" pitchFamily="34" charset="0"/>
            </a:rPr>
            <a:t> Average Real GDP Growth: 2001–11 versus 2012–16 </a:t>
          </a:r>
        </a:p>
        <a:p>
          <a:r>
            <a:rPr lang="en-US" sz="900" b="1" baseline="0">
              <a:latin typeface="Arial" panose="020B0604020202020204" pitchFamily="34" charset="0"/>
              <a:cs typeface="Arial" panose="020B0604020202020204" pitchFamily="34" charset="0"/>
            </a:rPr>
            <a:t>(Percent) </a:t>
          </a:r>
          <a:endParaRPr lang="en-US" sz="900" b="1">
            <a:latin typeface="Arial" panose="020B0604020202020204" pitchFamily="34" charset="0"/>
            <a:cs typeface="Arial" panose="020B0604020202020204" pitchFamily="34" charset="0"/>
          </a:endParaRPr>
        </a:p>
      </xdr:txBody>
    </xdr:sp>
    <xdr:clientData/>
  </xdr:twoCellAnchor>
  <xdr:twoCellAnchor>
    <xdr:from>
      <xdr:col>0</xdr:col>
      <xdr:colOff>0</xdr:colOff>
      <xdr:row>3</xdr:row>
      <xdr:rowOff>89647</xdr:rowOff>
    </xdr:from>
    <xdr:to>
      <xdr:col>0</xdr:col>
      <xdr:colOff>0</xdr:colOff>
      <xdr:row>6</xdr:row>
      <xdr:rowOff>57150</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0" y="575422"/>
          <a:ext cx="0" cy="453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Arial" panose="020B0604020202020204" pitchFamily="34" charset="0"/>
              <a:cs typeface="Arial" panose="020B0604020202020204" pitchFamily="34" charset="0"/>
            </a:rPr>
            <a:t>1. General Government Overall Balance,</a:t>
          </a:r>
          <a:r>
            <a:rPr lang="en-US" sz="900" b="1" baseline="0">
              <a:latin typeface="Arial" panose="020B0604020202020204" pitchFamily="34" charset="0"/>
              <a:cs typeface="Arial" panose="020B0604020202020204" pitchFamily="34" charset="0"/>
            </a:rPr>
            <a:t> 2008–21</a:t>
          </a:r>
        </a:p>
        <a:p>
          <a:r>
            <a:rPr lang="en-US" sz="900" b="1">
              <a:latin typeface="Arial" panose="020B0604020202020204" pitchFamily="34" charset="0"/>
              <a:cs typeface="Arial" panose="020B0604020202020204" pitchFamily="34" charset="0"/>
            </a:rPr>
            <a:t>(Percent of GDP)</a:t>
          </a:r>
        </a:p>
      </xdr:txBody>
    </xdr:sp>
    <xdr:clientData/>
  </xdr:twoCellAnchor>
  <xdr:twoCellAnchor>
    <xdr:from>
      <xdr:col>0</xdr:col>
      <xdr:colOff>0</xdr:colOff>
      <xdr:row>40</xdr:row>
      <xdr:rowOff>52917</xdr:rowOff>
    </xdr:from>
    <xdr:to>
      <xdr:col>0</xdr:col>
      <xdr:colOff>0</xdr:colOff>
      <xdr:row>43</xdr:row>
      <xdr:rowOff>9525</xdr:rowOff>
    </xdr:to>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0" y="6529917"/>
          <a:ext cx="0" cy="442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Arial" panose="020B0604020202020204" pitchFamily="34" charset="0"/>
              <a:cs typeface="Arial" panose="020B0604020202020204" pitchFamily="34" charset="0"/>
            </a:rPr>
            <a:t>5.</a:t>
          </a:r>
          <a:r>
            <a:rPr lang="en-US" sz="900" b="1" baseline="0">
              <a:latin typeface="Arial" panose="020B0604020202020204" pitchFamily="34" charset="0"/>
              <a:cs typeface="Arial" panose="020B0604020202020204" pitchFamily="34" charset="0"/>
            </a:rPr>
            <a:t> Oil Exporters in 2015: Currency Depreciation versus Revenue Ratio Decline</a:t>
          </a:r>
        </a:p>
        <a:p>
          <a:endParaRPr lang="en-US" sz="900" b="1">
            <a:latin typeface="Arial" panose="020B0604020202020204" pitchFamily="34" charset="0"/>
            <a:cs typeface="Arial" panose="020B0604020202020204" pitchFamily="34" charset="0"/>
          </a:endParaRPr>
        </a:p>
      </xdr:txBody>
    </xdr:sp>
    <xdr:clientData/>
  </xdr:twoCellAnchor>
  <xdr:twoCellAnchor>
    <xdr:from>
      <xdr:col>0</xdr:col>
      <xdr:colOff>0</xdr:colOff>
      <xdr:row>40</xdr:row>
      <xdr:rowOff>13345</xdr:rowOff>
    </xdr:from>
    <xdr:to>
      <xdr:col>0</xdr:col>
      <xdr:colOff>0</xdr:colOff>
      <xdr:row>43</xdr:row>
      <xdr:rowOff>86920</xdr:rowOff>
    </xdr:to>
    <xdr:sp macro="" textlink="">
      <xdr:nvSpPr>
        <xdr:cNvPr id="11" name="TextBox 10">
          <a:extLst>
            <a:ext uri="{FF2B5EF4-FFF2-40B4-BE49-F238E27FC236}">
              <a16:creationId xmlns:a16="http://schemas.microsoft.com/office/drawing/2014/main" id="{00000000-0008-0000-0D00-00000B000000}"/>
            </a:ext>
          </a:extLst>
        </xdr:cNvPr>
        <xdr:cNvSpPr txBox="1"/>
      </xdr:nvSpPr>
      <xdr:spPr>
        <a:xfrm>
          <a:off x="0" y="6490345"/>
          <a:ext cx="0" cy="559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Arial" panose="020B0604020202020204" pitchFamily="34" charset="0"/>
              <a:cs typeface="Arial" panose="020B0604020202020204" pitchFamily="34" charset="0"/>
            </a:rPr>
            <a:t>6. </a:t>
          </a:r>
          <a:r>
            <a:rPr lang="en-US" sz="900" b="1" baseline="0">
              <a:latin typeface="Arial" panose="020B0604020202020204" pitchFamily="34" charset="0"/>
              <a:cs typeface="Arial" panose="020B0604020202020204" pitchFamily="34" charset="0"/>
            </a:rPr>
            <a:t>Gulf Region: Sovereign Wealth Funds and Foreign Reserve Assets</a:t>
          </a:r>
          <a:r>
            <a:rPr lang="en-US" sz="900" b="1" baseline="30000">
              <a:latin typeface="Arial" panose="020B0604020202020204" pitchFamily="34" charset="0"/>
              <a:cs typeface="Arial" panose="020B0604020202020204" pitchFamily="34" charset="0"/>
            </a:rPr>
            <a:t>3</a:t>
          </a:r>
        </a:p>
        <a:p>
          <a:r>
            <a:rPr lang="en-US" sz="900" b="1" baseline="0">
              <a:latin typeface="Arial" panose="020B0604020202020204" pitchFamily="34" charset="0"/>
              <a:cs typeface="Arial" panose="020B0604020202020204" pitchFamily="34" charset="0"/>
            </a:rPr>
            <a:t>(U.S. dollars, billion)</a:t>
          </a:r>
          <a:endParaRPr lang="en-US" sz="900" b="1">
            <a:latin typeface="Arial" panose="020B0604020202020204" pitchFamily="34" charset="0"/>
            <a:cs typeface="Arial" panose="020B0604020202020204" pitchFamily="34" charset="0"/>
          </a:endParaRPr>
        </a:p>
      </xdr:txBody>
    </xdr:sp>
    <xdr:clientData/>
  </xdr:twoCellAnchor>
  <xdr:twoCellAnchor>
    <xdr:from>
      <xdr:col>0</xdr:col>
      <xdr:colOff>0</xdr:colOff>
      <xdr:row>59</xdr:row>
      <xdr:rowOff>16014</xdr:rowOff>
    </xdr:from>
    <xdr:to>
      <xdr:col>0</xdr:col>
      <xdr:colOff>0</xdr:colOff>
      <xdr:row>62</xdr:row>
      <xdr:rowOff>0</xdr:rowOff>
    </xdr:to>
    <xdr:sp macro="" textlink="">
      <xdr:nvSpPr>
        <xdr:cNvPr id="12" name="TextBox 11">
          <a:extLst>
            <a:ext uri="{FF2B5EF4-FFF2-40B4-BE49-F238E27FC236}">
              <a16:creationId xmlns:a16="http://schemas.microsoft.com/office/drawing/2014/main" id="{00000000-0008-0000-0D00-00000C000000}"/>
            </a:ext>
          </a:extLst>
        </xdr:cNvPr>
        <xdr:cNvSpPr txBox="1"/>
      </xdr:nvSpPr>
      <xdr:spPr>
        <a:xfrm>
          <a:off x="0" y="9569589"/>
          <a:ext cx="0" cy="631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a:t>
          </a:r>
          <a:r>
            <a:rPr lang="en-US" sz="800" b="0">
              <a:solidFill>
                <a:schemeClr val="dk1"/>
              </a:solidFill>
              <a:latin typeface="Arial" panose="020B0604020202020204" pitchFamily="34" charset="0"/>
              <a:ea typeface="+mn-ea"/>
              <a:cs typeface="Arial" panose="020B0604020202020204" pitchFamily="34" charset="0"/>
            </a:rPr>
            <a:t>Sovereign Wealth Fund Institute; and IMF staff estimates.</a:t>
          </a:r>
        </a:p>
        <a:p>
          <a:r>
            <a:rPr lang="en-US" sz="800" b="0">
              <a:solidFill>
                <a:schemeClr val="dk1"/>
              </a:solidFill>
              <a:latin typeface="Arial" panose="020B0604020202020204" pitchFamily="34" charset="0"/>
              <a:ea typeface="+mn-ea"/>
              <a:cs typeface="Arial" panose="020B0604020202020204" pitchFamily="34" charset="0"/>
            </a:rPr>
            <a:t>Note: For a list of countries in the emerging market and middle-income economies, see Table</a:t>
          </a:r>
          <a:r>
            <a:rPr lang="en-US" sz="800" b="0" baseline="0">
              <a:solidFill>
                <a:schemeClr val="dk1"/>
              </a:solidFill>
              <a:latin typeface="Arial" panose="020B0604020202020204" pitchFamily="34" charset="0"/>
              <a:ea typeface="+mn-ea"/>
              <a:cs typeface="Arial" panose="020B0604020202020204" pitchFamily="34" charset="0"/>
            </a:rPr>
            <a:t> A in the Methodological and Statistical Appendix. Data labels in the figure use International Organization for Standardization (ISO) country codes. </a:t>
          </a:r>
          <a:r>
            <a:rPr lang="en-US" sz="800" b="0">
              <a:solidFill>
                <a:schemeClr val="dk1"/>
              </a:solidFill>
              <a:latin typeface="Arial" panose="020B0604020202020204" pitchFamily="34" charset="0"/>
              <a:ea typeface="+mn-ea"/>
              <a:cs typeface="Arial" panose="020B0604020202020204" pitchFamily="34" charset="0"/>
            </a:rPr>
            <a:t>EMMIEs = emerging</a:t>
          </a:r>
          <a:r>
            <a:rPr lang="en-US" sz="800" b="0" baseline="0">
              <a:solidFill>
                <a:schemeClr val="dk1"/>
              </a:solidFill>
              <a:latin typeface="Arial" panose="020B0604020202020204" pitchFamily="34" charset="0"/>
              <a:ea typeface="+mn-ea"/>
              <a:cs typeface="Arial" panose="020B0604020202020204" pitchFamily="34" charset="0"/>
            </a:rPr>
            <a:t> market and middle-income economies; G20 = group of 20; </a:t>
          </a:r>
          <a:r>
            <a:rPr lang="el-GR" sz="800" b="0" baseline="0">
              <a:solidFill>
                <a:schemeClr val="dk1"/>
              </a:solidFill>
              <a:latin typeface="Arial" panose="020B0604020202020204" pitchFamily="34" charset="0"/>
              <a:ea typeface="+mn-ea"/>
              <a:cs typeface="Arial" panose="020B0604020202020204" pitchFamily="34" charset="0"/>
            </a:rPr>
            <a:t>Δ</a:t>
          </a:r>
          <a:r>
            <a:rPr lang="en-US" sz="800" b="0" baseline="0">
              <a:solidFill>
                <a:schemeClr val="dk1"/>
              </a:solidFill>
              <a:latin typeface="Arial" panose="020B0604020202020204" pitchFamily="34" charset="0"/>
              <a:ea typeface="+mn-ea"/>
              <a:cs typeface="Arial" panose="020B0604020202020204" pitchFamily="34" charset="0"/>
            </a:rPr>
            <a:t>debt/y = annual change in gross debt to GDP; r minus g = Interest-growth rate differential.</a:t>
          </a:r>
          <a:endParaRPr lang="en-US" sz="800" b="0">
            <a:solidFill>
              <a:schemeClr val="dk1"/>
            </a:solidFill>
            <a:latin typeface="Arial" panose="020B0604020202020204" pitchFamily="34" charset="0"/>
            <a:ea typeface="+mn-ea"/>
            <a:cs typeface="Arial" panose="020B0604020202020204" pitchFamily="34" charset="0"/>
          </a:endParaRPr>
        </a:p>
        <a:p>
          <a:r>
            <a:rPr lang="en-US" sz="800" b="0" baseline="30000">
              <a:solidFill>
                <a:schemeClr val="dk1"/>
              </a:solidFill>
              <a:latin typeface="Arial" panose="020B0604020202020204" pitchFamily="34" charset="0"/>
              <a:ea typeface="+mn-ea"/>
              <a:cs typeface="Arial" panose="020B0604020202020204" pitchFamily="34" charset="0"/>
            </a:rPr>
            <a:t>1 </a:t>
          </a:r>
          <a:r>
            <a:rPr lang="en-US" sz="800" b="0">
              <a:solidFill>
                <a:schemeClr val="dk1"/>
              </a:solidFill>
              <a:latin typeface="Arial" panose="020B0604020202020204" pitchFamily="34" charset="0"/>
              <a:ea typeface="+mn-ea"/>
              <a:cs typeface="Arial" panose="020B0604020202020204" pitchFamily="34" charset="0"/>
            </a:rPr>
            <a:t>Capital inflows are net purchases of domestic assets by nonresidents. Capital outflows are net purchases of foreign assets by domestic residents. Emerging market and middle-income</a:t>
          </a:r>
          <a:r>
            <a:rPr lang="en-US" sz="800" b="0" baseline="0">
              <a:solidFill>
                <a:schemeClr val="dk1"/>
              </a:solidFill>
              <a:latin typeface="Arial" panose="020B0604020202020204" pitchFamily="34" charset="0"/>
              <a:ea typeface="+mn-ea"/>
              <a:cs typeface="Arial" panose="020B0604020202020204" pitchFamily="34" charset="0"/>
            </a:rPr>
            <a:t> economies </a:t>
          </a:r>
          <a:r>
            <a:rPr lang="en-US" sz="800" b="0">
              <a:solidFill>
                <a:schemeClr val="dk1"/>
              </a:solidFill>
              <a:latin typeface="Arial" panose="020B0604020202020204" pitchFamily="34" charset="0"/>
              <a:ea typeface="+mn-ea"/>
              <a:cs typeface="Arial" panose="020B0604020202020204" pitchFamily="34" charset="0"/>
            </a:rPr>
            <a:t>in the G20 include Argentina, Brazil, China, India, Indonesia, Mexico,</a:t>
          </a:r>
          <a:r>
            <a:rPr lang="en-US" sz="800" b="0" baseline="0">
              <a:solidFill>
                <a:schemeClr val="dk1"/>
              </a:solidFill>
              <a:latin typeface="Arial" panose="020B0604020202020204" pitchFamily="34" charset="0"/>
              <a:ea typeface="+mn-ea"/>
              <a:cs typeface="Arial" panose="020B0604020202020204" pitchFamily="34" charset="0"/>
            </a:rPr>
            <a:t> </a:t>
          </a:r>
          <a:r>
            <a:rPr lang="en-US" sz="800" b="0">
              <a:solidFill>
                <a:schemeClr val="dk1"/>
              </a:solidFill>
              <a:latin typeface="Arial" panose="020B0604020202020204" pitchFamily="34" charset="0"/>
              <a:ea typeface="+mn-ea"/>
              <a:cs typeface="Arial" panose="020B0604020202020204" pitchFamily="34" charset="0"/>
            </a:rPr>
            <a:t>Russia,  Saudi Arabia,</a:t>
          </a:r>
          <a:r>
            <a:rPr lang="en-US" sz="800" b="0" baseline="0">
              <a:solidFill>
                <a:schemeClr val="dk1"/>
              </a:solidFill>
              <a:latin typeface="Arial" panose="020B0604020202020204" pitchFamily="34" charset="0"/>
              <a:ea typeface="+mn-ea"/>
              <a:cs typeface="Arial" panose="020B0604020202020204" pitchFamily="34" charset="0"/>
            </a:rPr>
            <a:t> South Africa, and </a:t>
          </a:r>
          <a:r>
            <a:rPr lang="en-US" sz="800" b="0">
              <a:solidFill>
                <a:schemeClr val="dk1"/>
              </a:solidFill>
              <a:latin typeface="Arial" panose="020B0604020202020204" pitchFamily="34" charset="0"/>
              <a:ea typeface="+mn-ea"/>
              <a:cs typeface="Arial" panose="020B0604020202020204" pitchFamily="34" charset="0"/>
            </a:rPr>
            <a:t>Turkey. 2015 figure includes data available up to Q3, and excludes Argentina due to unavailability of GDP figure.</a:t>
          </a:r>
          <a:r>
            <a:rPr lang="en-US" sz="800" b="0" baseline="0">
              <a:solidFill>
                <a:schemeClr val="dk1"/>
              </a:solidFill>
              <a:latin typeface="Arial" panose="020B0604020202020204" pitchFamily="34" charset="0"/>
              <a:ea typeface="+mn-ea"/>
              <a:cs typeface="Arial" panose="020B0604020202020204" pitchFamily="34" charset="0"/>
            </a:rPr>
            <a:t> </a:t>
          </a:r>
          <a:r>
            <a:rPr lang="en-US" sz="800" b="0">
              <a:solidFill>
                <a:schemeClr val="dk1"/>
              </a:solidFill>
              <a:latin typeface="Arial" panose="020B0604020202020204" pitchFamily="34" charset="0"/>
              <a:ea typeface="+mn-ea"/>
              <a:cs typeface="Arial" panose="020B0604020202020204" pitchFamily="34" charset="0"/>
            </a:rPr>
            <a:t>Numbers</a:t>
          </a:r>
          <a:r>
            <a:rPr lang="en-US" sz="800" b="0" baseline="0">
              <a:solidFill>
                <a:schemeClr val="dk1"/>
              </a:solidFill>
              <a:latin typeface="Arial" panose="020B0604020202020204" pitchFamily="34" charset="0"/>
              <a:ea typeface="+mn-ea"/>
              <a:cs typeface="Arial" panose="020B0604020202020204" pitchFamily="34" charset="0"/>
            </a:rPr>
            <a:t> are aggregated </a:t>
          </a:r>
          <a:r>
            <a:rPr lang="en-US" sz="800" b="0">
              <a:solidFill>
                <a:schemeClr val="dk1"/>
              </a:solidFill>
              <a:latin typeface="Arial" panose="020B0604020202020204" pitchFamily="34" charset="0"/>
              <a:ea typeface="+mn-ea"/>
              <a:cs typeface="Arial" panose="020B0604020202020204" pitchFamily="34" charset="0"/>
            </a:rPr>
            <a:t>over</a:t>
          </a:r>
          <a:r>
            <a:rPr lang="en-US" sz="800" b="0" baseline="0">
              <a:solidFill>
                <a:schemeClr val="dk1"/>
              </a:solidFill>
              <a:latin typeface="Arial" panose="020B0604020202020204" pitchFamily="34" charset="0"/>
              <a:ea typeface="+mn-ea"/>
              <a:cs typeface="Arial" panose="020B0604020202020204" pitchFamily="34" charset="0"/>
            </a:rPr>
            <a:t> the sample of G20 EMMIEs </a:t>
          </a:r>
          <a:r>
            <a:rPr lang="en-US" sz="800" b="0">
              <a:solidFill>
                <a:schemeClr val="dk1"/>
              </a:solidFill>
              <a:latin typeface="Arial" panose="020B0604020202020204" pitchFamily="34" charset="0"/>
              <a:ea typeface="+mn-ea"/>
              <a:cs typeface="Arial" panose="020B0604020202020204" pitchFamily="34" charset="0"/>
            </a:rPr>
            <a:t>using the simple</a:t>
          </a:r>
          <a:r>
            <a:rPr lang="en-US" sz="800" b="0" baseline="0">
              <a:solidFill>
                <a:schemeClr val="dk1"/>
              </a:solidFill>
              <a:latin typeface="Arial" panose="020B0604020202020204" pitchFamily="34" charset="0"/>
              <a:ea typeface="+mn-ea"/>
              <a:cs typeface="Arial" panose="020B0604020202020204" pitchFamily="34" charset="0"/>
            </a:rPr>
            <a:t> average method.</a:t>
          </a:r>
          <a:endParaRPr lang="en-US" sz="800" b="0">
            <a:solidFill>
              <a:schemeClr val="dk1"/>
            </a:solidFill>
            <a:latin typeface="Arial" panose="020B0604020202020204" pitchFamily="34" charset="0"/>
            <a:ea typeface="+mn-ea"/>
            <a:cs typeface="Arial" panose="020B0604020202020204" pitchFamily="34" charset="0"/>
          </a:endParaRPr>
        </a:p>
        <a:p>
          <a:r>
            <a:rPr lang="en-US" sz="800" b="0" baseline="30000">
              <a:solidFill>
                <a:schemeClr val="dk1"/>
              </a:solidFill>
              <a:latin typeface="Arial" panose="020B0604020202020204" pitchFamily="34" charset="0"/>
              <a:ea typeface="+mn-ea"/>
              <a:cs typeface="Arial" panose="020B0604020202020204" pitchFamily="34" charset="0"/>
            </a:rPr>
            <a:t>2 </a:t>
          </a:r>
          <a:r>
            <a:rPr lang="en-US" sz="800" b="0" baseline="0">
              <a:solidFill>
                <a:schemeClr val="dk1"/>
              </a:solidFill>
              <a:latin typeface="Arial" panose="020B0604020202020204" pitchFamily="34" charset="0"/>
              <a:ea typeface="+mn-ea"/>
              <a:cs typeface="Arial" panose="020B0604020202020204" pitchFamily="34" charset="0"/>
            </a:rPr>
            <a:t>Average contributions over the sample of EMMIEs using the simple average method.</a:t>
          </a:r>
          <a:endParaRPr lang="en-US" sz="800" b="0">
            <a:solidFill>
              <a:schemeClr val="dk1"/>
            </a:solidFill>
            <a:latin typeface="Arial" panose="020B0604020202020204" pitchFamily="34" charset="0"/>
            <a:ea typeface="+mn-ea"/>
            <a:cs typeface="Arial" panose="020B0604020202020204" pitchFamily="34" charset="0"/>
          </a:endParaRPr>
        </a:p>
        <a:p>
          <a:r>
            <a:rPr lang="en-US" sz="800" b="0" baseline="30000">
              <a:solidFill>
                <a:schemeClr val="dk1"/>
              </a:solidFill>
              <a:latin typeface="Arial" panose="020B0604020202020204" pitchFamily="34" charset="0"/>
              <a:ea typeface="+mn-ea"/>
              <a:cs typeface="Arial" panose="020B0604020202020204" pitchFamily="34" charset="0"/>
            </a:rPr>
            <a:t>3</a:t>
          </a:r>
          <a:r>
            <a:rPr lang="en-US" sz="800" b="0">
              <a:solidFill>
                <a:schemeClr val="dk1"/>
              </a:solidFill>
              <a:latin typeface="Arial" panose="020B0604020202020204" pitchFamily="34" charset="0"/>
              <a:ea typeface="+mn-ea"/>
              <a:cs typeface="Arial" panose="020B0604020202020204" pitchFamily="34" charset="0"/>
            </a:rPr>
            <a:t> Gulf region includes Kuwait, Oman, Saudi Arabia, Qatar, and United Arab Emirates</a:t>
          </a:r>
          <a:r>
            <a:rPr lang="en-US" sz="800" b="0" baseline="0">
              <a:solidFill>
                <a:schemeClr val="dk1"/>
              </a:solidFill>
              <a:latin typeface="Arial" panose="020B0604020202020204" pitchFamily="34" charset="0"/>
              <a:ea typeface="+mn-ea"/>
              <a:cs typeface="Arial" panose="020B0604020202020204" pitchFamily="34" charset="0"/>
            </a:rPr>
            <a:t>.</a:t>
          </a:r>
          <a:endParaRPr lang="en-US" sz="800" b="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21</xdr:row>
      <xdr:rowOff>75140</xdr:rowOff>
    </xdr:from>
    <xdr:to>
      <xdr:col>0</xdr:col>
      <xdr:colOff>0</xdr:colOff>
      <xdr:row>25</xdr:row>
      <xdr:rowOff>57150</xdr:rowOff>
    </xdr:to>
    <xdr:sp macro="" textlink="">
      <xdr:nvSpPr>
        <xdr:cNvPr id="13" name="TextBox 12">
          <a:extLst>
            <a:ext uri="{FF2B5EF4-FFF2-40B4-BE49-F238E27FC236}">
              <a16:creationId xmlns:a16="http://schemas.microsoft.com/office/drawing/2014/main" id="{00000000-0008-0000-0D00-00000D000000}"/>
            </a:ext>
          </a:extLst>
        </xdr:cNvPr>
        <xdr:cNvSpPr txBox="1"/>
      </xdr:nvSpPr>
      <xdr:spPr>
        <a:xfrm>
          <a:off x="0" y="3475565"/>
          <a:ext cx="0" cy="629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Arial" panose="020B0604020202020204" pitchFamily="34" charset="0"/>
              <a:cs typeface="Arial" panose="020B0604020202020204" pitchFamily="34" charset="0"/>
            </a:rPr>
            <a:t>4.</a:t>
          </a:r>
          <a:r>
            <a:rPr lang="en-US" sz="900" b="1" baseline="0">
              <a:latin typeface="Arial" panose="020B0604020202020204" pitchFamily="34" charset="0"/>
              <a:cs typeface="Arial" panose="020B0604020202020204" pitchFamily="34" charset="0"/>
            </a:rPr>
            <a:t> Emerging Market and Middle-Income Economies: Decomposition of Change in Debt Ratio between 2014 and 2015</a:t>
          </a:r>
          <a:r>
            <a:rPr lang="en-US" sz="900" b="1" strike="noStrike" baseline="30000">
              <a:latin typeface="Arial" panose="020B0604020202020204" pitchFamily="34" charset="0"/>
              <a:cs typeface="Arial" panose="020B0604020202020204" pitchFamily="34" charset="0"/>
            </a:rPr>
            <a:t>2</a:t>
          </a:r>
          <a:r>
            <a:rPr lang="en-US" sz="900" b="1" baseline="0">
              <a:latin typeface="Arial" panose="020B0604020202020204" pitchFamily="34" charset="0"/>
              <a:cs typeface="Arial" panose="020B0604020202020204" pitchFamily="34" charset="0"/>
            </a:rPr>
            <a:t> </a:t>
          </a:r>
        </a:p>
        <a:p>
          <a:r>
            <a:rPr lang="en-US" sz="900" b="1" baseline="0">
              <a:latin typeface="Arial" panose="020B0604020202020204" pitchFamily="34" charset="0"/>
              <a:cs typeface="Arial" panose="020B0604020202020204" pitchFamily="34" charset="0"/>
            </a:rPr>
            <a:t>(Percentage points) </a:t>
          </a:r>
          <a:endParaRPr lang="en-US" sz="900" b="1">
            <a:latin typeface="Arial" panose="020B0604020202020204" pitchFamily="34" charset="0"/>
            <a:cs typeface="Arial" panose="020B0604020202020204" pitchFamily="34" charset="0"/>
          </a:endParaRPr>
        </a:p>
      </xdr:txBody>
    </xdr:sp>
    <xdr:clientData/>
  </xdr:twoCellAnchor>
  <xdr:twoCellAnchor>
    <xdr:from>
      <xdr:col>0</xdr:col>
      <xdr:colOff>0</xdr:colOff>
      <xdr:row>21</xdr:row>
      <xdr:rowOff>79373</xdr:rowOff>
    </xdr:from>
    <xdr:to>
      <xdr:col>0</xdr:col>
      <xdr:colOff>0</xdr:colOff>
      <xdr:row>24</xdr:row>
      <xdr:rowOff>133350</xdr:rowOff>
    </xdr:to>
    <xdr:sp macro="" textlink="">
      <xdr:nvSpPr>
        <xdr:cNvPr id="15" name="TextBox 14">
          <a:extLst>
            <a:ext uri="{FF2B5EF4-FFF2-40B4-BE49-F238E27FC236}">
              <a16:creationId xmlns:a16="http://schemas.microsoft.com/office/drawing/2014/main" id="{00000000-0008-0000-0D00-00000F000000}"/>
            </a:ext>
          </a:extLst>
        </xdr:cNvPr>
        <xdr:cNvSpPr txBox="1"/>
      </xdr:nvSpPr>
      <xdr:spPr>
        <a:xfrm>
          <a:off x="0" y="3479798"/>
          <a:ext cx="0" cy="539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Arial" panose="020B0604020202020204" pitchFamily="34" charset="0"/>
              <a:cs typeface="Arial" panose="020B0604020202020204" pitchFamily="34" charset="0"/>
            </a:rPr>
            <a:t>3.</a:t>
          </a:r>
          <a:r>
            <a:rPr lang="en-US" sz="900" b="1" baseline="0">
              <a:latin typeface="Arial" panose="020B0604020202020204" pitchFamily="34" charset="0"/>
              <a:cs typeface="Arial" panose="020B0604020202020204" pitchFamily="34" charset="0"/>
            </a:rPr>
            <a:t> Capital Flows in G20 Emerging Market and  Middle-Income Economies</a:t>
          </a:r>
          <a:r>
            <a:rPr lang="en-US" sz="900" b="1" baseline="30000">
              <a:latin typeface="Arial" panose="020B0604020202020204" pitchFamily="34" charset="0"/>
              <a:cs typeface="Arial" panose="020B0604020202020204" pitchFamily="34" charset="0"/>
            </a:rPr>
            <a:t>1</a:t>
          </a:r>
          <a:r>
            <a:rPr lang="en-US" sz="900" b="1" baseline="0">
              <a:latin typeface="Arial" panose="020B0604020202020204" pitchFamily="34" charset="0"/>
              <a:cs typeface="Arial" panose="020B0604020202020204" pitchFamily="34" charset="0"/>
            </a:rPr>
            <a:t>, 2000–15</a:t>
          </a:r>
        </a:p>
        <a:p>
          <a:r>
            <a:rPr lang="en-US" sz="900" b="1" baseline="0">
              <a:latin typeface="Arial" panose="020B0604020202020204" pitchFamily="34" charset="0"/>
              <a:cs typeface="Arial" panose="020B0604020202020204" pitchFamily="34" charset="0"/>
            </a:rPr>
            <a:t>(Percent of GDP)</a:t>
          </a:r>
        </a:p>
      </xdr:txBody>
    </xdr:sp>
    <xdr:clientData/>
  </xdr:twoCellAnchor>
  <xdr:oneCellAnchor>
    <xdr:from>
      <xdr:col>1</xdr:col>
      <xdr:colOff>247152</xdr:colOff>
      <xdr:row>6</xdr:row>
      <xdr:rowOff>55620</xdr:rowOff>
    </xdr:from>
    <xdr:ext cx="2688229" cy="876150"/>
    <xdr:sp macro="" textlink="">
      <xdr:nvSpPr>
        <xdr:cNvPr id="36" name="TextBox 35">
          <a:extLst>
            <a:ext uri="{FF2B5EF4-FFF2-40B4-BE49-F238E27FC236}">
              <a16:creationId xmlns:a16="http://schemas.microsoft.com/office/drawing/2014/main" id="{00000000-0008-0000-0D00-000024000000}"/>
            </a:ext>
          </a:extLst>
        </xdr:cNvPr>
        <xdr:cNvSpPr txBox="1"/>
      </xdr:nvSpPr>
      <xdr:spPr>
        <a:xfrm>
          <a:off x="852270" y="996914"/>
          <a:ext cx="2688229" cy="876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900" b="1" baseline="0">
              <a:solidFill>
                <a:schemeClr val="tx1"/>
              </a:solidFill>
              <a:latin typeface="Arial" pitchFamily="34" charset="0"/>
              <a:ea typeface="+mn-ea"/>
              <a:cs typeface="Arial" pitchFamily="34" charset="0"/>
            </a:rPr>
            <a:t>1. General Government Debt and Deficit, 2010–22</a:t>
          </a:r>
        </a:p>
        <a:p>
          <a:endParaRPr lang="en-US" sz="850" b="1" i="1" baseline="0">
            <a:solidFill>
              <a:schemeClr val="tx1"/>
            </a:solidFill>
            <a:latin typeface="Arial" pitchFamily="34" charset="0"/>
            <a:ea typeface="+mn-ea"/>
            <a:cs typeface="Arial" pitchFamily="34" charset="0"/>
          </a:endParaRPr>
        </a:p>
        <a:p>
          <a:endParaRPr lang="en-US" sz="850" b="1" i="1" baseline="0">
            <a:solidFill>
              <a:schemeClr val="tx1"/>
            </a:solidFill>
            <a:latin typeface="Arial" pitchFamily="34" charset="0"/>
            <a:ea typeface="+mn-ea"/>
            <a:cs typeface="Arial" pitchFamily="34" charset="0"/>
          </a:endParaRPr>
        </a:p>
        <a:p>
          <a:r>
            <a:rPr lang="en-US" sz="850" i="1">
              <a:solidFill>
                <a:schemeClr val="tx1"/>
              </a:solidFill>
              <a:latin typeface="Arial" pitchFamily="34" charset="0"/>
              <a:ea typeface="+mn-ea"/>
              <a:cs typeface="Arial" pitchFamily="34" charset="0"/>
            </a:rPr>
            <a:t>After years of consolidation, advanced economies relaxed their fiscal stance in 2016...</a:t>
          </a:r>
        </a:p>
      </xdr:txBody>
    </xdr:sp>
    <xdr:clientData/>
  </xdr:oneCellAnchor>
  <xdr:twoCellAnchor>
    <xdr:from>
      <xdr:col>6</xdr:col>
      <xdr:colOff>340249</xdr:colOff>
      <xdr:row>6</xdr:row>
      <xdr:rowOff>17369</xdr:rowOff>
    </xdr:from>
    <xdr:to>
      <xdr:col>11</xdr:col>
      <xdr:colOff>220756</xdr:colOff>
      <xdr:row>11</xdr:row>
      <xdr:rowOff>122144</xdr:rowOff>
    </xdr:to>
    <xdr:sp macro="" textlink="">
      <xdr:nvSpPr>
        <xdr:cNvPr id="37" name="TextBox 36">
          <a:extLst>
            <a:ext uri="{FF2B5EF4-FFF2-40B4-BE49-F238E27FC236}">
              <a16:creationId xmlns:a16="http://schemas.microsoft.com/office/drawing/2014/main" id="{00000000-0008-0000-0D00-000025000000}"/>
            </a:ext>
          </a:extLst>
        </xdr:cNvPr>
        <xdr:cNvSpPr txBox="1"/>
      </xdr:nvSpPr>
      <xdr:spPr>
        <a:xfrm>
          <a:off x="3970955" y="958663"/>
          <a:ext cx="2906095" cy="889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fontAlgn="base"/>
          <a:r>
            <a:rPr lang="en-US" sz="900" b="1">
              <a:solidFill>
                <a:schemeClr val="dk1"/>
              </a:solidFill>
              <a:latin typeface="Arial" pitchFamily="34" charset="0"/>
              <a:ea typeface="Segoe UI" pitchFamily="34" charset="0"/>
              <a:cs typeface="Arial" pitchFamily="34" charset="0"/>
            </a:rPr>
            <a:t>2. Number of Countries in Which the Fiscal</a:t>
          </a:r>
          <a:r>
            <a:rPr lang="en-US" sz="900" b="1" baseline="0">
              <a:solidFill>
                <a:schemeClr val="dk1"/>
              </a:solidFill>
              <a:latin typeface="Arial" pitchFamily="34" charset="0"/>
              <a:ea typeface="Segoe UI" pitchFamily="34" charset="0"/>
              <a:cs typeface="Arial" pitchFamily="34" charset="0"/>
            </a:rPr>
            <a:t> Stance Was Tightened, Loosened, or Remained Neutral, 2010–17</a:t>
          </a:r>
          <a:r>
            <a:rPr lang="en-US" sz="900" b="1" baseline="30000">
              <a:solidFill>
                <a:schemeClr val="dk1"/>
              </a:solidFill>
              <a:latin typeface="Arial" pitchFamily="34" charset="0"/>
              <a:ea typeface="Segoe UI" pitchFamily="34" charset="0"/>
              <a:cs typeface="Arial" pitchFamily="34" charset="0"/>
            </a:rPr>
            <a:t>1</a:t>
          </a:r>
        </a:p>
        <a:p>
          <a:pPr rtl="0" fontAlgn="base"/>
          <a:endParaRPr lang="en-US" sz="850" b="0" i="1" baseline="0">
            <a:solidFill>
              <a:schemeClr val="dk1"/>
            </a:solidFill>
            <a:latin typeface="Arial" pitchFamily="34" charset="0"/>
            <a:ea typeface="Segoe UI" pitchFamily="34" charset="0"/>
            <a:cs typeface="Arial" pitchFamily="34" charset="0"/>
          </a:endParaRPr>
        </a:p>
        <a:p>
          <a:pPr rtl="0" fontAlgn="base"/>
          <a:r>
            <a:rPr lang="en-US" sz="850" b="0" i="1" baseline="0">
              <a:solidFill>
                <a:schemeClr val="dk1"/>
              </a:solidFill>
              <a:latin typeface="Arial" pitchFamily="34" charset="0"/>
              <a:ea typeface="Segoe UI" pitchFamily="34" charset="0"/>
              <a:cs typeface="Arial" pitchFamily="34" charset="0"/>
            </a:rPr>
            <a:t>...with fewer and fewer countries conducting fiscal consolidation in the past five years...</a:t>
          </a:r>
        </a:p>
      </xdr:txBody>
    </xdr:sp>
    <xdr:clientData/>
  </xdr:twoCellAnchor>
  <xdr:twoCellAnchor>
    <xdr:from>
      <xdr:col>1</xdr:col>
      <xdr:colOff>163606</xdr:colOff>
      <xdr:row>30</xdr:row>
      <xdr:rowOff>155201</xdr:rowOff>
    </xdr:from>
    <xdr:to>
      <xdr:col>5</xdr:col>
      <xdr:colOff>449355</xdr:colOff>
      <xdr:row>35</xdr:row>
      <xdr:rowOff>84045</xdr:rowOff>
    </xdr:to>
    <xdr:sp macro="" textlink="">
      <xdr:nvSpPr>
        <xdr:cNvPr id="38" name="TextBox 37">
          <a:extLst>
            <a:ext uri="{FF2B5EF4-FFF2-40B4-BE49-F238E27FC236}">
              <a16:creationId xmlns:a16="http://schemas.microsoft.com/office/drawing/2014/main" id="{00000000-0008-0000-0D00-000026000000}"/>
            </a:ext>
          </a:extLst>
        </xdr:cNvPr>
        <xdr:cNvSpPr txBox="1"/>
      </xdr:nvSpPr>
      <xdr:spPr>
        <a:xfrm>
          <a:off x="768724" y="4861672"/>
          <a:ext cx="2706219" cy="713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Arial" panose="020B0604020202020204" pitchFamily="34" charset="0"/>
              <a:cs typeface="Arial" panose="020B0604020202020204" pitchFamily="34" charset="0"/>
            </a:rPr>
            <a:t>3. Fiscal Stabilization Coefficients for Advanced</a:t>
          </a:r>
          <a:r>
            <a:rPr lang="en-US" sz="900" b="1" baseline="0">
              <a:latin typeface="Arial" panose="020B0604020202020204" pitchFamily="34" charset="0"/>
              <a:cs typeface="Arial" panose="020B0604020202020204" pitchFamily="34" charset="0"/>
            </a:rPr>
            <a:t> Economies</a:t>
          </a:r>
          <a:r>
            <a:rPr lang="en-US" sz="900" b="1">
              <a:latin typeface="Arial" panose="020B0604020202020204" pitchFamily="34" charset="0"/>
              <a:cs typeface="Arial" panose="020B0604020202020204" pitchFamily="34" charset="0"/>
            </a:rPr>
            <a:t>, 1990-2016</a:t>
          </a:r>
          <a:r>
            <a:rPr lang="en-US" sz="900" b="1" baseline="30000">
              <a:latin typeface="Arial" panose="020B0604020202020204" pitchFamily="34" charset="0"/>
              <a:cs typeface="Arial" panose="020B0604020202020204" pitchFamily="34" charset="0"/>
            </a:rPr>
            <a:t>2</a:t>
          </a:r>
        </a:p>
        <a:p>
          <a:endParaRPr lang="en-US" sz="850" b="0" i="1" baseline="0">
            <a:latin typeface="Arial" panose="020B0604020202020204" pitchFamily="34" charset="0"/>
            <a:cs typeface="Arial" panose="020B0604020202020204" pitchFamily="34" charset="0"/>
          </a:endParaRPr>
        </a:p>
        <a:p>
          <a:r>
            <a:rPr lang="en-US" sz="850" b="0" i="1" baseline="0">
              <a:latin typeface="Arial" panose="020B0604020202020204" pitchFamily="34" charset="0"/>
              <a:cs typeface="Arial" panose="020B0604020202020204" pitchFamily="34" charset="0"/>
            </a:rPr>
            <a:t>...partly in response to weak cyclical conditions.</a:t>
          </a:r>
        </a:p>
      </xdr:txBody>
    </xdr:sp>
    <xdr:clientData/>
  </xdr:twoCellAnchor>
  <xdr:absoluteAnchor>
    <xdr:pos x="3849782" y="1820956"/>
    <xdr:ext cx="3291840" cy="3017520"/>
    <xdr:graphicFrame macro="">
      <xdr:nvGraphicFramePr>
        <xdr:cNvPr id="39" name="Chart 38">
          <a:extLst>
            <a:ext uri="{FF2B5EF4-FFF2-40B4-BE49-F238E27FC236}">
              <a16:creationId xmlns:a16="http://schemas.microsoft.com/office/drawing/2014/main" id="{00000000-0008-0000-0D00-000027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420781</xdr:colOff>
      <xdr:row>11</xdr:row>
      <xdr:rowOff>74519</xdr:rowOff>
    </xdr:from>
    <xdr:to>
      <xdr:col>6</xdr:col>
      <xdr:colOff>55021</xdr:colOff>
      <xdr:row>30</xdr:row>
      <xdr:rowOff>15464</xdr:rowOff>
    </xdr:to>
    <xdr:graphicFrame macro="">
      <xdr:nvGraphicFramePr>
        <xdr:cNvPr id="40" name="Chart 39">
          <a:extLst>
            <a:ext uri="{FF2B5EF4-FFF2-40B4-BE49-F238E27FC236}">
              <a16:creationId xmlns:a16="http://schemas.microsoft.com/office/drawing/2014/main" id="{00000000-0008-0000-0D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306481</xdr:colOff>
      <xdr:row>30</xdr:row>
      <xdr:rowOff>131668</xdr:rowOff>
    </xdr:from>
    <xdr:to>
      <xdr:col>11</xdr:col>
      <xdr:colOff>544606</xdr:colOff>
      <xdr:row>35</xdr:row>
      <xdr:rowOff>134470</xdr:rowOff>
    </xdr:to>
    <xdr:sp macro="" textlink="">
      <xdr:nvSpPr>
        <xdr:cNvPr id="41" name="TextBox 40">
          <a:extLst>
            <a:ext uri="{FF2B5EF4-FFF2-40B4-BE49-F238E27FC236}">
              <a16:creationId xmlns:a16="http://schemas.microsoft.com/office/drawing/2014/main" id="{00000000-0008-0000-0D00-000029000000}"/>
            </a:ext>
          </a:extLst>
        </xdr:cNvPr>
        <xdr:cNvSpPr txBox="1"/>
      </xdr:nvSpPr>
      <xdr:spPr>
        <a:xfrm>
          <a:off x="3937187" y="4838139"/>
          <a:ext cx="3263713" cy="787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900" b="1" i="0" baseline="0">
              <a:solidFill>
                <a:schemeClr val="dk1"/>
              </a:solidFill>
              <a:effectLst/>
              <a:latin typeface="Arial" panose="020B0604020202020204" pitchFamily="34" charset="0"/>
              <a:ea typeface="+mn-ea"/>
              <a:cs typeface="Arial" panose="020B0604020202020204" pitchFamily="34" charset="0"/>
            </a:rPr>
            <a:t>4. Fiscal Impulse and Output Gap, 2017</a:t>
          </a:r>
        </a:p>
        <a:p>
          <a:pPr rtl="0"/>
          <a:endParaRPr lang="en-US" sz="850" b="0" i="1" baseline="0">
            <a:latin typeface="Arial" pitchFamily="34" charset="0"/>
            <a:ea typeface="Segoe UI" pitchFamily="34" charset="0"/>
            <a:cs typeface="Arial" pitchFamily="34" charset="0"/>
          </a:endParaRPr>
        </a:p>
        <a:p>
          <a:pPr rtl="0"/>
          <a:endParaRPr lang="en-US" sz="850" b="0" i="1" baseline="0">
            <a:latin typeface="Arial" pitchFamily="34" charset="0"/>
            <a:ea typeface="Segoe UI" pitchFamily="34" charset="0"/>
            <a:cs typeface="Arial" pitchFamily="34" charset="0"/>
          </a:endParaRPr>
        </a:p>
        <a:p>
          <a:pPr rtl="0"/>
          <a:r>
            <a:rPr lang="en-US" sz="850" b="0" i="1" baseline="0">
              <a:latin typeface="Arial" pitchFamily="34" charset="0"/>
              <a:ea typeface="Segoe UI" pitchFamily="34" charset="0"/>
              <a:cs typeface="Arial" pitchFamily="34" charset="0"/>
            </a:rPr>
            <a:t>In 2017, countries with greater economic slack are expected to conduct a more supportive fiscal policy.</a:t>
          </a:r>
        </a:p>
      </xdr:txBody>
    </xdr:sp>
    <xdr:clientData/>
  </xdr:twoCellAnchor>
  <xdr:twoCellAnchor>
    <xdr:from>
      <xdr:col>6</xdr:col>
      <xdr:colOff>173131</xdr:colOff>
      <xdr:row>35</xdr:row>
      <xdr:rowOff>17369</xdr:rowOff>
    </xdr:from>
    <xdr:to>
      <xdr:col>11</xdr:col>
      <xdr:colOff>416971</xdr:colOff>
      <xdr:row>54</xdr:row>
      <xdr:rowOff>55468</xdr:rowOff>
    </xdr:to>
    <xdr:graphicFrame macro="">
      <xdr:nvGraphicFramePr>
        <xdr:cNvPr id="42" name="Chart 41">
          <a:extLst>
            <a:ext uri="{FF2B5EF4-FFF2-40B4-BE49-F238E27FC236}">
              <a16:creationId xmlns:a16="http://schemas.microsoft.com/office/drawing/2014/main" id="{00000000-0008-0000-0D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347942</xdr:colOff>
      <xdr:row>35</xdr:row>
      <xdr:rowOff>10647</xdr:rowOff>
    </xdr:from>
    <xdr:to>
      <xdr:col>6</xdr:col>
      <xdr:colOff>18041</xdr:colOff>
      <xdr:row>54</xdr:row>
      <xdr:rowOff>52444</xdr:rowOff>
    </xdr:to>
    <xdr:grpSp>
      <xdr:nvGrpSpPr>
        <xdr:cNvPr id="43" name="Group 42">
          <a:extLst>
            <a:ext uri="{FF2B5EF4-FFF2-40B4-BE49-F238E27FC236}">
              <a16:creationId xmlns:a16="http://schemas.microsoft.com/office/drawing/2014/main" id="{00000000-0008-0000-0D00-00002B000000}"/>
            </a:ext>
          </a:extLst>
        </xdr:cNvPr>
        <xdr:cNvGrpSpPr/>
      </xdr:nvGrpSpPr>
      <xdr:grpSpPr>
        <a:xfrm>
          <a:off x="347942" y="5501529"/>
          <a:ext cx="3300805" cy="3022562"/>
          <a:chOff x="412936" y="5012952"/>
          <a:chExt cx="3323217" cy="3118373"/>
        </a:xfrm>
      </xdr:grpSpPr>
      <xdr:graphicFrame macro="">
        <xdr:nvGraphicFramePr>
          <xdr:cNvPr id="44" name="Chart 43">
            <a:extLst>
              <a:ext uri="{FF2B5EF4-FFF2-40B4-BE49-F238E27FC236}">
                <a16:creationId xmlns:a16="http://schemas.microsoft.com/office/drawing/2014/main" id="{00000000-0008-0000-0D00-00002C000000}"/>
              </a:ext>
            </a:extLst>
          </xdr:cNvPr>
          <xdr:cNvGraphicFramePr>
            <a:graphicFrameLocks/>
          </xdr:cNvGraphicFramePr>
        </xdr:nvGraphicFramePr>
        <xdr:xfrm>
          <a:off x="412936" y="5012952"/>
          <a:ext cx="3323217" cy="3118373"/>
        </xdr:xfrm>
        <a:graphic>
          <a:graphicData uri="http://schemas.openxmlformats.org/drawingml/2006/chart">
            <c:chart xmlns:c="http://schemas.openxmlformats.org/drawingml/2006/chart" xmlns:r="http://schemas.openxmlformats.org/officeDocument/2006/relationships" r:id="rId4"/>
          </a:graphicData>
        </a:graphic>
      </xdr:graphicFrame>
      <xdr:pic>
        <xdr:nvPicPr>
          <xdr:cNvPr id="45" name="Picture 44">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171700" y="7943850"/>
            <a:ext cx="164306" cy="142875"/>
          </a:xfrm>
          <a:prstGeom prst="rect">
            <a:avLst/>
          </a:prstGeom>
        </xdr:spPr>
      </xdr:pic>
    </xdr:grpSp>
    <xdr:clientData/>
  </xdr:twoCellAnchor>
  <xdr:twoCellAnchor>
    <xdr:from>
      <xdr:col>0</xdr:col>
      <xdr:colOff>567017</xdr:colOff>
      <xdr:row>55</xdr:row>
      <xdr:rowOff>145677</xdr:rowOff>
    </xdr:from>
    <xdr:to>
      <xdr:col>11</xdr:col>
      <xdr:colOff>309842</xdr:colOff>
      <xdr:row>60</xdr:row>
      <xdr:rowOff>36419</xdr:rowOff>
    </xdr:to>
    <xdr:sp macro="" textlink="">
      <xdr:nvSpPr>
        <xdr:cNvPr id="46" name="TextBox 45">
          <a:extLst>
            <a:ext uri="{FF2B5EF4-FFF2-40B4-BE49-F238E27FC236}">
              <a16:creationId xmlns:a16="http://schemas.microsoft.com/office/drawing/2014/main" id="{00000000-0008-0000-0D00-00002E000000}"/>
            </a:ext>
          </a:extLst>
        </xdr:cNvPr>
        <xdr:cNvSpPr txBox="1"/>
      </xdr:nvSpPr>
      <xdr:spPr>
        <a:xfrm>
          <a:off x="567017" y="8774206"/>
          <a:ext cx="6399119" cy="675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 IMF staff estimates.</a:t>
          </a:r>
        </a:p>
        <a:p>
          <a:r>
            <a:rPr lang="en-US" sz="800" b="0">
              <a:latin typeface="Arial" panose="020B0604020202020204" pitchFamily="34" charset="0"/>
              <a:cs typeface="Arial" panose="020B0604020202020204" pitchFamily="34" charset="0"/>
            </a:rPr>
            <a:t>1 The fiscal stance is considered to have tightened if the ratio of the structural primary balance to potential GDP improves by at least 0.25 percent per year, to have loosened if that ratio deteriorates by at least 0.25 percent per year, and to have remained neutral otherwise.</a:t>
          </a:r>
        </a:p>
        <a:p>
          <a:r>
            <a:rPr lang="en-US" sz="800" b="0">
              <a:latin typeface="Arial" panose="020B0604020202020204" pitchFamily="34" charset="0"/>
              <a:cs typeface="Arial" panose="020B0604020202020204" pitchFamily="34" charset="0"/>
            </a:rPr>
            <a:t>2 For details on the calculation of the fiscal stabilization coefficient, see Chapter 2 of the April 2015 Fiscal Monitor.</a:t>
          </a:r>
        </a:p>
      </xdr:txBody>
    </xdr:sp>
    <xdr:clientData/>
  </xdr:twoCellAnchor>
  <xdr:twoCellAnchor>
    <xdr:from>
      <xdr:col>1</xdr:col>
      <xdr:colOff>156883</xdr:colOff>
      <xdr:row>3</xdr:row>
      <xdr:rowOff>44823</xdr:rowOff>
    </xdr:from>
    <xdr:to>
      <xdr:col>11</xdr:col>
      <xdr:colOff>504265</xdr:colOff>
      <xdr:row>5</xdr:row>
      <xdr:rowOff>33617</xdr:rowOff>
    </xdr:to>
    <xdr:sp macro="" textlink="">
      <xdr:nvSpPr>
        <xdr:cNvPr id="22" name="TextBox 21">
          <a:extLst>
            <a:ext uri="{FF2B5EF4-FFF2-40B4-BE49-F238E27FC236}">
              <a16:creationId xmlns:a16="http://schemas.microsoft.com/office/drawing/2014/main" id="{00000000-0008-0000-0D00-000016000000}"/>
            </a:ext>
          </a:extLst>
        </xdr:cNvPr>
        <xdr:cNvSpPr txBox="1"/>
      </xdr:nvSpPr>
      <xdr:spPr>
        <a:xfrm>
          <a:off x="762001" y="515470"/>
          <a:ext cx="6398558" cy="302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
              <a:cs typeface="Arial" panose="020B0604020202020204" pitchFamily="34" charset="0"/>
            </a:rPr>
            <a:t>Figure 1.4. Fiscal Trends in Advanced Economies</a:t>
          </a:r>
          <a:endParaRPr lang="en-US" sz="1050" b="1" baseline="30000">
            <a:latin typeface=""/>
            <a:cs typeface="Arial" panose="020B0604020202020204" pitchFamily="34" charset="0"/>
          </a:endParaRP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0.83096</cdr:x>
      <cdr:y>0.05471</cdr:y>
    </cdr:from>
    <cdr:to>
      <cdr:x>0.9143</cdr:x>
      <cdr:y>0.05609</cdr:y>
    </cdr:to>
    <cdr:cxnSp macro="">
      <cdr:nvCxnSpPr>
        <cdr:cNvPr id="2" name="Straight Arrow Connector 1">
          <a:extLst xmlns:a="http://schemas.openxmlformats.org/drawingml/2006/main">
            <a:ext uri="{FF2B5EF4-FFF2-40B4-BE49-F238E27FC236}">
              <a16:creationId xmlns:a16="http://schemas.microsoft.com/office/drawing/2014/main" id="{AB0BE55E-0C2A-443D-9166-B24D29CA7CBC}"/>
            </a:ext>
          </a:extLst>
        </cdr:cNvPr>
        <cdr:cNvCxnSpPr/>
      </cdr:nvCxnSpPr>
      <cdr:spPr>
        <a:xfrm xmlns:a="http://schemas.openxmlformats.org/drawingml/2006/main">
          <a:off x="2735398" y="165100"/>
          <a:ext cx="274320" cy="4164"/>
        </a:xfrm>
        <a:prstGeom xmlns:a="http://schemas.openxmlformats.org/drawingml/2006/main" prst="straightConnector1">
          <a:avLst/>
        </a:prstGeom>
        <a:ln xmlns:a="http://schemas.openxmlformats.org/drawingml/2006/main">
          <a:solidFill>
            <a:srgbClr val="0070C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0.77836</cdr:x>
      <cdr:y>0.05366</cdr:y>
    </cdr:from>
    <cdr:to>
      <cdr:x>0.96238</cdr:x>
      <cdr:y>0.09709</cdr:y>
    </cdr:to>
    <cdr:sp macro="" textlink="">
      <cdr:nvSpPr>
        <cdr:cNvPr id="3" name="TextBox 7">
          <a:extLst xmlns:a="http://schemas.openxmlformats.org/drawingml/2006/main">
            <a:ext uri="{FF2B5EF4-FFF2-40B4-BE49-F238E27FC236}">
              <a16:creationId xmlns:a16="http://schemas.microsoft.com/office/drawing/2014/main" id="{21FDF57E-3F98-449B-AE91-7C7F1D515307}"/>
            </a:ext>
          </a:extLst>
        </cdr:cNvPr>
        <cdr:cNvSpPr txBox="1"/>
      </cdr:nvSpPr>
      <cdr:spPr>
        <a:xfrm xmlns:a="http://schemas.openxmlformats.org/drawingml/2006/main">
          <a:off x="2562225" y="161920"/>
          <a:ext cx="605764" cy="1310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b="0">
              <a:solidFill>
                <a:srgbClr val="0070C0"/>
              </a:solidFill>
              <a:latin typeface="Arial" panose="020B0604020202020204" pitchFamily="34" charset="0"/>
              <a:cs typeface="Arial" panose="020B0604020202020204" pitchFamily="34" charset="0"/>
            </a:rPr>
            <a:t>Forecast</a:t>
          </a:r>
        </a:p>
      </cdr:txBody>
    </cdr:sp>
  </cdr:relSizeAnchor>
</c:userShapes>
</file>

<file path=xl/drawings/drawing12.xml><?xml version="1.0" encoding="utf-8"?>
<c:userShapes xmlns:c="http://schemas.openxmlformats.org/drawingml/2006/chart">
  <cdr:relSizeAnchor xmlns:cdr="http://schemas.openxmlformats.org/drawingml/2006/chartDrawing">
    <cdr:from>
      <cdr:x>0.5374</cdr:x>
      <cdr:y>0.40849</cdr:y>
    </cdr:from>
    <cdr:to>
      <cdr:x>0.64461</cdr:x>
      <cdr:y>0.40987</cdr:y>
    </cdr:to>
    <cdr:cxnSp macro="">
      <cdr:nvCxnSpPr>
        <cdr:cNvPr id="3" name="Straight Arrow Connector 2">
          <a:extLst xmlns:a="http://schemas.openxmlformats.org/drawingml/2006/main">
            <a:ext uri="{FF2B5EF4-FFF2-40B4-BE49-F238E27FC236}">
              <a16:creationId xmlns:a16="http://schemas.microsoft.com/office/drawing/2014/main" id="{24EADABF-EEE1-44DE-AF56-CB6B1D87CFEA}"/>
            </a:ext>
          </a:extLst>
        </cdr:cNvPr>
        <cdr:cNvCxnSpPr/>
      </cdr:nvCxnSpPr>
      <cdr:spPr>
        <a:xfrm xmlns:a="http://schemas.openxmlformats.org/drawingml/2006/main">
          <a:off x="1769039" y="1232627"/>
          <a:ext cx="352918" cy="4164"/>
        </a:xfrm>
        <a:prstGeom xmlns:a="http://schemas.openxmlformats.org/drawingml/2006/main" prst="straightConnector1">
          <a:avLst/>
        </a:prstGeom>
        <a:ln xmlns:a="http://schemas.openxmlformats.org/drawingml/2006/main">
          <a:solidFill>
            <a:srgbClr val="0070C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0.5147</cdr:x>
      <cdr:y>0.41667</cdr:y>
    </cdr:from>
    <cdr:to>
      <cdr:x>0.74197</cdr:x>
      <cdr:y>0.46981</cdr:y>
    </cdr:to>
    <cdr:sp macro="" textlink="">
      <cdr:nvSpPr>
        <cdr:cNvPr id="5" name="TextBox 7">
          <a:extLst xmlns:a="http://schemas.openxmlformats.org/drawingml/2006/main">
            <a:ext uri="{FF2B5EF4-FFF2-40B4-BE49-F238E27FC236}">
              <a16:creationId xmlns:a16="http://schemas.microsoft.com/office/drawing/2014/main" id="{E4EF65B6-2721-49CA-B0F1-ED206B449513}"/>
            </a:ext>
          </a:extLst>
        </cdr:cNvPr>
        <cdr:cNvSpPr txBox="1"/>
      </cdr:nvSpPr>
      <cdr:spPr>
        <a:xfrm xmlns:a="http://schemas.openxmlformats.org/drawingml/2006/main">
          <a:off x="1694305" y="1257301"/>
          <a:ext cx="748136" cy="1603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b="0">
              <a:solidFill>
                <a:srgbClr val="0070C0"/>
              </a:solidFill>
              <a:latin typeface="Arial" panose="020B0604020202020204" pitchFamily="34" charset="0"/>
              <a:cs typeface="Arial" panose="020B0604020202020204" pitchFamily="34" charset="0"/>
            </a:rPr>
            <a:t>Forecast</a:t>
          </a:r>
        </a:p>
      </cdr:txBody>
    </cdr:sp>
  </cdr:relSizeAnchor>
</c:userShapes>
</file>

<file path=xl/drawings/drawing13.xml><?xml version="1.0" encoding="utf-8"?>
<c:userShapes xmlns:c="http://schemas.openxmlformats.org/drawingml/2006/chart">
  <cdr:relSizeAnchor xmlns:cdr="http://schemas.openxmlformats.org/drawingml/2006/chartDrawing">
    <cdr:from>
      <cdr:x>0.73062</cdr:x>
      <cdr:y>0.12416</cdr:y>
    </cdr:from>
    <cdr:to>
      <cdr:x>0.96501</cdr:x>
      <cdr:y>0.24394</cdr:y>
    </cdr:to>
    <cdr:sp macro="" textlink="">
      <cdr:nvSpPr>
        <cdr:cNvPr id="2" name="TextBox 2">
          <a:extLst xmlns:a="http://schemas.openxmlformats.org/drawingml/2006/main">
            <a:ext uri="{FF2B5EF4-FFF2-40B4-BE49-F238E27FC236}">
              <a16:creationId xmlns:a16="http://schemas.microsoft.com/office/drawing/2014/main" id="{49DC93BB-134B-42BE-AC51-07985EB8AC24}"/>
            </a:ext>
          </a:extLst>
        </cdr:cNvPr>
        <cdr:cNvSpPr txBox="1"/>
      </cdr:nvSpPr>
      <cdr:spPr>
        <a:xfrm xmlns:a="http://schemas.openxmlformats.org/drawingml/2006/main">
          <a:off x="2388708" y="374837"/>
          <a:ext cx="766307" cy="36158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b="1">
              <a:latin typeface="Arial" panose="020B0604020202020204" pitchFamily="34" charset="0"/>
              <a:cs typeface="Arial" panose="020B0604020202020204" pitchFamily="34" charset="0"/>
            </a:rPr>
            <a:t>Fiscal tightening</a:t>
          </a:r>
        </a:p>
      </cdr:txBody>
    </cdr:sp>
  </cdr:relSizeAnchor>
  <cdr:relSizeAnchor xmlns:cdr="http://schemas.openxmlformats.org/drawingml/2006/chartDrawing">
    <cdr:from>
      <cdr:x>0.7393</cdr:x>
      <cdr:y>0.53278</cdr:y>
    </cdr:from>
    <cdr:to>
      <cdr:x>0.97186</cdr:x>
      <cdr:y>0.62899</cdr:y>
    </cdr:to>
    <cdr:sp macro="" textlink="">
      <cdr:nvSpPr>
        <cdr:cNvPr id="4" name="TextBox 2">
          <a:extLst xmlns:a="http://schemas.openxmlformats.org/drawingml/2006/main">
            <a:ext uri="{FF2B5EF4-FFF2-40B4-BE49-F238E27FC236}">
              <a16:creationId xmlns:a16="http://schemas.microsoft.com/office/drawing/2014/main" id="{9866514E-E6E4-4A9D-9189-6C06770E7F85}"/>
            </a:ext>
          </a:extLst>
        </cdr:cNvPr>
        <cdr:cNvSpPr txBox="1"/>
      </cdr:nvSpPr>
      <cdr:spPr>
        <a:xfrm xmlns:a="http://schemas.openxmlformats.org/drawingml/2006/main">
          <a:off x="2417088" y="1608389"/>
          <a:ext cx="760340" cy="29044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b="1">
              <a:latin typeface="Arial" panose="020B0604020202020204" pitchFamily="34" charset="0"/>
              <a:cs typeface="Arial" panose="020B0604020202020204" pitchFamily="34" charset="0"/>
            </a:rPr>
            <a:t>Fiscal expansion</a:t>
          </a:r>
        </a:p>
      </cdr:txBody>
    </cdr:sp>
  </cdr:relSizeAnchor>
  <cdr:relSizeAnchor xmlns:cdr="http://schemas.openxmlformats.org/drawingml/2006/chartDrawing">
    <cdr:from>
      <cdr:x>0.74219</cdr:x>
      <cdr:y>0.23438</cdr:y>
    </cdr:from>
    <cdr:to>
      <cdr:x>0.74219</cdr:x>
      <cdr:y>0.41052</cdr:y>
    </cdr:to>
    <cdr:cxnSp macro="">
      <cdr:nvCxnSpPr>
        <cdr:cNvPr id="6" name="Straight Arrow Connector 5">
          <a:extLst xmlns:a="http://schemas.openxmlformats.org/drawingml/2006/main">
            <a:ext uri="{FF2B5EF4-FFF2-40B4-BE49-F238E27FC236}">
              <a16:creationId xmlns:a16="http://schemas.microsoft.com/office/drawing/2014/main" id="{DA74721B-9201-4F9E-9892-F79714930BDE}"/>
            </a:ext>
          </a:extLst>
        </cdr:cNvPr>
        <cdr:cNvCxnSpPr/>
      </cdr:nvCxnSpPr>
      <cdr:spPr>
        <a:xfrm xmlns:a="http://schemas.openxmlformats.org/drawingml/2006/main" flipH="1" flipV="1">
          <a:off x="2443155" y="730004"/>
          <a:ext cx="0" cy="548640"/>
        </a:xfrm>
        <a:prstGeom xmlns:a="http://schemas.openxmlformats.org/drawingml/2006/main" prst="straightConnector1">
          <a:avLst/>
        </a:prstGeom>
        <a:ln xmlns:a="http://schemas.openxmlformats.org/drawingml/2006/main" w="15875">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0.74316</cdr:x>
      <cdr:y>0.48825</cdr:y>
    </cdr:from>
    <cdr:to>
      <cdr:x>0.74316</cdr:x>
      <cdr:y>0.6644</cdr:y>
    </cdr:to>
    <cdr:cxnSp macro="">
      <cdr:nvCxnSpPr>
        <cdr:cNvPr id="9" name="Straight Arrow Connector 8">
          <a:extLst xmlns:a="http://schemas.openxmlformats.org/drawingml/2006/main">
            <a:ext uri="{FF2B5EF4-FFF2-40B4-BE49-F238E27FC236}">
              <a16:creationId xmlns:a16="http://schemas.microsoft.com/office/drawing/2014/main" id="{3BDDF008-385C-478D-B966-5EB9972BFE7F}"/>
            </a:ext>
          </a:extLst>
        </cdr:cNvPr>
        <cdr:cNvCxnSpPr/>
      </cdr:nvCxnSpPr>
      <cdr:spPr>
        <a:xfrm xmlns:a="http://schemas.openxmlformats.org/drawingml/2006/main">
          <a:off x="2446349" y="1520742"/>
          <a:ext cx="0" cy="548640"/>
        </a:xfrm>
        <a:prstGeom xmlns:a="http://schemas.openxmlformats.org/drawingml/2006/main" prst="straightConnector1">
          <a:avLst/>
        </a:prstGeom>
        <a:ln xmlns:a="http://schemas.openxmlformats.org/drawingml/2006/main" w="15875">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4.xml><?xml version="1.0" encoding="utf-8"?>
<xdr:wsDr xmlns:xdr="http://schemas.openxmlformats.org/drawingml/2006/spreadsheetDrawing" xmlns:a="http://schemas.openxmlformats.org/drawingml/2006/main">
  <xdr:twoCellAnchor>
    <xdr:from>
      <xdr:col>6</xdr:col>
      <xdr:colOff>409204</xdr:colOff>
      <xdr:row>29</xdr:row>
      <xdr:rowOff>52640</xdr:rowOff>
    </xdr:from>
    <xdr:to>
      <xdr:col>12</xdr:col>
      <xdr:colOff>33683</xdr:colOff>
      <xdr:row>34</xdr:row>
      <xdr:rowOff>11304</xdr:rowOff>
    </xdr:to>
    <xdr:sp macro="" textlink="">
      <xdr:nvSpPr>
        <xdr:cNvPr id="18" name="TextBox 17">
          <a:extLst>
            <a:ext uri="{FF2B5EF4-FFF2-40B4-BE49-F238E27FC236}">
              <a16:creationId xmlns:a16="http://schemas.microsoft.com/office/drawing/2014/main" id="{00000000-0008-0000-0E00-000012000000}"/>
            </a:ext>
          </a:extLst>
        </xdr:cNvPr>
        <xdr:cNvSpPr txBox="1"/>
      </xdr:nvSpPr>
      <xdr:spPr>
        <a:xfrm>
          <a:off x="4039910" y="4602228"/>
          <a:ext cx="3255185" cy="743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4. General Government Overall Balance, 2012–22</a:t>
          </a:r>
        </a:p>
        <a:p>
          <a:r>
            <a:rPr lang="en-US" sz="1000" b="1" i="1">
              <a:latin typeface="Arial" panose="020B0604020202020204" pitchFamily="34" charset="0"/>
              <a:cs typeface="Arial" panose="020B0604020202020204" pitchFamily="34" charset="0"/>
            </a:rPr>
            <a:t>(Percent</a:t>
          </a:r>
          <a:r>
            <a:rPr lang="en-US" sz="1000" b="1" i="1" baseline="0">
              <a:latin typeface="Arial" panose="020B0604020202020204" pitchFamily="34" charset="0"/>
              <a:cs typeface="Arial" panose="020B0604020202020204" pitchFamily="34" charset="0"/>
            </a:rPr>
            <a:t> of GDP)</a:t>
          </a:r>
        </a:p>
        <a:p>
          <a:endParaRPr lang="en-US" sz="850" b="0" i="1" baseline="0">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 where the rebound in oil prices and consolidation measures should bring down high fiscal deficits.</a:t>
          </a:r>
        </a:p>
      </xdr:txBody>
    </xdr:sp>
    <xdr:clientData/>
  </xdr:twoCellAnchor>
  <xdr:twoCellAnchor>
    <xdr:from>
      <xdr:col>0</xdr:col>
      <xdr:colOff>416176</xdr:colOff>
      <xdr:row>10</xdr:row>
      <xdr:rowOff>71564</xdr:rowOff>
    </xdr:from>
    <xdr:to>
      <xdr:col>6</xdr:col>
      <xdr:colOff>50416</xdr:colOff>
      <xdr:row>29</xdr:row>
      <xdr:rowOff>17552</xdr:rowOff>
    </xdr:to>
    <xdr:graphicFrame macro="">
      <xdr:nvGraphicFramePr>
        <xdr:cNvPr id="19" name="Chart 18">
          <a:extLst>
            <a:ext uri="{FF2B5EF4-FFF2-40B4-BE49-F238E27FC236}">
              <a16:creationId xmlns:a16="http://schemas.microsoft.com/office/drawing/2014/main" id="{00000000-0008-0000-0E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86161</xdr:colOff>
      <xdr:row>5</xdr:row>
      <xdr:rowOff>56627</xdr:rowOff>
    </xdr:from>
    <xdr:to>
      <xdr:col>5</xdr:col>
      <xdr:colOff>526989</xdr:colOff>
      <xdr:row>11</xdr:row>
      <xdr:rowOff>55007</xdr:rowOff>
    </xdr:to>
    <xdr:sp macro="" textlink="">
      <xdr:nvSpPr>
        <xdr:cNvPr id="20" name="TextBox 19">
          <a:extLst>
            <a:ext uri="{FF2B5EF4-FFF2-40B4-BE49-F238E27FC236}">
              <a16:creationId xmlns:a16="http://schemas.microsoft.com/office/drawing/2014/main" id="{00000000-0008-0000-0E00-000014000000}"/>
            </a:ext>
          </a:extLst>
        </xdr:cNvPr>
        <xdr:cNvSpPr txBox="1"/>
      </xdr:nvSpPr>
      <xdr:spPr>
        <a:xfrm>
          <a:off x="691279" y="841039"/>
          <a:ext cx="2861298" cy="93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1. Contributors to Overall Deficit, 2012–16</a:t>
          </a:r>
        </a:p>
        <a:p>
          <a:r>
            <a:rPr lang="en-US" sz="1000" b="1" i="1">
              <a:latin typeface="Arial" panose="020B0604020202020204" pitchFamily="34" charset="0"/>
              <a:cs typeface="Arial" panose="020B0604020202020204" pitchFamily="34" charset="0"/>
            </a:rPr>
            <a:t>(Percent of GDP)</a:t>
          </a:r>
        </a:p>
        <a:p>
          <a:endParaRPr lang="en-US" sz="850" b="1" i="1">
            <a:latin typeface="Arial" panose="020B0604020202020204" pitchFamily="34" charset="0"/>
            <a:cs typeface="Arial" panose="020B0604020202020204" pitchFamily="34" charset="0"/>
          </a:endParaRPr>
        </a:p>
        <a:p>
          <a:endParaRPr lang="en-US" sz="850" b="1" i="1">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Fiscal deficits increased fivefold between</a:t>
          </a:r>
          <a:r>
            <a:rPr lang="en-US" sz="850" b="0" i="1" baseline="0">
              <a:latin typeface="Arial" panose="020B0604020202020204" pitchFamily="34" charset="0"/>
              <a:cs typeface="Arial" panose="020B0604020202020204" pitchFamily="34" charset="0"/>
            </a:rPr>
            <a:t> 2012 and 2016...</a:t>
          </a:r>
          <a:endParaRPr lang="en-US" sz="850" b="0" i="1">
            <a:latin typeface="Arial" panose="020B0604020202020204" pitchFamily="34" charset="0"/>
            <a:cs typeface="Arial" panose="020B0604020202020204" pitchFamily="34" charset="0"/>
          </a:endParaRPr>
        </a:p>
      </xdr:txBody>
    </xdr:sp>
    <xdr:clientData/>
  </xdr:twoCellAnchor>
  <xdr:twoCellAnchor>
    <xdr:from>
      <xdr:col>1</xdr:col>
      <xdr:colOff>31939</xdr:colOff>
      <xdr:row>29</xdr:row>
      <xdr:rowOff>52639</xdr:rowOff>
    </xdr:from>
    <xdr:to>
      <xdr:col>5</xdr:col>
      <xdr:colOff>472767</xdr:colOff>
      <xdr:row>34</xdr:row>
      <xdr:rowOff>38697</xdr:rowOff>
    </xdr:to>
    <xdr:sp macro="" textlink="">
      <xdr:nvSpPr>
        <xdr:cNvPr id="21" name="TextBox 20">
          <a:extLst>
            <a:ext uri="{FF2B5EF4-FFF2-40B4-BE49-F238E27FC236}">
              <a16:creationId xmlns:a16="http://schemas.microsoft.com/office/drawing/2014/main" id="{00000000-0008-0000-0E00-000015000000}"/>
            </a:ext>
          </a:extLst>
        </xdr:cNvPr>
        <xdr:cNvSpPr txBox="1"/>
      </xdr:nvSpPr>
      <xdr:spPr>
        <a:xfrm>
          <a:off x="637057" y="4602227"/>
          <a:ext cx="2861298" cy="770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General</a:t>
          </a:r>
          <a:r>
            <a:rPr lang="en-US" sz="1000" b="1" baseline="0">
              <a:latin typeface="Arial" panose="020B0604020202020204" pitchFamily="34" charset="0"/>
              <a:cs typeface="Arial" panose="020B0604020202020204" pitchFamily="34" charset="0"/>
            </a:rPr>
            <a:t> Government </a:t>
          </a:r>
          <a:r>
            <a:rPr lang="en-US" sz="1000" b="1">
              <a:latin typeface="Arial" panose="020B0604020202020204" pitchFamily="34" charset="0"/>
              <a:cs typeface="Arial" panose="020B0604020202020204" pitchFamily="34" charset="0"/>
            </a:rPr>
            <a:t>Debt Ratio, 2012–22</a:t>
          </a:r>
        </a:p>
        <a:p>
          <a:r>
            <a:rPr lang="en-US" sz="1000" b="1" i="1">
              <a:latin typeface="Arial" panose="020B0604020202020204" pitchFamily="34" charset="0"/>
              <a:cs typeface="Arial" panose="020B0604020202020204" pitchFamily="34" charset="0"/>
            </a:rPr>
            <a:t>(Percent of GDP)</a:t>
          </a:r>
        </a:p>
        <a:p>
          <a:endParaRPr lang="en-US" sz="850" b="1" i="1">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Debt ratios are forecast to keep increasing in the medium</a:t>
          </a:r>
          <a:r>
            <a:rPr lang="en-US" sz="850" b="0" i="1" baseline="0">
              <a:latin typeface="Arial" panose="020B0604020202020204" pitchFamily="34" charset="0"/>
              <a:cs typeface="Arial" panose="020B0604020202020204" pitchFamily="34" charset="0"/>
            </a:rPr>
            <a:t> </a:t>
          </a:r>
          <a:r>
            <a:rPr lang="en-US" sz="850" b="0" i="1">
              <a:latin typeface="Arial" panose="020B0604020202020204" pitchFamily="34" charset="0"/>
              <a:cs typeface="Arial" panose="020B0604020202020204" pitchFamily="34" charset="0"/>
            </a:rPr>
            <a:t>term, except in oil exporters...</a:t>
          </a:r>
        </a:p>
      </xdr:txBody>
    </xdr:sp>
    <xdr:clientData/>
  </xdr:twoCellAnchor>
  <xdr:twoCellAnchor>
    <xdr:from>
      <xdr:col>6</xdr:col>
      <xdr:colOff>374341</xdr:colOff>
      <xdr:row>5</xdr:row>
      <xdr:rowOff>44822</xdr:rowOff>
    </xdr:from>
    <xdr:to>
      <xdr:col>12</xdr:col>
      <xdr:colOff>66054</xdr:colOff>
      <xdr:row>12</xdr:row>
      <xdr:rowOff>56030</xdr:rowOff>
    </xdr:to>
    <xdr:sp macro="" textlink="">
      <xdr:nvSpPr>
        <xdr:cNvPr id="22" name="TextBox 21">
          <a:extLst>
            <a:ext uri="{FF2B5EF4-FFF2-40B4-BE49-F238E27FC236}">
              <a16:creationId xmlns:a16="http://schemas.microsoft.com/office/drawing/2014/main" id="{00000000-0008-0000-0E00-000016000000}"/>
            </a:ext>
          </a:extLst>
        </xdr:cNvPr>
        <xdr:cNvSpPr txBox="1"/>
      </xdr:nvSpPr>
      <xdr:spPr>
        <a:xfrm>
          <a:off x="4005047" y="829234"/>
          <a:ext cx="3322419" cy="1109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2. Decomposition of Change in Debt Ratio, 2012–16</a:t>
          </a:r>
          <a:r>
            <a:rPr lang="en-US" sz="1000" b="1" baseline="30000">
              <a:latin typeface="Arial" panose="020B0604020202020204" pitchFamily="34" charset="0"/>
              <a:cs typeface="Arial" panose="020B0604020202020204" pitchFamily="34" charset="0"/>
            </a:rPr>
            <a:t>1</a:t>
          </a:r>
        </a:p>
        <a:p>
          <a:r>
            <a:rPr lang="en-US" sz="1000" b="1" i="1">
              <a:latin typeface="Arial" panose="020B0604020202020204" pitchFamily="34" charset="0"/>
              <a:cs typeface="Arial" panose="020B0604020202020204" pitchFamily="34" charset="0"/>
            </a:rPr>
            <a:t>(Percent of GDP)</a:t>
          </a:r>
        </a:p>
        <a:p>
          <a:endParaRPr lang="en-US" sz="850" b="1" i="1">
            <a:latin typeface="Arial" panose="020B0604020202020204" pitchFamily="34" charset="0"/>
            <a:cs typeface="Arial" panose="020B0604020202020204" pitchFamily="34" charset="0"/>
          </a:endParaRPr>
        </a:p>
        <a:p>
          <a:endParaRPr lang="en-US" sz="850" b="1" i="1">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...pushing up debt ratios over the same period.</a:t>
          </a:r>
        </a:p>
      </xdr:txBody>
    </xdr:sp>
    <xdr:clientData/>
  </xdr:twoCellAnchor>
  <xdr:twoCellAnchor>
    <xdr:from>
      <xdr:col>0</xdr:col>
      <xdr:colOff>383801</xdr:colOff>
      <xdr:row>33</xdr:row>
      <xdr:rowOff>100949</xdr:rowOff>
    </xdr:from>
    <xdr:to>
      <xdr:col>6</xdr:col>
      <xdr:colOff>289051</xdr:colOff>
      <xdr:row>52</xdr:row>
      <xdr:rowOff>46938</xdr:rowOff>
    </xdr:to>
    <xdr:graphicFrame macro="">
      <xdr:nvGraphicFramePr>
        <xdr:cNvPr id="23" name="Chart 22">
          <a:extLst>
            <a:ext uri="{FF2B5EF4-FFF2-40B4-BE49-F238E27FC236}">
              <a16:creationId xmlns:a16="http://schemas.microsoft.com/office/drawing/2014/main" id="{00000000-0008-0000-0E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307105</xdr:colOff>
      <xdr:row>10</xdr:row>
      <xdr:rowOff>102384</xdr:rowOff>
    </xdr:from>
    <xdr:to>
      <xdr:col>11</xdr:col>
      <xdr:colOff>320204</xdr:colOff>
      <xdr:row>28</xdr:row>
      <xdr:rowOff>44698</xdr:rowOff>
    </xdr:to>
    <xdr:graphicFrame macro="">
      <xdr:nvGraphicFramePr>
        <xdr:cNvPr id="24" name="Chart 23">
          <a:extLst>
            <a:ext uri="{FF2B5EF4-FFF2-40B4-BE49-F238E27FC236}">
              <a16:creationId xmlns:a16="http://schemas.microsoft.com/office/drawing/2014/main" id="{00000000-0008-0000-0E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193800</xdr:colOff>
      <xdr:row>33</xdr:row>
      <xdr:rowOff>142661</xdr:rowOff>
    </xdr:from>
    <xdr:to>
      <xdr:col>11</xdr:col>
      <xdr:colOff>591486</xdr:colOff>
      <xdr:row>52</xdr:row>
      <xdr:rowOff>83607</xdr:rowOff>
    </xdr:to>
    <xdr:graphicFrame macro="">
      <xdr:nvGraphicFramePr>
        <xdr:cNvPr id="25" name="Chart 24">
          <a:extLst>
            <a:ext uri="{FF2B5EF4-FFF2-40B4-BE49-F238E27FC236}">
              <a16:creationId xmlns:a16="http://schemas.microsoft.com/office/drawing/2014/main" id="{00000000-0008-0000-0E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403410</xdr:colOff>
      <xdr:row>53</xdr:row>
      <xdr:rowOff>112059</xdr:rowOff>
    </xdr:from>
    <xdr:to>
      <xdr:col>11</xdr:col>
      <xdr:colOff>302557</xdr:colOff>
      <xdr:row>58</xdr:row>
      <xdr:rowOff>145677</xdr:rowOff>
    </xdr:to>
    <xdr:sp macro="" textlink="">
      <xdr:nvSpPr>
        <xdr:cNvPr id="26" name="TextBox 25">
          <a:extLst>
            <a:ext uri="{FF2B5EF4-FFF2-40B4-BE49-F238E27FC236}">
              <a16:creationId xmlns:a16="http://schemas.microsoft.com/office/drawing/2014/main" id="{00000000-0008-0000-0E00-00001A000000}"/>
            </a:ext>
          </a:extLst>
        </xdr:cNvPr>
        <xdr:cNvSpPr txBox="1"/>
      </xdr:nvSpPr>
      <xdr:spPr>
        <a:xfrm>
          <a:off x="403410" y="8426824"/>
          <a:ext cx="6555441" cy="818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 IMF staff estimates.</a:t>
          </a:r>
        </a:p>
        <a:p>
          <a:r>
            <a:rPr lang="en-US" sz="800" b="0">
              <a:latin typeface="Arial" panose="020B0604020202020204" pitchFamily="34" charset="0"/>
              <a:cs typeface="Arial" panose="020B0604020202020204" pitchFamily="34" charset="0"/>
            </a:rPr>
            <a:t>Note: Gulf countries include Kuwait, Oman, Qatar, Saudi Arabia, and the United Arab Emirates. </a:t>
          </a:r>
        </a:p>
        <a:p>
          <a:r>
            <a:rPr lang="en-US" sz="800" b="0" i="0" baseline="30000">
              <a:latin typeface="Arial" panose="020B0604020202020204" pitchFamily="34" charset="0"/>
              <a:cs typeface="Arial" panose="020B0604020202020204" pitchFamily="34" charset="0"/>
            </a:rPr>
            <a:t>1</a:t>
          </a:r>
          <a:r>
            <a:rPr lang="en-US" sz="800" b="0" i="0" baseline="0">
              <a:latin typeface="Arial" panose="020B0604020202020204" pitchFamily="34" charset="0"/>
              <a:cs typeface="Arial" panose="020B0604020202020204" pitchFamily="34" charset="0"/>
            </a:rPr>
            <a:t> </a:t>
          </a:r>
          <a:r>
            <a:rPr lang="en-US" sz="800" b="0">
              <a:latin typeface="Arial" panose="020B0604020202020204" pitchFamily="34" charset="0"/>
              <a:cs typeface="Arial" panose="020B0604020202020204" pitchFamily="34" charset="0"/>
            </a:rPr>
            <a:t>This panel shows the average contribution over the sample of emerging markets and middle-income economies (EMMIEs) using the simple average method. r minus g = interest–growth rate differential; </a:t>
          </a:r>
          <a:r>
            <a:rPr lang="el-GR" sz="800" b="0">
              <a:latin typeface="Arial" panose="020B0604020202020204" pitchFamily="34" charset="0"/>
              <a:cs typeface="Arial" panose="020B0604020202020204" pitchFamily="34" charset="0"/>
            </a:rPr>
            <a:t>Δ</a:t>
          </a:r>
          <a:r>
            <a:rPr lang="en-US" sz="800" b="0">
              <a:latin typeface="Arial" panose="020B0604020202020204" pitchFamily="34" charset="0"/>
              <a:cs typeface="Arial" panose="020B0604020202020204" pitchFamily="34" charset="0"/>
            </a:rPr>
            <a:t>debt/y = change in debt-to-GDP ratio.</a:t>
          </a:r>
          <a:endParaRPr lang="en-US" sz="800" b="0" i="1">
            <a:latin typeface="Arial" panose="020B0604020202020204" pitchFamily="34" charset="0"/>
            <a:cs typeface="Arial" panose="020B0604020202020204" pitchFamily="34" charset="0"/>
          </a:endParaRPr>
        </a:p>
      </xdr:txBody>
    </xdr:sp>
    <xdr:clientData/>
  </xdr:twoCellAnchor>
  <xdr:twoCellAnchor>
    <xdr:from>
      <xdr:col>1</xdr:col>
      <xdr:colOff>78441</xdr:colOff>
      <xdr:row>2</xdr:row>
      <xdr:rowOff>67234</xdr:rowOff>
    </xdr:from>
    <xdr:to>
      <xdr:col>11</xdr:col>
      <xdr:colOff>425823</xdr:colOff>
      <xdr:row>4</xdr:row>
      <xdr:rowOff>56029</xdr:rowOff>
    </xdr:to>
    <xdr:sp macro="" textlink="">
      <xdr:nvSpPr>
        <xdr:cNvPr id="11" name="TextBox 10">
          <a:extLst>
            <a:ext uri="{FF2B5EF4-FFF2-40B4-BE49-F238E27FC236}">
              <a16:creationId xmlns:a16="http://schemas.microsoft.com/office/drawing/2014/main" id="{00000000-0008-0000-0E00-00000B000000}"/>
            </a:ext>
          </a:extLst>
        </xdr:cNvPr>
        <xdr:cNvSpPr txBox="1"/>
      </xdr:nvSpPr>
      <xdr:spPr>
        <a:xfrm>
          <a:off x="683559" y="380999"/>
          <a:ext cx="6398558" cy="302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
              <a:cs typeface="Arial" panose="020B0604020202020204" pitchFamily="34" charset="0"/>
            </a:rPr>
            <a:t>Figure 1.5. Fiscal Trends in Emerging Market and Middle-Income Economies</a:t>
          </a:r>
          <a:endParaRPr lang="en-US" sz="1050" b="1" baseline="30000">
            <a:latin typeface=""/>
            <a:cs typeface="Arial" panose="020B0604020202020204" pitchFamily="34" charset="0"/>
          </a:endParaRP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0.46833</cdr:x>
      <cdr:y>0.25884</cdr:y>
    </cdr:from>
    <cdr:to>
      <cdr:x>0.56739</cdr:x>
      <cdr:y>0.26022</cdr:y>
    </cdr:to>
    <cdr:cxnSp macro="">
      <cdr:nvCxnSpPr>
        <cdr:cNvPr id="2" name="Straight Arrow Connector 1">
          <a:extLst xmlns:a="http://schemas.openxmlformats.org/drawingml/2006/main">
            <a:ext uri="{FF2B5EF4-FFF2-40B4-BE49-F238E27FC236}">
              <a16:creationId xmlns:a16="http://schemas.microsoft.com/office/drawing/2014/main" id="{A4AB3B21-A9DF-43FC-AC0D-9DB67B0E09CA}"/>
            </a:ext>
          </a:extLst>
        </cdr:cNvPr>
        <cdr:cNvCxnSpPr/>
      </cdr:nvCxnSpPr>
      <cdr:spPr>
        <a:xfrm xmlns:a="http://schemas.openxmlformats.org/drawingml/2006/main">
          <a:off x="1668596" y="781058"/>
          <a:ext cx="352936" cy="4164"/>
        </a:xfrm>
        <a:prstGeom xmlns:a="http://schemas.openxmlformats.org/drawingml/2006/main" prst="straightConnector1">
          <a:avLst/>
        </a:prstGeom>
        <a:ln xmlns:a="http://schemas.openxmlformats.org/drawingml/2006/main">
          <a:solidFill>
            <a:srgbClr val="0070C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0.442</cdr:x>
      <cdr:y>0.27332</cdr:y>
    </cdr:from>
    <cdr:to>
      <cdr:x>0.65199</cdr:x>
      <cdr:y>0.32646</cdr:y>
    </cdr:to>
    <cdr:sp macro="" textlink="">
      <cdr:nvSpPr>
        <cdr:cNvPr id="3" name="TextBox 7">
          <a:extLst xmlns:a="http://schemas.openxmlformats.org/drawingml/2006/main">
            <a:ext uri="{FF2B5EF4-FFF2-40B4-BE49-F238E27FC236}">
              <a16:creationId xmlns:a16="http://schemas.microsoft.com/office/drawing/2014/main" id="{CC521576-991C-41CF-8F48-825BF349AA1A}"/>
            </a:ext>
          </a:extLst>
        </cdr:cNvPr>
        <cdr:cNvSpPr txBox="1"/>
      </cdr:nvSpPr>
      <cdr:spPr>
        <a:xfrm xmlns:a="http://schemas.openxmlformats.org/drawingml/2006/main">
          <a:off x="1574787" y="824751"/>
          <a:ext cx="748162" cy="1603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b="0">
              <a:solidFill>
                <a:srgbClr val="0070C0"/>
              </a:solidFill>
              <a:latin typeface="Arial" panose="020B0604020202020204" pitchFamily="34" charset="0"/>
              <a:cs typeface="Arial" panose="020B0604020202020204" pitchFamily="34" charset="0"/>
            </a:rPr>
            <a:t>Forecast</a:t>
          </a:r>
        </a:p>
      </cdr:txBody>
    </cdr:sp>
  </cdr:relSizeAnchor>
</c:userShapes>
</file>

<file path=xl/drawings/drawing16.xml><?xml version="1.0" encoding="utf-8"?>
<c:userShapes xmlns:c="http://schemas.openxmlformats.org/drawingml/2006/chart">
  <cdr:relSizeAnchor xmlns:cdr="http://schemas.openxmlformats.org/drawingml/2006/chartDrawing">
    <cdr:from>
      <cdr:x>0.60055</cdr:x>
      <cdr:y>0.46854</cdr:y>
    </cdr:from>
    <cdr:to>
      <cdr:x>0.60055</cdr:x>
      <cdr:y>0.55683</cdr:y>
    </cdr:to>
    <cdr:cxnSp macro="">
      <cdr:nvCxnSpPr>
        <cdr:cNvPr id="2" name="Straight Arrow Connector 1">
          <a:extLst xmlns:a="http://schemas.openxmlformats.org/drawingml/2006/main">
            <a:ext uri="{FF2B5EF4-FFF2-40B4-BE49-F238E27FC236}">
              <a16:creationId xmlns:a16="http://schemas.microsoft.com/office/drawing/2014/main" id="{64F342BC-80FD-4408-A505-40950FC8CCFF}"/>
            </a:ext>
          </a:extLst>
        </cdr:cNvPr>
        <cdr:cNvCxnSpPr/>
      </cdr:nvCxnSpPr>
      <cdr:spPr>
        <a:xfrm xmlns:a="http://schemas.openxmlformats.org/drawingml/2006/main" flipV="1">
          <a:off x="2071999" y="1413823"/>
          <a:ext cx="0" cy="266417"/>
        </a:xfrm>
        <a:prstGeom xmlns:a="http://schemas.openxmlformats.org/drawingml/2006/main" prst="straightConnector1">
          <a:avLst/>
        </a:prstGeom>
        <a:ln xmlns:a="http://schemas.openxmlformats.org/drawingml/2006/main" w="19050">
          <a:solidFill>
            <a:srgbClr val="00206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0.48446</cdr:x>
      <cdr:y>0.13337</cdr:y>
    </cdr:from>
    <cdr:to>
      <cdr:x>0.58877</cdr:x>
      <cdr:y>0.13453</cdr:y>
    </cdr:to>
    <cdr:cxnSp macro="">
      <cdr:nvCxnSpPr>
        <cdr:cNvPr id="3" name="Straight Arrow Connector 2">
          <a:extLst xmlns:a="http://schemas.openxmlformats.org/drawingml/2006/main">
            <a:ext uri="{FF2B5EF4-FFF2-40B4-BE49-F238E27FC236}">
              <a16:creationId xmlns:a16="http://schemas.microsoft.com/office/drawing/2014/main" id="{40440FC6-E89A-4BB6-B59C-6C0F8294D0E6}"/>
            </a:ext>
          </a:extLst>
        </cdr:cNvPr>
        <cdr:cNvCxnSpPr/>
      </cdr:nvCxnSpPr>
      <cdr:spPr>
        <a:xfrm xmlns:a="http://schemas.openxmlformats.org/drawingml/2006/main">
          <a:off x="1671469" y="402457"/>
          <a:ext cx="359887" cy="3500"/>
        </a:xfrm>
        <a:prstGeom xmlns:a="http://schemas.openxmlformats.org/drawingml/2006/main" prst="straightConnector1">
          <a:avLst/>
        </a:prstGeom>
        <a:ln xmlns:a="http://schemas.openxmlformats.org/drawingml/2006/main">
          <a:solidFill>
            <a:srgbClr val="0070C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0.45266</cdr:x>
      <cdr:y>0.14722</cdr:y>
    </cdr:from>
    <cdr:to>
      <cdr:x>0.67379</cdr:x>
      <cdr:y>0.21649</cdr:y>
    </cdr:to>
    <cdr:sp macro="" textlink="">
      <cdr:nvSpPr>
        <cdr:cNvPr id="4" name="TextBox 7">
          <a:extLst xmlns:a="http://schemas.openxmlformats.org/drawingml/2006/main">
            <a:ext uri="{FF2B5EF4-FFF2-40B4-BE49-F238E27FC236}">
              <a16:creationId xmlns:a16="http://schemas.microsoft.com/office/drawing/2014/main" id="{22CFAE26-BBA8-492E-970A-F978710C1E43}"/>
            </a:ext>
          </a:extLst>
        </cdr:cNvPr>
        <cdr:cNvSpPr txBox="1"/>
      </cdr:nvSpPr>
      <cdr:spPr>
        <a:xfrm xmlns:a="http://schemas.openxmlformats.org/drawingml/2006/main">
          <a:off x="1561754" y="444250"/>
          <a:ext cx="762935" cy="209023"/>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b="0">
              <a:solidFill>
                <a:srgbClr val="0070C0"/>
              </a:solidFill>
              <a:latin typeface="Arial" panose="020B0604020202020204" pitchFamily="34" charset="0"/>
              <a:cs typeface="Arial" panose="020B0604020202020204" pitchFamily="34" charset="0"/>
            </a:rPr>
            <a:t>Forecast</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542987</xdr:colOff>
      <xdr:row>4</xdr:row>
      <xdr:rowOff>120650</xdr:rowOff>
    </xdr:from>
    <xdr:to>
      <xdr:col>4</xdr:col>
      <xdr:colOff>500419</xdr:colOff>
      <xdr:row>9</xdr:row>
      <xdr:rowOff>136711</xdr:rowOff>
    </xdr:to>
    <xdr:sp macro="" textlink="">
      <xdr:nvSpPr>
        <xdr:cNvPr id="13" name="TextBox 12">
          <a:extLst>
            <a:ext uri="{FF2B5EF4-FFF2-40B4-BE49-F238E27FC236}">
              <a16:creationId xmlns:a16="http://schemas.microsoft.com/office/drawing/2014/main" id="{00000000-0008-0000-0F00-00000D000000}"/>
            </a:ext>
          </a:extLst>
        </xdr:cNvPr>
        <xdr:cNvSpPr txBox="1"/>
      </xdr:nvSpPr>
      <xdr:spPr>
        <a:xfrm>
          <a:off x="542987" y="748179"/>
          <a:ext cx="3263167" cy="800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1. Overall Fiscal Balance and Gross Debt, 2009–22</a:t>
          </a:r>
        </a:p>
        <a:p>
          <a:r>
            <a:rPr lang="en-US" sz="1000" b="1" i="1">
              <a:latin typeface="Arial" panose="020B0604020202020204" pitchFamily="34" charset="0"/>
              <a:cs typeface="Arial" panose="020B0604020202020204" pitchFamily="34" charset="0"/>
            </a:rPr>
            <a:t>(Percent</a:t>
          </a:r>
          <a:r>
            <a:rPr lang="en-US" sz="1000" b="1" i="1" baseline="0">
              <a:latin typeface="Arial" panose="020B0604020202020204" pitchFamily="34" charset="0"/>
              <a:cs typeface="Arial" panose="020B0604020202020204" pitchFamily="34" charset="0"/>
            </a:rPr>
            <a:t> of GDP)</a:t>
          </a:r>
        </a:p>
        <a:p>
          <a:endParaRPr lang="en-US" sz="850" b="0" i="1" baseline="0">
            <a:latin typeface="Arial" panose="020B0604020202020204" pitchFamily="34" charset="0"/>
            <a:cs typeface="Arial" panose="020B0604020202020204" pitchFamily="34" charset="0"/>
          </a:endParaRPr>
        </a:p>
        <a:p>
          <a:endParaRPr lang="en-US" sz="850" b="0" i="1" baseline="0">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Fiscal deficits have continued to increase in 2016 …</a:t>
          </a:r>
        </a:p>
      </xdr:txBody>
    </xdr:sp>
    <xdr:clientData/>
  </xdr:twoCellAnchor>
  <xdr:twoCellAnchor>
    <xdr:from>
      <xdr:col>0</xdr:col>
      <xdr:colOff>493681</xdr:colOff>
      <xdr:row>9</xdr:row>
      <xdr:rowOff>65133</xdr:rowOff>
    </xdr:from>
    <xdr:to>
      <xdr:col>4</xdr:col>
      <xdr:colOff>448409</xdr:colOff>
      <xdr:row>28</xdr:row>
      <xdr:rowOff>6077</xdr:rowOff>
    </xdr:to>
    <xdr:graphicFrame macro="">
      <xdr:nvGraphicFramePr>
        <xdr:cNvPr id="14" name="Chart 13">
          <a:extLst>
            <a:ext uri="{FF2B5EF4-FFF2-40B4-BE49-F238E27FC236}">
              <a16:creationId xmlns:a16="http://schemas.microsoft.com/office/drawing/2014/main" id="{00000000-0008-0000-0F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131233</xdr:colOff>
      <xdr:row>4</xdr:row>
      <xdr:rowOff>91889</xdr:rowOff>
    </xdr:from>
    <xdr:to>
      <xdr:col>9</xdr:col>
      <xdr:colOff>604137</xdr:colOff>
      <xdr:row>10</xdr:row>
      <xdr:rowOff>28014</xdr:rowOff>
    </xdr:to>
    <xdr:sp macro="" textlink="">
      <xdr:nvSpPr>
        <xdr:cNvPr id="15" name="TextBox 14">
          <a:extLst>
            <a:ext uri="{FF2B5EF4-FFF2-40B4-BE49-F238E27FC236}">
              <a16:creationId xmlns:a16="http://schemas.microsoft.com/office/drawing/2014/main" id="{00000000-0008-0000-0F00-00000F000000}"/>
            </a:ext>
          </a:extLst>
        </xdr:cNvPr>
        <xdr:cNvSpPr txBox="1"/>
      </xdr:nvSpPr>
      <xdr:spPr>
        <a:xfrm>
          <a:off x="4042086" y="719418"/>
          <a:ext cx="2893375" cy="877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2. Change in Fiscal</a:t>
          </a:r>
          <a:r>
            <a:rPr lang="en-US" sz="1000" b="1" baseline="0">
              <a:latin typeface="Arial" panose="020B0604020202020204" pitchFamily="34" charset="0"/>
              <a:cs typeface="Arial" panose="020B0604020202020204" pitchFamily="34" charset="0"/>
            </a:rPr>
            <a:t> Balance Ratio: 2015–16</a:t>
          </a:r>
          <a:endParaRPr lang="en-US" sz="1000" b="1">
            <a:latin typeface="Arial" panose="020B0604020202020204" pitchFamily="34" charset="0"/>
            <a:cs typeface="Arial" panose="020B0604020202020204" pitchFamily="34" charset="0"/>
          </a:endParaRPr>
        </a:p>
        <a:p>
          <a:r>
            <a:rPr lang="en-US" sz="1000" b="1" i="1">
              <a:latin typeface="Arial" panose="020B0604020202020204" pitchFamily="34" charset="0"/>
              <a:cs typeface="Arial" panose="020B0604020202020204" pitchFamily="34" charset="0"/>
            </a:rPr>
            <a:t>(Percent of GDP</a:t>
          </a:r>
          <a:r>
            <a:rPr lang="en-US" sz="1000" b="1" i="1" baseline="0">
              <a:latin typeface="Arial" panose="020B0604020202020204" pitchFamily="34" charset="0"/>
              <a:cs typeface="Arial" panose="020B0604020202020204" pitchFamily="34" charset="0"/>
            </a:rPr>
            <a:t>)</a:t>
          </a:r>
        </a:p>
        <a:p>
          <a:endParaRPr lang="en-US" sz="850" b="0" i="1" baseline="0">
            <a:latin typeface="Arial" panose="020B0604020202020204" pitchFamily="34" charset="0"/>
            <a:cs typeface="Arial" panose="020B0604020202020204" pitchFamily="34" charset="0"/>
          </a:endParaRPr>
        </a:p>
        <a:p>
          <a:endParaRPr lang="en-US" sz="850" b="0" i="1" baseline="0">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 driven by declining revenues in commodity exporters.</a:t>
          </a:r>
        </a:p>
      </xdr:txBody>
    </xdr:sp>
    <xdr:clientData/>
  </xdr:twoCellAnchor>
  <xdr:twoCellAnchor>
    <xdr:from>
      <xdr:col>0</xdr:col>
      <xdr:colOff>279026</xdr:colOff>
      <xdr:row>33</xdr:row>
      <xdr:rowOff>84637</xdr:rowOff>
    </xdr:from>
    <xdr:to>
      <xdr:col>4</xdr:col>
      <xdr:colOff>410756</xdr:colOff>
      <xdr:row>52</xdr:row>
      <xdr:rowOff>36788</xdr:rowOff>
    </xdr:to>
    <xdr:graphicFrame macro="">
      <xdr:nvGraphicFramePr>
        <xdr:cNvPr id="16" name="Chart 15">
          <a:extLst>
            <a:ext uri="{FF2B5EF4-FFF2-40B4-BE49-F238E27FC236}">
              <a16:creationId xmlns:a16="http://schemas.microsoft.com/office/drawing/2014/main" id="{00000000-0008-0000-0F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98329</xdr:colOff>
      <xdr:row>29</xdr:row>
      <xdr:rowOff>11891</xdr:rowOff>
    </xdr:from>
    <xdr:to>
      <xdr:col>4</xdr:col>
      <xdr:colOff>353484</xdr:colOff>
      <xdr:row>33</xdr:row>
      <xdr:rowOff>153520</xdr:rowOff>
    </xdr:to>
    <xdr:sp macro="" textlink="">
      <xdr:nvSpPr>
        <xdr:cNvPr id="17" name="TextBox 16">
          <a:extLst>
            <a:ext uri="{FF2B5EF4-FFF2-40B4-BE49-F238E27FC236}">
              <a16:creationId xmlns:a16="http://schemas.microsoft.com/office/drawing/2014/main" id="{00000000-0008-0000-0F00-000011000000}"/>
            </a:ext>
          </a:extLst>
        </xdr:cNvPr>
        <xdr:cNvSpPr txBox="1"/>
      </xdr:nvSpPr>
      <xdr:spPr>
        <a:xfrm>
          <a:off x="703447" y="4572685"/>
          <a:ext cx="2955772" cy="780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Interest Expenditure of the General Government, 2009–16</a:t>
          </a:r>
          <a:r>
            <a:rPr lang="en-US" sz="1000" b="1" baseline="30000">
              <a:latin typeface="Arial" panose="020B0604020202020204" pitchFamily="34" charset="0"/>
              <a:cs typeface="Arial" panose="020B0604020202020204" pitchFamily="34" charset="0"/>
            </a:rPr>
            <a:t>1</a:t>
          </a:r>
        </a:p>
        <a:p>
          <a:endParaRPr lang="en-US" sz="850" b="0" i="1" baseline="0">
            <a:latin typeface="Arial" panose="020B0604020202020204" pitchFamily="34" charset="0"/>
            <a:cs typeface="Arial" panose="020B0604020202020204" pitchFamily="34" charset="0"/>
          </a:endParaRPr>
        </a:p>
        <a:p>
          <a:r>
            <a:rPr lang="en-US" sz="850" b="0" i="1" baseline="0">
              <a:latin typeface="Arial" panose="020B0604020202020204" pitchFamily="34" charset="0"/>
              <a:cs typeface="Arial" panose="020B0604020202020204" pitchFamily="34" charset="0"/>
            </a:rPr>
            <a:t>This has pushed up borrowing costs in recent years...</a:t>
          </a:r>
        </a:p>
      </xdr:txBody>
    </xdr:sp>
    <xdr:clientData/>
  </xdr:twoCellAnchor>
  <xdr:twoCellAnchor>
    <xdr:from>
      <xdr:col>4</xdr:col>
      <xdr:colOff>576976</xdr:colOff>
      <xdr:row>29</xdr:row>
      <xdr:rowOff>3174</xdr:rowOff>
    </xdr:from>
    <xdr:to>
      <xdr:col>10</xdr:col>
      <xdr:colOff>369793</xdr:colOff>
      <xdr:row>35</xdr:row>
      <xdr:rowOff>2801</xdr:rowOff>
    </xdr:to>
    <xdr:sp macro="" textlink="">
      <xdr:nvSpPr>
        <xdr:cNvPr id="18" name="TextBox 17">
          <a:extLst>
            <a:ext uri="{FF2B5EF4-FFF2-40B4-BE49-F238E27FC236}">
              <a16:creationId xmlns:a16="http://schemas.microsoft.com/office/drawing/2014/main" id="{00000000-0008-0000-0F00-000012000000}"/>
            </a:ext>
          </a:extLst>
        </xdr:cNvPr>
        <xdr:cNvSpPr txBox="1"/>
      </xdr:nvSpPr>
      <xdr:spPr>
        <a:xfrm>
          <a:off x="3882711" y="4563968"/>
          <a:ext cx="3423523" cy="952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4. Expected Change in Fiscal Balance Ratio, 2016–17</a:t>
          </a:r>
        </a:p>
        <a:p>
          <a:r>
            <a:rPr lang="en-US" sz="1000" b="1" i="1">
              <a:latin typeface="Arial" panose="020B0604020202020204" pitchFamily="34" charset="0"/>
              <a:cs typeface="Arial" panose="020B0604020202020204" pitchFamily="34" charset="0"/>
            </a:rPr>
            <a:t>(Percent</a:t>
          </a:r>
          <a:r>
            <a:rPr lang="en-US" sz="1000" b="1" i="1" baseline="0">
              <a:latin typeface="Arial" panose="020B0604020202020204" pitchFamily="34" charset="0"/>
              <a:cs typeface="Arial" panose="020B0604020202020204" pitchFamily="34" charset="0"/>
            </a:rPr>
            <a:t> of GDP)</a:t>
          </a:r>
        </a:p>
        <a:p>
          <a:endParaRPr lang="en-US" sz="850" b="0" i="1" baseline="0">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...but deficits are expected to stabilize in 2017 as commodity markets improve.</a:t>
          </a:r>
        </a:p>
      </xdr:txBody>
    </xdr:sp>
    <xdr:clientData/>
  </xdr:twoCellAnchor>
  <xdr:twoCellAnchor>
    <xdr:from>
      <xdr:col>4</xdr:col>
      <xdr:colOff>489198</xdr:colOff>
      <xdr:row>9</xdr:row>
      <xdr:rowOff>122704</xdr:rowOff>
    </xdr:from>
    <xdr:to>
      <xdr:col>10</xdr:col>
      <xdr:colOff>127921</xdr:colOff>
      <xdr:row>28</xdr:row>
      <xdr:rowOff>63648</xdr:rowOff>
    </xdr:to>
    <xdr:graphicFrame macro="">
      <xdr:nvGraphicFramePr>
        <xdr:cNvPr id="19" name="Chart 18">
          <a:extLst>
            <a:ext uri="{FF2B5EF4-FFF2-40B4-BE49-F238E27FC236}">
              <a16:creationId xmlns:a16="http://schemas.microsoft.com/office/drawing/2014/main" id="{00000000-0008-0000-0F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578845</xdr:colOff>
      <xdr:row>33</xdr:row>
      <xdr:rowOff>124945</xdr:rowOff>
    </xdr:from>
    <xdr:to>
      <xdr:col>10</xdr:col>
      <xdr:colOff>213085</xdr:colOff>
      <xdr:row>52</xdr:row>
      <xdr:rowOff>77096</xdr:rowOff>
    </xdr:to>
    <xdr:graphicFrame macro="">
      <xdr:nvGraphicFramePr>
        <xdr:cNvPr id="20" name="Chart 19">
          <a:extLst>
            <a:ext uri="{FF2B5EF4-FFF2-40B4-BE49-F238E27FC236}">
              <a16:creationId xmlns:a16="http://schemas.microsoft.com/office/drawing/2014/main" id="{00000000-0008-0000-0F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33617</xdr:colOff>
      <xdr:row>53</xdr:row>
      <xdr:rowOff>112060</xdr:rowOff>
    </xdr:from>
    <xdr:to>
      <xdr:col>10</xdr:col>
      <xdr:colOff>257735</xdr:colOff>
      <xdr:row>58</xdr:row>
      <xdr:rowOff>145677</xdr:rowOff>
    </xdr:to>
    <xdr:sp macro="" textlink="">
      <xdr:nvSpPr>
        <xdr:cNvPr id="21" name="TextBox 20">
          <a:extLst>
            <a:ext uri="{FF2B5EF4-FFF2-40B4-BE49-F238E27FC236}">
              <a16:creationId xmlns:a16="http://schemas.microsoft.com/office/drawing/2014/main" id="{00000000-0008-0000-0F00-000015000000}"/>
            </a:ext>
          </a:extLst>
        </xdr:cNvPr>
        <xdr:cNvSpPr txBox="1"/>
      </xdr:nvSpPr>
      <xdr:spPr>
        <a:xfrm>
          <a:off x="638735" y="8449236"/>
          <a:ext cx="6555441" cy="818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Dealogic; and IMF staff estimates.</a:t>
          </a:r>
        </a:p>
        <a:p>
          <a:r>
            <a:rPr lang="en-US" sz="800" b="0">
              <a:latin typeface="Arial" panose="020B0604020202020204" pitchFamily="34" charset="0"/>
              <a:cs typeface="Arial" panose="020B0604020202020204" pitchFamily="34" charset="0"/>
            </a:rPr>
            <a:t>Note: Frontier markets include Bangladesh, Bolivia, Côte d’Ivoire, Ghana, Kenya, Mongolia, Mozambique, Nigeria, Papua New Guinea, Senegal, Tanzania, Uganda, Vietnam, and Zambia. LIDC = low-income developing country.</a:t>
          </a:r>
        </a:p>
        <a:p>
          <a:r>
            <a:rPr lang="en-US" sz="800" b="0" baseline="30000">
              <a:latin typeface="Arial" panose="020B0604020202020204" pitchFamily="34" charset="0"/>
              <a:cs typeface="Arial" panose="020B0604020202020204" pitchFamily="34" charset="0"/>
            </a:rPr>
            <a:t>1</a:t>
          </a:r>
          <a:r>
            <a:rPr lang="en-US" sz="800" b="0">
              <a:latin typeface="Arial" panose="020B0604020202020204" pitchFamily="34" charset="0"/>
              <a:cs typeface="Arial" panose="020B0604020202020204" pitchFamily="34" charset="0"/>
            </a:rPr>
            <a:t> The coupon rate is based on the dollar-denominated government bonds issued by the following countries: Bolivia, Côte d’Ivoire, Ghana, Kenya, Mongolia, Mozambique, Rwanda, Senegal, Tanzania, Vietnam, and Zambia. It is calculated based on weighted averages using the face value of issued bonds.</a:t>
          </a:r>
        </a:p>
      </xdr:txBody>
    </xdr:sp>
    <xdr:clientData/>
  </xdr:twoCellAnchor>
  <xdr:twoCellAnchor>
    <xdr:from>
      <xdr:col>0</xdr:col>
      <xdr:colOff>470647</xdr:colOff>
      <xdr:row>1</xdr:row>
      <xdr:rowOff>134471</xdr:rowOff>
    </xdr:from>
    <xdr:to>
      <xdr:col>9</xdr:col>
      <xdr:colOff>537881</xdr:colOff>
      <xdr:row>3</xdr:row>
      <xdr:rowOff>123265</xdr:rowOff>
    </xdr:to>
    <xdr:sp macro="" textlink="">
      <xdr:nvSpPr>
        <xdr:cNvPr id="11" name="TextBox 10">
          <a:extLst>
            <a:ext uri="{FF2B5EF4-FFF2-40B4-BE49-F238E27FC236}">
              <a16:creationId xmlns:a16="http://schemas.microsoft.com/office/drawing/2014/main" id="{00000000-0008-0000-0F00-00000B000000}"/>
            </a:ext>
          </a:extLst>
        </xdr:cNvPr>
        <xdr:cNvSpPr txBox="1"/>
      </xdr:nvSpPr>
      <xdr:spPr>
        <a:xfrm>
          <a:off x="470647" y="291353"/>
          <a:ext cx="6398558" cy="302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
              <a:cs typeface="Arial" panose="020B0604020202020204" pitchFamily="34" charset="0"/>
            </a:rPr>
            <a:t>Figure 1.6. Fiscal Trends in Low-Income Developing Countries</a:t>
          </a:r>
          <a:endParaRPr lang="en-US" sz="1050" b="1" baseline="30000">
            <a:latin typeface=""/>
            <a:cs typeface="Arial" panose="020B0604020202020204" pitchFamily="34" charset="0"/>
          </a:endParaRP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0.6089</cdr:x>
      <cdr:y>0.21737</cdr:y>
    </cdr:from>
    <cdr:to>
      <cdr:x>0.7201</cdr:x>
      <cdr:y>0.21858</cdr:y>
    </cdr:to>
    <cdr:cxnSp macro="">
      <cdr:nvCxnSpPr>
        <cdr:cNvPr id="3" name="Straight Arrow Connector 2">
          <a:extLst xmlns:a="http://schemas.openxmlformats.org/drawingml/2006/main">
            <a:ext uri="{FF2B5EF4-FFF2-40B4-BE49-F238E27FC236}">
              <a16:creationId xmlns:a16="http://schemas.microsoft.com/office/drawing/2014/main" id="{6943B582-4978-44D0-BCFB-5A5E5C122187}"/>
            </a:ext>
          </a:extLst>
        </cdr:cNvPr>
        <cdr:cNvCxnSpPr/>
      </cdr:nvCxnSpPr>
      <cdr:spPr>
        <a:xfrm xmlns:a="http://schemas.openxmlformats.org/drawingml/2006/main">
          <a:off x="1990762" y="655918"/>
          <a:ext cx="363538" cy="3655"/>
        </a:xfrm>
        <a:prstGeom xmlns:a="http://schemas.openxmlformats.org/drawingml/2006/main" prst="straightConnector1">
          <a:avLst/>
        </a:prstGeom>
        <a:ln xmlns:a="http://schemas.openxmlformats.org/drawingml/2006/main">
          <a:solidFill>
            <a:srgbClr val="0070C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0.59135</cdr:x>
      <cdr:y>0.23188</cdr:y>
    </cdr:from>
    <cdr:to>
      <cdr:x>0.82707</cdr:x>
      <cdr:y>0.30441</cdr:y>
    </cdr:to>
    <cdr:sp macro="" textlink="">
      <cdr:nvSpPr>
        <cdr:cNvPr id="4" name="TextBox 7">
          <a:extLst xmlns:a="http://schemas.openxmlformats.org/drawingml/2006/main">
            <a:ext uri="{FF2B5EF4-FFF2-40B4-BE49-F238E27FC236}">
              <a16:creationId xmlns:a16="http://schemas.microsoft.com/office/drawing/2014/main" id="{43BAAC43-D0D9-41EB-A4F2-C312596558DF}"/>
            </a:ext>
          </a:extLst>
        </cdr:cNvPr>
        <cdr:cNvSpPr txBox="1"/>
      </cdr:nvSpPr>
      <cdr:spPr>
        <a:xfrm xmlns:a="http://schemas.openxmlformats.org/drawingml/2006/main">
          <a:off x="1933388" y="699689"/>
          <a:ext cx="770650" cy="21888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b="0">
              <a:solidFill>
                <a:srgbClr val="0070C0"/>
              </a:solidFill>
              <a:latin typeface="Arial" panose="020B0604020202020204" pitchFamily="34" charset="0"/>
              <a:cs typeface="Arial" panose="020B0604020202020204" pitchFamily="34" charset="0"/>
            </a:rPr>
            <a:t>Forecast</a:t>
          </a:r>
        </a:p>
      </cdr:txBody>
    </cdr:sp>
  </cdr:relSizeAnchor>
</c:userShapes>
</file>

<file path=xl/drawings/drawing19.xml><?xml version="1.0" encoding="utf-8"?>
<c:userShapes xmlns:c="http://schemas.openxmlformats.org/drawingml/2006/chart">
  <cdr:relSizeAnchor xmlns:cdr="http://schemas.openxmlformats.org/drawingml/2006/chartDrawing">
    <cdr:from>
      <cdr:x>0.35176</cdr:x>
      <cdr:y>0.17907</cdr:y>
    </cdr:from>
    <cdr:to>
      <cdr:x>0.62954</cdr:x>
      <cdr:y>0.18197</cdr:y>
    </cdr:to>
    <cdr:cxnSp macro="">
      <cdr:nvCxnSpPr>
        <cdr:cNvPr id="3" name="Straight Arrow Connector 2">
          <a:extLst xmlns:a="http://schemas.openxmlformats.org/drawingml/2006/main">
            <a:ext uri="{FF2B5EF4-FFF2-40B4-BE49-F238E27FC236}">
              <a16:creationId xmlns:a16="http://schemas.microsoft.com/office/drawing/2014/main" id="{D1D308A7-1BA5-44FB-B4D6-0246227DAA8A}"/>
            </a:ext>
          </a:extLst>
        </cdr:cNvPr>
        <cdr:cNvCxnSpPr/>
      </cdr:nvCxnSpPr>
      <cdr:spPr>
        <a:xfrm xmlns:a="http://schemas.openxmlformats.org/drawingml/2006/main" flipH="1" flipV="1">
          <a:off x="1157935" y="540358"/>
          <a:ext cx="914400" cy="8731"/>
        </a:xfrm>
        <a:prstGeom xmlns:a="http://schemas.openxmlformats.org/drawingml/2006/main" prst="straightConnector1">
          <a:avLst/>
        </a:prstGeom>
        <a:ln xmlns:a="http://schemas.openxmlformats.org/drawingml/2006/main" w="25400">
          <a:solidFill>
            <a:schemeClr val="tx1"/>
          </a:solidFill>
          <a:tailEnd type="stealth" w="lg" len="lg"/>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0.31472</cdr:x>
      <cdr:y>0.08102</cdr:y>
    </cdr:from>
    <cdr:to>
      <cdr:x>0.77312</cdr:x>
      <cdr:y>0.16732</cdr:y>
    </cdr:to>
    <cdr:sp macro="" textlink="">
      <cdr:nvSpPr>
        <cdr:cNvPr id="7" name="TextBox 6">
          <a:extLst xmlns:a="http://schemas.openxmlformats.org/drawingml/2006/main">
            <a:ext uri="{FF2B5EF4-FFF2-40B4-BE49-F238E27FC236}">
              <a16:creationId xmlns:a16="http://schemas.microsoft.com/office/drawing/2014/main" id="{389469F6-AD87-47B8-8064-D414FC1145F0}"/>
            </a:ext>
          </a:extLst>
        </cdr:cNvPr>
        <cdr:cNvSpPr txBox="1"/>
      </cdr:nvSpPr>
      <cdr:spPr>
        <a:xfrm xmlns:a="http://schemas.openxmlformats.org/drawingml/2006/main">
          <a:off x="1036017" y="244486"/>
          <a:ext cx="1508979" cy="2604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i="1">
              <a:latin typeface="Arial" panose="020B0604020202020204" pitchFamily="34" charset="0"/>
              <a:cs typeface="Arial" panose="020B0604020202020204" pitchFamily="34" charset="0"/>
            </a:rPr>
            <a:t>Balance deteriorating</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2</xdr:col>
      <xdr:colOff>38100</xdr:colOff>
      <xdr:row>6</xdr:row>
      <xdr:rowOff>19050</xdr:rowOff>
    </xdr:from>
    <xdr:to>
      <xdr:col>4</xdr:col>
      <xdr:colOff>122455</xdr:colOff>
      <xdr:row>17</xdr:row>
      <xdr:rowOff>57150</xdr:rowOff>
    </xdr:to>
    <xdr:pic>
      <xdr:nvPicPr>
        <xdr:cNvPr id="2" name="Picture 1">
          <a:extLst>
            <a:ext uri="{FF2B5EF4-FFF2-40B4-BE49-F238E27FC236}">
              <a16:creationId xmlns:a16="http://schemas.microsoft.com/office/drawing/2014/main" id="{6BA8B27E-4E5A-4FD6-B0EA-070FAEB275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4425" y="1171575"/>
          <a:ext cx="1646455" cy="2133600"/>
        </a:xfrm>
        <a:prstGeom prst="rect">
          <a:avLst/>
        </a:prstGeom>
        <a:ln>
          <a:solidFill>
            <a:schemeClr val="tx1"/>
          </a:solidFill>
        </a:ln>
      </xdr:spPr>
    </xdr:pic>
    <xdr:clientData/>
  </xdr:twoCellAnchor>
</xdr:wsDr>
</file>

<file path=xl/drawings/drawing20.xml><?xml version="1.0" encoding="utf-8"?>
<c:userShapes xmlns:c="http://schemas.openxmlformats.org/drawingml/2006/chart">
  <cdr:relSizeAnchor xmlns:cdr="http://schemas.openxmlformats.org/drawingml/2006/chartDrawing">
    <cdr:from>
      <cdr:x>0.56395</cdr:x>
      <cdr:y>0.18035</cdr:y>
    </cdr:from>
    <cdr:to>
      <cdr:x>0.81894</cdr:x>
      <cdr:y>0.18093</cdr:y>
    </cdr:to>
    <cdr:cxnSp macro="">
      <cdr:nvCxnSpPr>
        <cdr:cNvPr id="3" name="Straight Arrow Connector 2">
          <a:extLst xmlns:a="http://schemas.openxmlformats.org/drawingml/2006/main">
            <a:ext uri="{FF2B5EF4-FFF2-40B4-BE49-F238E27FC236}">
              <a16:creationId xmlns:a16="http://schemas.microsoft.com/office/drawing/2014/main" id="{AFC8ACBF-C744-42D2-9ACE-3C7C77448EE1}"/>
            </a:ext>
          </a:extLst>
        </cdr:cNvPr>
        <cdr:cNvCxnSpPr/>
      </cdr:nvCxnSpPr>
      <cdr:spPr>
        <a:xfrm xmlns:a="http://schemas.openxmlformats.org/drawingml/2006/main" flipV="1">
          <a:off x="1856438" y="544224"/>
          <a:ext cx="839387" cy="1750"/>
        </a:xfrm>
        <a:prstGeom xmlns:a="http://schemas.openxmlformats.org/drawingml/2006/main" prst="straightConnector1">
          <a:avLst/>
        </a:prstGeom>
        <a:ln xmlns:a="http://schemas.openxmlformats.org/drawingml/2006/main" w="25400">
          <a:solidFill>
            <a:schemeClr val="tx1"/>
          </a:solidFill>
          <a:tailEnd type="stealth" w="lg" len="lg"/>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0.53653</cdr:x>
      <cdr:y>0.09325</cdr:y>
    </cdr:from>
    <cdr:to>
      <cdr:x>0.9077</cdr:x>
      <cdr:y>0.15892</cdr:y>
    </cdr:to>
    <cdr:sp macro="" textlink="">
      <cdr:nvSpPr>
        <cdr:cNvPr id="7" name="TextBox 6">
          <a:extLst xmlns:a="http://schemas.openxmlformats.org/drawingml/2006/main">
            <a:ext uri="{FF2B5EF4-FFF2-40B4-BE49-F238E27FC236}">
              <a16:creationId xmlns:a16="http://schemas.microsoft.com/office/drawing/2014/main" id="{09279FA8-EBA5-42A0-8F84-337CD5631476}"/>
            </a:ext>
          </a:extLst>
        </cdr:cNvPr>
        <cdr:cNvSpPr txBox="1"/>
      </cdr:nvSpPr>
      <cdr:spPr>
        <a:xfrm xmlns:a="http://schemas.openxmlformats.org/drawingml/2006/main">
          <a:off x="1766176" y="281398"/>
          <a:ext cx="1221832" cy="198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i="1">
              <a:latin typeface="Arial" panose="020B0604020202020204" pitchFamily="34" charset="0"/>
              <a:cs typeface="Arial" panose="020B0604020202020204" pitchFamily="34" charset="0"/>
            </a:rPr>
            <a:t>Balance improving</a:t>
          </a: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576468</xdr:colOff>
      <xdr:row>21</xdr:row>
      <xdr:rowOff>90694</xdr:rowOff>
    </xdr:from>
    <xdr:to>
      <xdr:col>0</xdr:col>
      <xdr:colOff>576468</xdr:colOff>
      <xdr:row>22</xdr:row>
      <xdr:rowOff>779</xdr:rowOff>
    </xdr:to>
    <xdr:sp macro="" textlink="">
      <xdr:nvSpPr>
        <xdr:cNvPr id="6" name="Rectangle 5">
          <a:extLst>
            <a:ext uri="{FF2B5EF4-FFF2-40B4-BE49-F238E27FC236}">
              <a16:creationId xmlns:a16="http://schemas.microsoft.com/office/drawing/2014/main" id="{00000000-0008-0000-1000-000006000000}"/>
            </a:ext>
          </a:extLst>
        </xdr:cNvPr>
        <xdr:cNvSpPr/>
      </xdr:nvSpPr>
      <xdr:spPr>
        <a:xfrm>
          <a:off x="576468" y="3491119"/>
          <a:ext cx="0" cy="7201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576468</xdr:colOff>
      <xdr:row>21</xdr:row>
      <xdr:rowOff>90695</xdr:rowOff>
    </xdr:from>
    <xdr:to>
      <xdr:col>0</xdr:col>
      <xdr:colOff>576468</xdr:colOff>
      <xdr:row>22</xdr:row>
      <xdr:rowOff>780</xdr:rowOff>
    </xdr:to>
    <xdr:sp macro="" textlink="">
      <xdr:nvSpPr>
        <xdr:cNvPr id="7" name="Rectangle 6">
          <a:extLst>
            <a:ext uri="{FF2B5EF4-FFF2-40B4-BE49-F238E27FC236}">
              <a16:creationId xmlns:a16="http://schemas.microsoft.com/office/drawing/2014/main" id="{00000000-0008-0000-1000-000007000000}"/>
            </a:ext>
          </a:extLst>
        </xdr:cNvPr>
        <xdr:cNvSpPr/>
      </xdr:nvSpPr>
      <xdr:spPr>
        <a:xfrm>
          <a:off x="576468" y="3491120"/>
          <a:ext cx="0" cy="7201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99392</xdr:colOff>
      <xdr:row>4</xdr:row>
      <xdr:rowOff>49282</xdr:rowOff>
    </xdr:from>
    <xdr:to>
      <xdr:col>8</xdr:col>
      <xdr:colOff>54251</xdr:colOff>
      <xdr:row>22</xdr:row>
      <xdr:rowOff>85063</xdr:rowOff>
    </xdr:to>
    <xdr:graphicFrame macro="">
      <xdr:nvGraphicFramePr>
        <xdr:cNvPr id="18" name="Chart 17">
          <a:extLst>
            <a:ext uri="{FF2B5EF4-FFF2-40B4-BE49-F238E27FC236}">
              <a16:creationId xmlns:a16="http://schemas.microsoft.com/office/drawing/2014/main" id="{00000000-0008-0000-1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511451</xdr:colOff>
      <xdr:row>23</xdr:row>
      <xdr:rowOff>34786</xdr:rowOff>
    </xdr:from>
    <xdr:to>
      <xdr:col>7</xdr:col>
      <xdr:colOff>496957</xdr:colOff>
      <xdr:row>27</xdr:row>
      <xdr:rowOff>115956</xdr:rowOff>
    </xdr:to>
    <xdr:sp macro="" textlink="">
      <xdr:nvSpPr>
        <xdr:cNvPr id="19" name="TextBox 18">
          <a:extLst>
            <a:ext uri="{FF2B5EF4-FFF2-40B4-BE49-F238E27FC236}">
              <a16:creationId xmlns:a16="http://schemas.microsoft.com/office/drawing/2014/main" id="{00000000-0008-0000-1000-000013000000}"/>
            </a:ext>
          </a:extLst>
        </xdr:cNvPr>
        <xdr:cNvSpPr txBox="1"/>
      </xdr:nvSpPr>
      <xdr:spPr>
        <a:xfrm>
          <a:off x="511451" y="3844786"/>
          <a:ext cx="5294658" cy="743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Sources: Baker, Bloom, and Davis 2016; www.PolicyUncertainty.com.</a:t>
          </a:r>
        </a:p>
        <a:p>
          <a:r>
            <a:rPr lang="en-US" sz="800">
              <a:latin typeface="Arial" panose="020B0604020202020204" pitchFamily="34" charset="0"/>
              <a:cs typeface="Arial" panose="020B0604020202020204" pitchFamily="34" charset="0"/>
            </a:rPr>
            <a:t>Note: The global index is calculated as the GDP-weighted average of monthly index values for sample of 18 advanced, emerging market, and middle-income economies. Each monthly national index value is proportional to the share of own-country newspaper articles that discussed economic policy uncertainty in that month.</a:t>
          </a:r>
        </a:p>
      </xdr:txBody>
    </xdr:sp>
    <xdr:clientData/>
  </xdr:twoCellAnchor>
  <xdr:twoCellAnchor>
    <xdr:from>
      <xdr:col>0</xdr:col>
      <xdr:colOff>482874</xdr:colOff>
      <xdr:row>1</xdr:row>
      <xdr:rowOff>57979</xdr:rowOff>
    </xdr:from>
    <xdr:to>
      <xdr:col>6</xdr:col>
      <xdr:colOff>306457</xdr:colOff>
      <xdr:row>4</xdr:row>
      <xdr:rowOff>57978</xdr:rowOff>
    </xdr:to>
    <xdr:sp macro="" textlink="">
      <xdr:nvSpPr>
        <xdr:cNvPr id="20" name="TextBox 19">
          <a:extLst>
            <a:ext uri="{FF2B5EF4-FFF2-40B4-BE49-F238E27FC236}">
              <a16:creationId xmlns:a16="http://schemas.microsoft.com/office/drawing/2014/main" id="{00000000-0008-0000-1000-000014000000}"/>
            </a:ext>
          </a:extLst>
        </xdr:cNvPr>
        <xdr:cNvSpPr txBox="1"/>
      </xdr:nvSpPr>
      <xdr:spPr>
        <a:xfrm>
          <a:off x="482874" y="223631"/>
          <a:ext cx="4395583" cy="496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1.7. Global Economic Policy Uncertainty Index, 2007–16</a:t>
          </a:r>
        </a:p>
        <a:p>
          <a:endParaRPr lang="en-US" sz="850" b="1">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Uncertainty about future economic policies has reached a decade high.</a:t>
          </a:r>
        </a:p>
      </xdr:txBody>
    </xdr:sp>
    <xdr:clientData/>
  </xdr:twoCellAnchor>
</xdr:wsDr>
</file>

<file path=xl/drawings/drawing22.xml><?xml version="1.0" encoding="utf-8"?>
<c:userShapes xmlns:c="http://schemas.openxmlformats.org/drawingml/2006/chart">
  <cdr:relSizeAnchor xmlns:cdr="http://schemas.openxmlformats.org/drawingml/2006/chartDrawing">
    <cdr:from>
      <cdr:x>0.16223</cdr:x>
      <cdr:y>0.16837</cdr:y>
    </cdr:from>
    <cdr:to>
      <cdr:x>0.31203</cdr:x>
      <cdr:y>0.29519</cdr:y>
    </cdr:to>
    <cdr:sp macro="" textlink="">
      <cdr:nvSpPr>
        <cdr:cNvPr id="7" name="Text Box 18">
          <a:extLst xmlns:a="http://schemas.openxmlformats.org/drawingml/2006/main">
            <a:ext uri="{FF2B5EF4-FFF2-40B4-BE49-F238E27FC236}">
              <a16:creationId xmlns:a16="http://schemas.microsoft.com/office/drawing/2014/main" id="{F805D12E-8C6D-4901-9A9D-1173E6DF49C9}"/>
            </a:ext>
          </a:extLst>
        </cdr:cNvPr>
        <cdr:cNvSpPr txBox="1">
          <a:spLocks xmlns:a="http://schemas.openxmlformats.org/drawingml/2006/main" noChangeArrowheads="1"/>
        </cdr:cNvSpPr>
      </cdr:nvSpPr>
      <cdr:spPr bwMode="auto">
        <a:xfrm xmlns:a="http://schemas.openxmlformats.org/drawingml/2006/main">
          <a:off x="953407" y="508059"/>
          <a:ext cx="880363" cy="38268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cdr:spPr>
      <cdr:txBody>
        <a:bodyPr xmlns:a="http://schemas.openxmlformats.org/drawingml/2006/main" wrap="square">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eaLnBrk="1" fontAlgn="base" hangingPunct="1">
            <a:spcBef>
              <a:spcPct val="0"/>
            </a:spcBef>
            <a:spcAft>
              <a:spcPct val="0"/>
            </a:spcAft>
          </a:pPr>
          <a:r>
            <a:rPr lang="en-US" sz="900" dirty="0">
              <a:solidFill>
                <a:srgbClr val="000000"/>
              </a:solidFill>
              <a:latin typeface="Arial" panose="020B0604020202020204" pitchFamily="34" charset="0"/>
              <a:cs typeface="Arial" panose="020B0604020202020204" pitchFamily="34" charset="0"/>
            </a:rPr>
            <a:t>Global </a:t>
          </a:r>
        </a:p>
        <a:p xmlns:a="http://schemas.openxmlformats.org/drawingml/2006/main">
          <a:pPr algn="ctr" eaLnBrk="1" fontAlgn="base" hangingPunct="1">
            <a:spcBef>
              <a:spcPct val="0"/>
            </a:spcBef>
            <a:spcAft>
              <a:spcPct val="0"/>
            </a:spcAft>
          </a:pPr>
          <a:r>
            <a:rPr lang="en-US" sz="900" dirty="0">
              <a:solidFill>
                <a:srgbClr val="000000"/>
              </a:solidFill>
              <a:latin typeface="Arial" panose="020B0604020202020204" pitchFamily="34" charset="0"/>
              <a:cs typeface="Arial" panose="020B0604020202020204" pitchFamily="34" charset="0"/>
            </a:rPr>
            <a:t>financial </a:t>
          </a:r>
        </a:p>
        <a:p xmlns:a="http://schemas.openxmlformats.org/drawingml/2006/main">
          <a:pPr algn="ctr" eaLnBrk="1" fontAlgn="base" hangingPunct="1">
            <a:spcBef>
              <a:spcPct val="0"/>
            </a:spcBef>
            <a:spcAft>
              <a:spcPct val="0"/>
            </a:spcAft>
          </a:pPr>
          <a:r>
            <a:rPr lang="en-US" sz="900" dirty="0">
              <a:solidFill>
                <a:srgbClr val="000000"/>
              </a:solidFill>
              <a:latin typeface="Arial" panose="020B0604020202020204" pitchFamily="34" charset="0"/>
              <a:cs typeface="Arial" panose="020B0604020202020204" pitchFamily="34" charset="0"/>
            </a:rPr>
            <a:t>crisis</a:t>
          </a:r>
        </a:p>
      </cdr:txBody>
    </cdr:sp>
  </cdr:relSizeAnchor>
  <cdr:relSizeAnchor xmlns:cdr="http://schemas.openxmlformats.org/drawingml/2006/chartDrawing">
    <cdr:from>
      <cdr:x>0.33847</cdr:x>
      <cdr:y>0.07214</cdr:y>
    </cdr:from>
    <cdr:to>
      <cdr:x>0.64037</cdr:x>
      <cdr:y>0.23847</cdr:y>
    </cdr:to>
    <cdr:sp macro="" textlink="">
      <cdr:nvSpPr>
        <cdr:cNvPr id="8" name="Text Box 18">
          <a:extLst xmlns:a="http://schemas.openxmlformats.org/drawingml/2006/main">
            <a:ext uri="{FF2B5EF4-FFF2-40B4-BE49-F238E27FC236}">
              <a16:creationId xmlns:a16="http://schemas.microsoft.com/office/drawing/2014/main" id="{813C531B-B34E-4DC6-94CD-16BA9B98A7E5}"/>
            </a:ext>
          </a:extLst>
        </cdr:cNvPr>
        <cdr:cNvSpPr txBox="1">
          <a:spLocks xmlns:a="http://schemas.openxmlformats.org/drawingml/2006/main" noChangeArrowheads="1"/>
        </cdr:cNvSpPr>
      </cdr:nvSpPr>
      <cdr:spPr bwMode="auto">
        <a:xfrm xmlns:a="http://schemas.openxmlformats.org/drawingml/2006/main">
          <a:off x="1887926" y="217688"/>
          <a:ext cx="1683947" cy="5019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cdr:spPr>
      <cdr:txBody>
        <a:bodyPr xmlns:a="http://schemas.openxmlformats.org/drawingml/2006/main" wrap="square">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eaLnBrk="1" fontAlgn="base" hangingPunct="1">
            <a:spcBef>
              <a:spcPct val="0"/>
            </a:spcBef>
            <a:spcAft>
              <a:spcPct val="0"/>
            </a:spcAft>
          </a:pPr>
          <a:r>
            <a:rPr lang="en-US" sz="900" dirty="0">
              <a:solidFill>
                <a:srgbClr val="000000"/>
              </a:solidFill>
              <a:latin typeface="Arial" panose="020B0604020202020204" pitchFamily="34" charset="0"/>
              <a:cs typeface="Arial" panose="020B0604020202020204" pitchFamily="34" charset="0"/>
            </a:rPr>
            <a:t>Eurozone crises, </a:t>
          </a:r>
        </a:p>
        <a:p xmlns:a="http://schemas.openxmlformats.org/drawingml/2006/main">
          <a:pPr algn="ctr" eaLnBrk="1" fontAlgn="base" hangingPunct="1">
            <a:spcBef>
              <a:spcPct val="0"/>
            </a:spcBef>
            <a:spcAft>
              <a:spcPct val="0"/>
            </a:spcAft>
          </a:pPr>
          <a:r>
            <a:rPr lang="en-US" sz="900" dirty="0">
              <a:solidFill>
                <a:srgbClr val="000000"/>
              </a:solidFill>
              <a:latin typeface="Arial" panose="020B0604020202020204" pitchFamily="34" charset="0"/>
              <a:cs typeface="Arial" panose="020B0604020202020204" pitchFamily="34" charset="0"/>
            </a:rPr>
            <a:t>U.S. debt ceiling disputes, </a:t>
          </a:r>
        </a:p>
        <a:p xmlns:a="http://schemas.openxmlformats.org/drawingml/2006/main">
          <a:pPr algn="ctr" eaLnBrk="1" fontAlgn="base" hangingPunct="1">
            <a:spcBef>
              <a:spcPct val="0"/>
            </a:spcBef>
            <a:spcAft>
              <a:spcPct val="0"/>
            </a:spcAft>
          </a:pPr>
          <a:r>
            <a:rPr lang="en-US" sz="900" dirty="0">
              <a:solidFill>
                <a:srgbClr val="000000"/>
              </a:solidFill>
              <a:latin typeface="Arial" panose="020B0604020202020204" pitchFamily="34" charset="0"/>
              <a:cs typeface="Arial" panose="020B0604020202020204" pitchFamily="34" charset="0"/>
            </a:rPr>
            <a:t>China leadership</a:t>
          </a:r>
        </a:p>
        <a:p xmlns:a="http://schemas.openxmlformats.org/drawingml/2006/main">
          <a:pPr algn="ctr" eaLnBrk="1" fontAlgn="base" hangingPunct="1">
            <a:spcBef>
              <a:spcPct val="0"/>
            </a:spcBef>
            <a:spcAft>
              <a:spcPct val="0"/>
            </a:spcAft>
          </a:pPr>
          <a:r>
            <a:rPr lang="en-US" sz="900" dirty="0">
              <a:solidFill>
                <a:srgbClr val="000000"/>
              </a:solidFill>
              <a:latin typeface="Arial" panose="020B0604020202020204" pitchFamily="34" charset="0"/>
              <a:cs typeface="Arial" panose="020B0604020202020204" pitchFamily="34" charset="0"/>
            </a:rPr>
            <a:t>transition </a:t>
          </a:r>
        </a:p>
      </cdr:txBody>
    </cdr:sp>
  </cdr:relSizeAnchor>
  <cdr:relSizeAnchor xmlns:cdr="http://schemas.openxmlformats.org/drawingml/2006/chartDrawing">
    <cdr:from>
      <cdr:x>0.74239</cdr:x>
      <cdr:y>0.09154</cdr:y>
    </cdr:from>
    <cdr:to>
      <cdr:x>0.95585</cdr:x>
      <cdr:y>0.14389</cdr:y>
    </cdr:to>
    <cdr:sp macro="" textlink="">
      <cdr:nvSpPr>
        <cdr:cNvPr id="9" name="TextBox 8">
          <a:extLst xmlns:a="http://schemas.openxmlformats.org/drawingml/2006/main">
            <a:ext uri="{FF2B5EF4-FFF2-40B4-BE49-F238E27FC236}">
              <a16:creationId xmlns:a16="http://schemas.microsoft.com/office/drawing/2014/main" id="{AC8FE3F5-BB4F-4FAE-B82A-8472709F67C8}"/>
            </a:ext>
          </a:extLst>
        </cdr:cNvPr>
        <cdr:cNvSpPr txBox="1"/>
      </cdr:nvSpPr>
      <cdr:spPr>
        <a:xfrm xmlns:a="http://schemas.openxmlformats.org/drawingml/2006/main">
          <a:off x="4362992" y="276214"/>
          <a:ext cx="1254488" cy="157968"/>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r>
            <a:rPr lang="en-US" sz="900" dirty="0" err="1">
              <a:latin typeface="Arial" panose="020B0604020202020204" pitchFamily="34" charset="0"/>
              <a:cs typeface="Arial" panose="020B0604020202020204" pitchFamily="34" charset="0"/>
            </a:rPr>
            <a:t>U.K.</a:t>
          </a:r>
          <a:r>
            <a:rPr lang="en-US" sz="900" baseline="0" dirty="0" err="1">
              <a:latin typeface="Arial" panose="020B0604020202020204" pitchFamily="34" charset="0"/>
              <a:cs typeface="Arial" panose="020B0604020202020204" pitchFamily="34" charset="0"/>
            </a:rPr>
            <a:t> referendum</a:t>
          </a:r>
          <a:r>
            <a:rPr lang="en-US" sz="900" dirty="0">
              <a:latin typeface="Arial" panose="020B0604020202020204" pitchFamily="34" charset="0"/>
              <a:cs typeface="Arial" panose="020B0604020202020204" pitchFamily="34" charset="0"/>
            </a:rPr>
            <a:t> </a:t>
          </a:r>
        </a:p>
      </cdr:txBody>
    </cdr:sp>
  </cdr:relSizeAnchor>
  <cdr:relSizeAnchor xmlns:cdr="http://schemas.openxmlformats.org/drawingml/2006/chartDrawing">
    <cdr:from>
      <cdr:x>0.73087</cdr:x>
      <cdr:y>0.22727</cdr:y>
    </cdr:from>
    <cdr:to>
      <cdr:x>0.91059</cdr:x>
      <cdr:y>0.34927</cdr:y>
    </cdr:to>
    <cdr:sp macro="" textlink="">
      <cdr:nvSpPr>
        <cdr:cNvPr id="15" name="Text Box 18">
          <a:extLst xmlns:a="http://schemas.openxmlformats.org/drawingml/2006/main">
            <a:ext uri="{FF2B5EF4-FFF2-40B4-BE49-F238E27FC236}">
              <a16:creationId xmlns:a16="http://schemas.microsoft.com/office/drawing/2014/main" id="{E07D19FE-294B-4326-BF03-7294666B1B0E}"/>
            </a:ext>
          </a:extLst>
        </cdr:cNvPr>
        <cdr:cNvSpPr txBox="1">
          <a:spLocks xmlns:a="http://schemas.openxmlformats.org/drawingml/2006/main" noChangeArrowheads="1"/>
        </cdr:cNvSpPr>
      </cdr:nvSpPr>
      <cdr:spPr bwMode="auto">
        <a:xfrm xmlns:a="http://schemas.openxmlformats.org/drawingml/2006/main">
          <a:off x="4076699" y="685800"/>
          <a:ext cx="1002439" cy="36811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cdr:spPr>
      <cdr:txBody>
        <a:bodyPr xmlns:a="http://schemas.openxmlformats.org/drawingml/2006/main" wrap="square">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eaLnBrk="1" fontAlgn="base" hangingPunct="1">
            <a:spcBef>
              <a:spcPct val="0"/>
            </a:spcBef>
            <a:spcAft>
              <a:spcPct val="0"/>
            </a:spcAft>
          </a:pPr>
          <a:r>
            <a:rPr lang="en-US" sz="900" dirty="0">
              <a:solidFill>
                <a:srgbClr val="000000"/>
              </a:solidFill>
              <a:latin typeface="Arial" panose="020B0604020202020204" pitchFamily="34" charset="0"/>
              <a:cs typeface="Arial" panose="020B0604020202020204" pitchFamily="34" charset="0"/>
            </a:rPr>
            <a:t>European refugee crisis</a:t>
          </a:r>
        </a:p>
      </cdr:txBody>
    </cdr:sp>
  </cdr:relSizeAnchor>
  <cdr:relSizeAnchor xmlns:cdr="http://schemas.openxmlformats.org/drawingml/2006/chartDrawing">
    <cdr:from>
      <cdr:x>0.8207</cdr:x>
      <cdr:y>0.01263</cdr:y>
    </cdr:from>
    <cdr:to>
      <cdr:x>1</cdr:x>
      <cdr:y>0.07892</cdr:y>
    </cdr:to>
    <cdr:sp macro="" textlink="">
      <cdr:nvSpPr>
        <cdr:cNvPr id="2" name="TextBox 1">
          <a:extLst xmlns:a="http://schemas.openxmlformats.org/drawingml/2006/main">
            <a:ext uri="{FF2B5EF4-FFF2-40B4-BE49-F238E27FC236}">
              <a16:creationId xmlns:a16="http://schemas.microsoft.com/office/drawing/2014/main" id="{9A7C701D-EA2C-41E8-BED7-7EFAB15635A1}"/>
            </a:ext>
          </a:extLst>
        </cdr:cNvPr>
        <cdr:cNvSpPr txBox="1"/>
      </cdr:nvSpPr>
      <cdr:spPr>
        <a:xfrm xmlns:a="http://schemas.openxmlformats.org/drawingml/2006/main">
          <a:off x="4823192" y="38101"/>
          <a:ext cx="1053732" cy="200031"/>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r>
            <a:rPr lang="en-US" sz="900">
              <a:latin typeface="Arial" panose="020B0604020202020204" pitchFamily="34" charset="0"/>
              <a:cs typeface="Arial" panose="020B0604020202020204" pitchFamily="34" charset="0"/>
            </a:rPr>
            <a:t>U.S.</a:t>
          </a:r>
          <a:r>
            <a:rPr lang="en-US" sz="900" baseline="0">
              <a:latin typeface="Arial" panose="020B0604020202020204" pitchFamily="34" charset="0"/>
              <a:cs typeface="Arial" panose="020B0604020202020204" pitchFamily="34" charset="0"/>
            </a:rPr>
            <a:t> election</a:t>
          </a:r>
          <a:endParaRPr lang="en-US" sz="900">
            <a:latin typeface="Arial" panose="020B0604020202020204" pitchFamily="34" charset="0"/>
            <a:cs typeface="Arial" panose="020B060402020202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304800</xdr:colOff>
      <xdr:row>0</xdr:row>
      <xdr:rowOff>0</xdr:rowOff>
    </xdr:from>
    <xdr:to>
      <xdr:col>11</xdr:col>
      <xdr:colOff>295275</xdr:colOff>
      <xdr:row>0</xdr:row>
      <xdr:rowOff>0</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304800" y="123825"/>
          <a:ext cx="669607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590549</xdr:colOff>
      <xdr:row>0</xdr:row>
      <xdr:rowOff>0</xdr:rowOff>
    </xdr:from>
    <xdr:to>
      <xdr:col>5</xdr:col>
      <xdr:colOff>342900</xdr:colOff>
      <xdr:row>0</xdr:row>
      <xdr:rowOff>0</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590549" y="3448049"/>
          <a:ext cx="2800351" cy="457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571501</xdr:colOff>
      <xdr:row>0</xdr:row>
      <xdr:rowOff>0</xdr:rowOff>
    </xdr:from>
    <xdr:to>
      <xdr:col>5</xdr:col>
      <xdr:colOff>266701</xdr:colOff>
      <xdr:row>0</xdr:row>
      <xdr:rowOff>0</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571501" y="600075"/>
          <a:ext cx="27432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542926</xdr:colOff>
      <xdr:row>0</xdr:row>
      <xdr:rowOff>0</xdr:rowOff>
    </xdr:from>
    <xdr:to>
      <xdr:col>10</xdr:col>
      <xdr:colOff>9526</xdr:colOff>
      <xdr:row>0</xdr:row>
      <xdr:rowOff>0</xdr:rowOff>
    </xdr:to>
    <xdr:sp macro="" textlink="">
      <xdr:nvSpPr>
        <xdr:cNvPr id="9" name="TextBox 8">
          <a:extLst>
            <a:ext uri="{FF2B5EF4-FFF2-40B4-BE49-F238E27FC236}">
              <a16:creationId xmlns:a16="http://schemas.microsoft.com/office/drawing/2014/main" id="{00000000-0008-0000-1100-000009000000}"/>
            </a:ext>
          </a:extLst>
        </xdr:cNvPr>
        <xdr:cNvSpPr txBox="1"/>
      </xdr:nvSpPr>
      <xdr:spPr>
        <a:xfrm>
          <a:off x="542926" y="6305551"/>
          <a:ext cx="556260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590550</xdr:colOff>
      <xdr:row>6</xdr:row>
      <xdr:rowOff>133350</xdr:rowOff>
    </xdr:from>
    <xdr:to>
      <xdr:col>15</xdr:col>
      <xdr:colOff>20246</xdr:colOff>
      <xdr:row>14</xdr:row>
      <xdr:rowOff>143057</xdr:rowOff>
    </xdr:to>
    <xdr:pic>
      <xdr:nvPicPr>
        <xdr:cNvPr id="12" name="Picture 11">
          <a:extLst>
            <a:ext uri="{FF2B5EF4-FFF2-40B4-BE49-F238E27FC236}">
              <a16:creationId xmlns:a16="http://schemas.microsoft.com/office/drawing/2014/main" id="{00000000-0008-0000-11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1104900"/>
          <a:ext cx="8573696" cy="1305107"/>
        </a:xfrm>
        <a:prstGeom prst="rect">
          <a:avLst/>
        </a:prstGeom>
      </xdr:spPr>
    </xdr:pic>
    <xdr:clientData/>
  </xdr:twoCellAnchor>
  <xdr:twoCellAnchor>
    <xdr:from>
      <xdr:col>1</xdr:col>
      <xdr:colOff>190500</xdr:colOff>
      <xdr:row>4</xdr:row>
      <xdr:rowOff>95250</xdr:rowOff>
    </xdr:from>
    <xdr:to>
      <xdr:col>11</xdr:col>
      <xdr:colOff>493058</xdr:colOff>
      <xdr:row>6</xdr:row>
      <xdr:rowOff>73959</xdr:rowOff>
    </xdr:to>
    <xdr:sp macro="" textlink="">
      <xdr:nvSpPr>
        <xdr:cNvPr id="13" name="TextBox 12">
          <a:extLst>
            <a:ext uri="{FF2B5EF4-FFF2-40B4-BE49-F238E27FC236}">
              <a16:creationId xmlns:a16="http://schemas.microsoft.com/office/drawing/2014/main" id="{00000000-0008-0000-1100-00000D000000}"/>
            </a:ext>
          </a:extLst>
        </xdr:cNvPr>
        <xdr:cNvSpPr txBox="1"/>
      </xdr:nvSpPr>
      <xdr:spPr>
        <a:xfrm>
          <a:off x="800100" y="742950"/>
          <a:ext cx="6398558" cy="302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
              <a:cs typeface="Arial" panose="020B0604020202020204" pitchFamily="34" charset="0"/>
            </a:rPr>
            <a:t>Figure 1.8. Fiscal Risk Management Strategy</a:t>
          </a:r>
          <a:endParaRPr lang="en-US" sz="1050" b="1" baseline="30000">
            <a:latin typeface=""/>
            <a:cs typeface="Arial" panose="020B0604020202020204" pitchFamily="34"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257175</xdr:colOff>
      <xdr:row>0</xdr:row>
      <xdr:rowOff>0</xdr:rowOff>
    </xdr:from>
    <xdr:to>
      <xdr:col>7</xdr:col>
      <xdr:colOff>38100</xdr:colOff>
      <xdr:row>0</xdr:row>
      <xdr:rowOff>0</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257175" y="133350"/>
          <a:ext cx="4048125"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1.9. Total Private Debt during Deleveraging Episodes</a:t>
          </a:r>
        </a:p>
        <a:p>
          <a:r>
            <a:rPr lang="en-US" sz="1050" b="0" i="1" baseline="0">
              <a:latin typeface="Arial" panose="020B0604020202020204" pitchFamily="34" charset="0"/>
              <a:cs typeface="Arial" panose="020B0604020202020204" pitchFamily="34" charset="0"/>
            </a:rPr>
            <a:t>(Percent of GDP)</a:t>
          </a:r>
          <a:endParaRPr lang="en-US" sz="1050" b="0" i="1">
            <a:latin typeface="Arial" panose="020B0604020202020204" pitchFamily="34" charset="0"/>
            <a:cs typeface="Arial" panose="020B0604020202020204" pitchFamily="34" charset="0"/>
          </a:endParaRPr>
        </a:p>
      </xdr:txBody>
    </xdr:sp>
    <xdr:clientData/>
  </xdr:twoCellAnchor>
  <xdr:twoCellAnchor>
    <xdr:from>
      <xdr:col>0</xdr:col>
      <xdr:colOff>495302</xdr:colOff>
      <xdr:row>0</xdr:row>
      <xdr:rowOff>0</xdr:rowOff>
    </xdr:from>
    <xdr:to>
      <xdr:col>5</xdr:col>
      <xdr:colOff>590552</xdr:colOff>
      <xdr:row>0</xdr:row>
      <xdr:rowOff>0</xdr:rowOff>
    </xdr:to>
    <xdr:sp macro="" textlink="">
      <xdr:nvSpPr>
        <xdr:cNvPr id="4" name="TextBox 3">
          <a:extLst>
            <a:ext uri="{FF2B5EF4-FFF2-40B4-BE49-F238E27FC236}">
              <a16:creationId xmlns:a16="http://schemas.microsoft.com/office/drawing/2014/main" id="{00000000-0008-0000-1200-000004000000}"/>
            </a:ext>
          </a:extLst>
        </xdr:cNvPr>
        <xdr:cNvSpPr txBox="1"/>
      </xdr:nvSpPr>
      <xdr:spPr>
        <a:xfrm>
          <a:off x="495302" y="4076699"/>
          <a:ext cx="3143250" cy="1200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a:latin typeface="Arial" panose="020B0604020202020204" pitchFamily="34" charset="0"/>
              <a:cs typeface="Arial" panose="020B0604020202020204" pitchFamily="34" charset="0"/>
            </a:rPr>
            <a:t>Sources: Bank for</a:t>
          </a:r>
          <a:r>
            <a:rPr lang="en-US" sz="800" b="0" i="0" baseline="0">
              <a:latin typeface="Arial" panose="020B0604020202020204" pitchFamily="34" charset="0"/>
              <a:cs typeface="Arial" panose="020B0604020202020204" pitchFamily="34" charset="0"/>
            </a:rPr>
            <a:t> International Settlements</a:t>
          </a:r>
          <a:r>
            <a:rPr lang="en-US" sz="800" b="0" i="0">
              <a:latin typeface="Arial" panose="020B0604020202020204" pitchFamily="34" charset="0"/>
              <a:cs typeface="Arial" panose="020B0604020202020204" pitchFamily="34" charset="0"/>
            </a:rPr>
            <a:t>; IMF, </a:t>
          </a:r>
          <a:r>
            <a:rPr lang="en-US" sz="800" b="0" i="1">
              <a:latin typeface="Arial" panose="020B0604020202020204" pitchFamily="34" charset="0"/>
              <a:cs typeface="Arial" panose="020B0604020202020204" pitchFamily="34" charset="0"/>
            </a:rPr>
            <a:t>World Economic Outlook</a:t>
          </a:r>
          <a:r>
            <a:rPr lang="en-US" sz="800" b="0" i="0">
              <a:latin typeface="Arial" panose="020B0604020202020204" pitchFamily="34" charset="0"/>
              <a:cs typeface="Arial" panose="020B0604020202020204" pitchFamily="34" charset="0"/>
            </a:rPr>
            <a:t>; and IMF staff estimates.</a:t>
          </a:r>
        </a:p>
        <a:p>
          <a:r>
            <a:rPr lang="en-US" sz="800" b="0" i="0">
              <a:latin typeface="Arial" panose="020B0604020202020204" pitchFamily="34" charset="0"/>
              <a:cs typeface="Arial" panose="020B0604020202020204" pitchFamily="34" charset="0"/>
            </a:rPr>
            <a:t>Note: Past deleveraging episodes</a:t>
          </a:r>
          <a:r>
            <a:rPr lang="en-US" sz="800" b="0" i="0" baseline="0">
              <a:latin typeface="Arial" panose="020B0604020202020204" pitchFamily="34" charset="0"/>
              <a:cs typeface="Arial" panose="020B0604020202020204" pitchFamily="34" charset="0"/>
            </a:rPr>
            <a:t> have been identified following Chen and others (2015) and include 27 episodes in 21 advanced economies from 1980 to 2006. Current episodes consist of 28 advanced economies in which the deleveraging period starts in 2009. Top 25th percentile average private debt refers to the sample of episodes in which the size of deleveraging on private debt was the largest within the top 25th percentile.</a:t>
          </a:r>
          <a:endParaRPr lang="en-US" sz="800" b="0" i="0">
            <a:latin typeface="Arial" panose="020B0604020202020204" pitchFamily="34" charset="0"/>
            <a:cs typeface="Arial" panose="020B0604020202020204" pitchFamily="34" charset="0"/>
          </a:endParaRPr>
        </a:p>
      </xdr:txBody>
    </xdr:sp>
    <xdr:clientData/>
  </xdr:twoCellAnchor>
  <xdr:twoCellAnchor editAs="oneCell">
    <xdr:from>
      <xdr:col>2</xdr:col>
      <xdr:colOff>104775</xdr:colOff>
      <xdr:row>8</xdr:row>
      <xdr:rowOff>47625</xdr:rowOff>
    </xdr:from>
    <xdr:to>
      <xdr:col>8</xdr:col>
      <xdr:colOff>305586</xdr:colOff>
      <xdr:row>29</xdr:row>
      <xdr:rowOff>85725</xdr:rowOff>
    </xdr:to>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3975" y="1343025"/>
          <a:ext cx="3858411" cy="3438525"/>
        </a:xfrm>
        <a:prstGeom prst="rect">
          <a:avLst/>
        </a:prstGeom>
      </xdr:spPr>
    </xdr:pic>
    <xdr:clientData/>
  </xdr:twoCellAnchor>
  <xdr:twoCellAnchor>
    <xdr:from>
      <xdr:col>2</xdr:col>
      <xdr:colOff>180975</xdr:colOff>
      <xdr:row>6</xdr:row>
      <xdr:rowOff>19050</xdr:rowOff>
    </xdr:from>
    <xdr:to>
      <xdr:col>8</xdr:col>
      <xdr:colOff>38100</xdr:colOff>
      <xdr:row>7</xdr:row>
      <xdr:rowOff>133350</xdr:rowOff>
    </xdr:to>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1400175" y="990600"/>
          <a:ext cx="35147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
              <a:cs typeface="Arial" panose="020B0604020202020204" pitchFamily="34" charset="0"/>
            </a:rPr>
            <a:t>Figure 1.9. Toward a New Role for Fiscal Policy</a:t>
          </a:r>
          <a:endParaRPr lang="en-US" sz="1050" b="1" baseline="30000">
            <a:latin typeface=""/>
            <a:cs typeface="Arial" panose="020B0604020202020204" pitchFamily="34"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118440</xdr:colOff>
      <xdr:row>0</xdr:row>
      <xdr:rowOff>149085</xdr:rowOff>
    </xdr:from>
    <xdr:to>
      <xdr:col>5</xdr:col>
      <xdr:colOff>378929</xdr:colOff>
      <xdr:row>6</xdr:row>
      <xdr:rowOff>113883</xdr:rowOff>
    </xdr:to>
    <xdr:sp macro="" textlink="">
      <xdr:nvSpPr>
        <xdr:cNvPr id="3" name="TextBox 2">
          <a:extLst>
            <a:ext uri="{FF2B5EF4-FFF2-40B4-BE49-F238E27FC236}">
              <a16:creationId xmlns:a16="http://schemas.microsoft.com/office/drawing/2014/main" id="{00000000-0008-0000-1300-000003000000}"/>
            </a:ext>
          </a:extLst>
        </xdr:cNvPr>
        <xdr:cNvSpPr txBox="1"/>
      </xdr:nvSpPr>
      <xdr:spPr>
        <a:xfrm>
          <a:off x="731353" y="149085"/>
          <a:ext cx="2836380" cy="958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latin typeface="Arial" pitchFamily="34" charset="0"/>
              <a:cs typeface="Arial" pitchFamily="34" charset="0"/>
            </a:rPr>
            <a:t>Figure 1.10. Relationship between Tax Wedge and Employment Rate in Advanced Economies</a:t>
          </a:r>
        </a:p>
        <a:p>
          <a:endParaRPr lang="en-US" sz="1000" b="1">
            <a:latin typeface="Arial" pitchFamily="34" charset="0"/>
            <a:cs typeface="Arial" pitchFamily="34" charset="0"/>
          </a:endParaRPr>
        </a:p>
        <a:p>
          <a:r>
            <a:rPr lang="en-US" sz="850" b="0" i="1">
              <a:latin typeface="Arial" pitchFamily="34" charset="0"/>
              <a:cs typeface="Arial" pitchFamily="34" charset="0"/>
            </a:rPr>
            <a:t>Labor tax cuts can boost employment in advanced economies.</a:t>
          </a:r>
        </a:p>
      </xdr:txBody>
    </xdr:sp>
    <xdr:clientData/>
  </xdr:twoCellAnchor>
  <xdr:twoCellAnchor>
    <xdr:from>
      <xdr:col>1</xdr:col>
      <xdr:colOff>62533</xdr:colOff>
      <xdr:row>25</xdr:row>
      <xdr:rowOff>125065</xdr:rowOff>
    </xdr:from>
    <xdr:to>
      <xdr:col>5</xdr:col>
      <xdr:colOff>323022</xdr:colOff>
      <xdr:row>30</xdr:row>
      <xdr:rowOff>8284</xdr:rowOff>
    </xdr:to>
    <xdr:sp macro="" textlink="">
      <xdr:nvSpPr>
        <xdr:cNvPr id="4" name="TextBox 3">
          <a:extLst>
            <a:ext uri="{FF2B5EF4-FFF2-40B4-BE49-F238E27FC236}">
              <a16:creationId xmlns:a16="http://schemas.microsoft.com/office/drawing/2014/main" id="{00000000-0008-0000-1300-000004000000}"/>
            </a:ext>
          </a:extLst>
        </xdr:cNvPr>
        <xdr:cNvSpPr txBox="1"/>
      </xdr:nvSpPr>
      <xdr:spPr>
        <a:xfrm>
          <a:off x="675446" y="4266369"/>
          <a:ext cx="2836380" cy="711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800" b="0">
              <a:latin typeface="Arial" pitchFamily="34" charset="0"/>
              <a:cs typeface="Arial" pitchFamily="34" charset="0"/>
            </a:rPr>
            <a:t>Sources: Organisation for Economic Co-operation and Development; World Bank; and IMF staff estimates.</a:t>
          </a:r>
        </a:p>
        <a:p>
          <a:pPr algn="l"/>
          <a:r>
            <a:rPr lang="en-US" sz="800" b="0">
              <a:latin typeface="Arial" pitchFamily="34" charset="0"/>
              <a:cs typeface="Arial" pitchFamily="34" charset="0"/>
            </a:rPr>
            <a:t>Note: Data labels in the figure use International Organization for Standardization (ISO) country abbreviations; see “Country Abbreviations” for definitions.</a:t>
          </a:r>
          <a:endParaRPr lang="en-US" sz="800" b="0" baseline="0">
            <a:latin typeface="Arial" pitchFamily="34" charset="0"/>
            <a:cs typeface="Arial" pitchFamily="34" charset="0"/>
          </a:endParaRPr>
        </a:p>
      </xdr:txBody>
    </xdr:sp>
    <xdr:clientData/>
  </xdr:twoCellAnchor>
  <xdr:twoCellAnchor>
    <xdr:from>
      <xdr:col>0</xdr:col>
      <xdr:colOff>276224</xdr:colOff>
      <xdr:row>6</xdr:row>
      <xdr:rowOff>30229</xdr:rowOff>
    </xdr:from>
    <xdr:to>
      <xdr:col>5</xdr:col>
      <xdr:colOff>383815</xdr:colOff>
      <xdr:row>24</xdr:row>
      <xdr:rowOff>136827</xdr:rowOff>
    </xdr:to>
    <xdr:graphicFrame macro="">
      <xdr:nvGraphicFramePr>
        <xdr:cNvPr id="6" name="Chart 5">
          <a:extLst>
            <a:ext uri="{FF2B5EF4-FFF2-40B4-BE49-F238E27FC236}">
              <a16:creationId xmlns:a16="http://schemas.microsoft.com/office/drawing/2014/main" id="{00000000-0008-0000-1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390524</xdr:colOff>
      <xdr:row>6</xdr:row>
      <xdr:rowOff>133350</xdr:rowOff>
    </xdr:from>
    <xdr:to>
      <xdr:col>9</xdr:col>
      <xdr:colOff>481964</xdr:colOff>
      <xdr:row>24</xdr:row>
      <xdr:rowOff>55245</xdr:rowOff>
    </xdr:to>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590551</xdr:colOff>
      <xdr:row>2</xdr:row>
      <xdr:rowOff>142875</xdr:rowOff>
    </xdr:from>
    <xdr:to>
      <xdr:col>9</xdr:col>
      <xdr:colOff>85725</xdr:colOff>
      <xdr:row>7</xdr:row>
      <xdr:rowOff>19049</xdr:rowOff>
    </xdr:to>
    <xdr:sp macro="" textlink="">
      <xdr:nvSpPr>
        <xdr:cNvPr id="3" name="TextBox 2">
          <a:extLst>
            <a:ext uri="{FF2B5EF4-FFF2-40B4-BE49-F238E27FC236}">
              <a16:creationId xmlns:a16="http://schemas.microsoft.com/office/drawing/2014/main" id="{00000000-0008-0000-1400-000003000000}"/>
            </a:ext>
          </a:extLst>
        </xdr:cNvPr>
        <xdr:cNvSpPr txBox="1"/>
      </xdr:nvSpPr>
      <xdr:spPr>
        <a:xfrm>
          <a:off x="590551" y="447675"/>
          <a:ext cx="4981574" cy="685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1.11. Measures of Infrastructure Access, 2015 or Latest Year Available</a:t>
          </a:r>
        </a:p>
        <a:p>
          <a:endParaRPr lang="en-US" sz="1000" b="1">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Better access to infrastructure, particularly among emerging market and</a:t>
          </a:r>
        </a:p>
        <a:p>
          <a:r>
            <a:rPr lang="en-US" sz="850" b="0" i="1">
              <a:latin typeface="Arial" panose="020B0604020202020204" pitchFamily="34" charset="0"/>
              <a:cs typeface="Arial" panose="020B0604020202020204" pitchFamily="34" charset="0"/>
            </a:rPr>
            <a:t>developing economies, is critical to support long-term growth.</a:t>
          </a:r>
          <a:endParaRPr lang="en-US" sz="850" b="0" i="1" baseline="0">
            <a:latin typeface="Arial" panose="020B0604020202020204" pitchFamily="34" charset="0"/>
            <a:cs typeface="Arial" panose="020B0604020202020204" pitchFamily="34" charset="0"/>
          </a:endParaRPr>
        </a:p>
      </xdr:txBody>
    </xdr:sp>
    <xdr:clientData/>
  </xdr:twoCellAnchor>
  <xdr:twoCellAnchor>
    <xdr:from>
      <xdr:col>0</xdr:col>
      <xdr:colOff>438150</xdr:colOff>
      <xdr:row>25</xdr:row>
      <xdr:rowOff>95250</xdr:rowOff>
    </xdr:from>
    <xdr:to>
      <xdr:col>9</xdr:col>
      <xdr:colOff>133350</xdr:colOff>
      <xdr:row>33</xdr:row>
      <xdr:rowOff>19050</xdr:rowOff>
    </xdr:to>
    <xdr:sp macro="" textlink="">
      <xdr:nvSpPr>
        <xdr:cNvPr id="4" name="TextBox 3">
          <a:extLst>
            <a:ext uri="{FF2B5EF4-FFF2-40B4-BE49-F238E27FC236}">
              <a16:creationId xmlns:a16="http://schemas.microsoft.com/office/drawing/2014/main" id="{00000000-0008-0000-1400-000004000000}"/>
            </a:ext>
          </a:extLst>
        </xdr:cNvPr>
        <xdr:cNvSpPr txBox="1"/>
      </xdr:nvSpPr>
      <xdr:spPr>
        <a:xfrm>
          <a:off x="438150" y="4267200"/>
          <a:ext cx="5181600" cy="114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 World Bank, World Development Indicator.</a:t>
          </a:r>
        </a:p>
        <a:p>
          <a:r>
            <a:rPr lang="en-US" sz="800" b="0">
              <a:latin typeface="Arial" panose="020B0604020202020204" pitchFamily="34" charset="0"/>
              <a:cs typeface="Arial" panose="020B0604020202020204" pitchFamily="34" charset="0"/>
            </a:rPr>
            <a:t>Note: Units vary to fit scale: Public education infrastructure is measured as secondary teachers per 1,000 persons; electricity production per capita as thousands of kilowatt-hours per person; roads per capita as kilometers per 1,000 persons; public health infrastructure as hospital beds per 1,000 persons; and access to treated water as percentage of the population. AEs = advanced economies; EMMIEs = emerging markets and middle-income economies; LIDCs = low-income developing economies.</a:t>
          </a:r>
          <a:endParaRPr lang="en-US" sz="800" b="0" i="1" baseline="0">
            <a:latin typeface="Arial" panose="020B0604020202020204" pitchFamily="34" charset="0"/>
            <a:cs typeface="Arial" panose="020B0604020202020204" pitchFamily="34" charset="0"/>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581025</xdr:colOff>
      <xdr:row>5</xdr:row>
      <xdr:rowOff>0</xdr:rowOff>
    </xdr:from>
    <xdr:to>
      <xdr:col>9</xdr:col>
      <xdr:colOff>333375</xdr:colOff>
      <xdr:row>20</xdr:row>
      <xdr:rowOff>160020</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1</xdr:row>
      <xdr:rowOff>152400</xdr:rowOff>
    </xdr:from>
    <xdr:to>
      <xdr:col>8</xdr:col>
      <xdr:colOff>333376</xdr:colOff>
      <xdr:row>5</xdr:row>
      <xdr:rowOff>142875</xdr:rowOff>
    </xdr:to>
    <xdr:sp macro="" textlink="">
      <xdr:nvSpPr>
        <xdr:cNvPr id="3" name="TextBox 2">
          <a:extLst>
            <a:ext uri="{FF2B5EF4-FFF2-40B4-BE49-F238E27FC236}">
              <a16:creationId xmlns:a16="http://schemas.microsoft.com/office/drawing/2014/main" id="{00000000-0008-0000-1500-000003000000}"/>
            </a:ext>
          </a:extLst>
        </xdr:cNvPr>
        <xdr:cNvSpPr txBox="1"/>
      </xdr:nvSpPr>
      <xdr:spPr>
        <a:xfrm>
          <a:off x="4552950" y="342900"/>
          <a:ext cx="2428876"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Figure 1.12. Global Poverty Trends</a:t>
          </a:r>
        </a:p>
        <a:p>
          <a:endParaRPr lang="en-US" sz="1000" b="1" i="0">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About 1 billion people worldwide have escaped poverty since</a:t>
          </a:r>
        </a:p>
        <a:p>
          <a:r>
            <a:rPr lang="en-US" sz="850" b="0" i="1">
              <a:latin typeface="Arial" panose="020B0604020202020204" pitchFamily="34" charset="0"/>
              <a:cs typeface="Arial" panose="020B0604020202020204" pitchFamily="34" charset="0"/>
            </a:rPr>
            <a:t>the 1980s.</a:t>
          </a:r>
        </a:p>
      </xdr:txBody>
    </xdr:sp>
    <xdr:clientData/>
  </xdr:twoCellAnchor>
  <xdr:twoCellAnchor>
    <xdr:from>
      <xdr:col>4</xdr:col>
      <xdr:colOff>247651</xdr:colOff>
      <xdr:row>21</xdr:row>
      <xdr:rowOff>133349</xdr:rowOff>
    </xdr:from>
    <xdr:to>
      <xdr:col>8</xdr:col>
      <xdr:colOff>390525</xdr:colOff>
      <xdr:row>25</xdr:row>
      <xdr:rowOff>85724</xdr:rowOff>
    </xdr:to>
    <xdr:sp macro="" textlink="">
      <xdr:nvSpPr>
        <xdr:cNvPr id="4" name="TextBox 3">
          <a:extLst>
            <a:ext uri="{FF2B5EF4-FFF2-40B4-BE49-F238E27FC236}">
              <a16:creationId xmlns:a16="http://schemas.microsoft.com/office/drawing/2014/main" id="{00000000-0008-0000-1500-000004000000}"/>
            </a:ext>
          </a:extLst>
        </xdr:cNvPr>
        <xdr:cNvSpPr txBox="1"/>
      </xdr:nvSpPr>
      <xdr:spPr>
        <a:xfrm>
          <a:off x="4457701" y="4133849"/>
          <a:ext cx="2581274"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a:latin typeface="Arial" panose="020B0604020202020204" pitchFamily="34" charset="0"/>
              <a:cs typeface="Arial" panose="020B0604020202020204" pitchFamily="34" charset="0"/>
            </a:rPr>
            <a:t>Source: PovcalNet.</a:t>
          </a:r>
        </a:p>
        <a:p>
          <a:r>
            <a:rPr lang="en-US" sz="800" b="0" i="0">
              <a:latin typeface="Arial" panose="020B0604020202020204" pitchFamily="34" charset="0"/>
              <a:cs typeface="Arial" panose="020B0604020202020204" pitchFamily="34" charset="0"/>
            </a:rPr>
            <a:t>Note: In this figure, the poverty limit is defined as $1.90 per day in 2011 dollars at purchasing-power parity.</a:t>
          </a:r>
        </a:p>
      </xdr:txBody>
    </xdr:sp>
    <xdr:clientData/>
  </xdr:twoCellAnchor>
</xdr:wsDr>
</file>

<file path=xl/drawings/drawing28.xml><?xml version="1.0" encoding="utf-8"?>
<xdr:wsDr xmlns:xdr="http://schemas.openxmlformats.org/drawingml/2006/spreadsheetDrawing" xmlns:a="http://schemas.openxmlformats.org/drawingml/2006/main">
  <xdr:absoluteAnchor>
    <xdr:pos x="942975" y="1200149"/>
    <xdr:ext cx="3291840" cy="3017520"/>
    <xdr:graphicFrame macro="">
      <xdr:nvGraphicFramePr>
        <xdr:cNvPr id="5" name="Chart 4">
          <a:extLst>
            <a:ext uri="{FF2B5EF4-FFF2-40B4-BE49-F238E27FC236}">
              <a16:creationId xmlns:a16="http://schemas.microsoft.com/office/drawing/2014/main" id="{00000000-0008-0000-1600-000005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xdr:col>
      <xdr:colOff>561975</xdr:colOff>
      <xdr:row>1</xdr:row>
      <xdr:rowOff>9525</xdr:rowOff>
    </xdr:from>
    <xdr:to>
      <xdr:col>6</xdr:col>
      <xdr:colOff>571500</xdr:colOff>
      <xdr:row>8</xdr:row>
      <xdr:rowOff>9525</xdr:rowOff>
    </xdr:to>
    <xdr:sp macro="" textlink="">
      <xdr:nvSpPr>
        <xdr:cNvPr id="8" name="TextBox 7">
          <a:extLst>
            <a:ext uri="{FF2B5EF4-FFF2-40B4-BE49-F238E27FC236}">
              <a16:creationId xmlns:a16="http://schemas.microsoft.com/office/drawing/2014/main" id="{00000000-0008-0000-1600-000008000000}"/>
            </a:ext>
          </a:extLst>
        </xdr:cNvPr>
        <xdr:cNvSpPr txBox="1"/>
      </xdr:nvSpPr>
      <xdr:spPr>
        <a:xfrm>
          <a:off x="1171575" y="171450"/>
          <a:ext cx="305752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1.13. Per Capita Real Market Income in</a:t>
          </a:r>
        </a:p>
        <a:p>
          <a:r>
            <a:rPr lang="en-US" sz="1000" b="1">
              <a:latin typeface="Arial" panose="020B0604020202020204" pitchFamily="34" charset="0"/>
              <a:cs typeface="Arial" panose="020B0604020202020204" pitchFamily="34" charset="0"/>
            </a:rPr>
            <a:t>Advanced Economies, 1980–2012</a:t>
          </a:r>
        </a:p>
        <a:p>
          <a:r>
            <a:rPr lang="en-US" sz="1000" b="1">
              <a:latin typeface="Arial" panose="020B0604020202020204" pitchFamily="34" charset="0"/>
              <a:cs typeface="Arial" panose="020B0604020202020204" pitchFamily="34" charset="0"/>
            </a:rPr>
            <a:t>(Index, 1980 = 100)</a:t>
          </a:r>
        </a:p>
        <a:p>
          <a:endParaRPr lang="en-US" sz="850" b="0" i="1">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In advanced economies, the incomes of the top 1 percent have grown three times faster than those of the rest of the population over the last three decades.</a:t>
          </a:r>
        </a:p>
      </xdr:txBody>
    </xdr:sp>
    <xdr:clientData/>
  </xdr:twoCellAnchor>
  <xdr:twoCellAnchor>
    <xdr:from>
      <xdr:col>1</xdr:col>
      <xdr:colOff>438150</xdr:colOff>
      <xdr:row>26</xdr:row>
      <xdr:rowOff>114298</xdr:rowOff>
    </xdr:from>
    <xdr:to>
      <xdr:col>6</xdr:col>
      <xdr:colOff>466725</xdr:colOff>
      <xdr:row>33</xdr:row>
      <xdr:rowOff>95250</xdr:rowOff>
    </xdr:to>
    <xdr:sp macro="" textlink="">
      <xdr:nvSpPr>
        <xdr:cNvPr id="9" name="TextBox 8">
          <a:extLst>
            <a:ext uri="{FF2B5EF4-FFF2-40B4-BE49-F238E27FC236}">
              <a16:creationId xmlns:a16="http://schemas.microsoft.com/office/drawing/2014/main" id="{00000000-0008-0000-1600-000009000000}"/>
            </a:ext>
          </a:extLst>
        </xdr:cNvPr>
        <xdr:cNvSpPr txBox="1"/>
      </xdr:nvSpPr>
      <xdr:spPr>
        <a:xfrm>
          <a:off x="1047750" y="4324348"/>
          <a:ext cx="3076575" cy="1114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World Wealth &amp; Income Database; IMF, World Economic Outlook; and IMF staff calculations.</a:t>
          </a:r>
        </a:p>
        <a:p>
          <a:r>
            <a:rPr lang="en-US" sz="800" b="0">
              <a:latin typeface="Arial" panose="020B0604020202020204" pitchFamily="34" charset="0"/>
              <a:cs typeface="Arial" panose="020B0604020202020204" pitchFamily="34" charset="0"/>
            </a:rPr>
            <a:t>Note: The sample includes Australia, Canada, Denmark, France, Germany, Ireland, Italy, Japan, Korea, the Netherlands, New Zealand, Norway, Portugal, Singapore, Spain, Sweden, Switzerland, the United Kingdom, and the United States. Market income refers to individuals’ income before taxes and transfers.</a:t>
          </a:r>
        </a:p>
      </xdr:txBody>
    </xdr:sp>
    <xdr:clientData/>
  </xdr:twoCellAnchor>
</xdr:wsDr>
</file>

<file path=xl/drawings/drawing29.xml><?xml version="1.0" encoding="utf-8"?>
<c:userShapes xmlns:c="http://schemas.openxmlformats.org/drawingml/2006/chart">
  <cdr:relSizeAnchor xmlns:cdr="http://schemas.openxmlformats.org/drawingml/2006/chartDrawing">
    <cdr:from>
      <cdr:x>0.44348</cdr:x>
      <cdr:y>0.1618</cdr:y>
    </cdr:from>
    <cdr:to>
      <cdr:x>0.76389</cdr:x>
      <cdr:y>0.23674</cdr:y>
    </cdr:to>
    <cdr:sp macro="" textlink="">
      <cdr:nvSpPr>
        <cdr:cNvPr id="2" name="TextBox 1">
          <a:extLst xmlns:a="http://schemas.openxmlformats.org/drawingml/2006/main">
            <a:ext uri="{FF2B5EF4-FFF2-40B4-BE49-F238E27FC236}">
              <a16:creationId xmlns:a16="http://schemas.microsoft.com/office/drawing/2014/main" id="{042486D3-4A07-4D50-9A2F-100A3F773A48}"/>
            </a:ext>
          </a:extLst>
        </cdr:cNvPr>
        <cdr:cNvSpPr txBox="1"/>
      </cdr:nvSpPr>
      <cdr:spPr>
        <a:xfrm xmlns:a="http://schemas.openxmlformats.org/drawingml/2006/main">
          <a:off x="1459880" y="488245"/>
          <a:ext cx="1054720" cy="2261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900" b="1">
              <a:solidFill>
                <a:srgbClr val="C00000"/>
              </a:solidFill>
              <a:latin typeface="Arial" panose="020B0604020202020204" pitchFamily="34" charset="0"/>
              <a:cs typeface="Arial" panose="020B0604020202020204" pitchFamily="34" charset="0"/>
            </a:rPr>
            <a:t>Top 1 percent</a:t>
          </a:r>
        </a:p>
        <a:p xmlns:a="http://schemas.openxmlformats.org/drawingml/2006/main">
          <a:pPr algn="ctr"/>
          <a:endParaRPr lang="en-US" sz="900" b="1">
            <a:solidFill>
              <a:srgbClr val="C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0.51215</cdr:x>
      <cdr:y>0.64938</cdr:y>
    </cdr:from>
    <cdr:to>
      <cdr:x>0.90567</cdr:x>
      <cdr:y>0.72917</cdr:y>
    </cdr:to>
    <cdr:sp macro="" textlink="">
      <cdr:nvSpPr>
        <cdr:cNvPr id="3" name="TextBox 1">
          <a:extLst xmlns:a="http://schemas.openxmlformats.org/drawingml/2006/main">
            <a:ext uri="{FF2B5EF4-FFF2-40B4-BE49-F238E27FC236}">
              <a16:creationId xmlns:a16="http://schemas.microsoft.com/office/drawing/2014/main" id="{805BE3FB-5CBD-48DA-AF1C-C6A827571916}"/>
            </a:ext>
          </a:extLst>
        </cdr:cNvPr>
        <cdr:cNvSpPr txBox="1"/>
      </cdr:nvSpPr>
      <cdr:spPr>
        <a:xfrm xmlns:a="http://schemas.openxmlformats.org/drawingml/2006/main">
          <a:off x="1685925" y="1959521"/>
          <a:ext cx="1295399" cy="2407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1">
              <a:solidFill>
                <a:schemeClr val="accent6">
                  <a:lumMod val="75000"/>
                </a:schemeClr>
              </a:solidFill>
              <a:latin typeface="Arial" panose="020B0604020202020204" pitchFamily="34" charset="0"/>
              <a:cs typeface="Arial" panose="020B0604020202020204" pitchFamily="34" charset="0"/>
            </a:rPr>
            <a:t>Bottom</a:t>
          </a:r>
          <a:r>
            <a:rPr lang="en-US" sz="900" b="1" baseline="0">
              <a:solidFill>
                <a:schemeClr val="accent6">
                  <a:lumMod val="75000"/>
                </a:schemeClr>
              </a:solidFill>
              <a:latin typeface="Arial" panose="020B0604020202020204" pitchFamily="34" charset="0"/>
              <a:cs typeface="Arial" panose="020B0604020202020204" pitchFamily="34" charset="0"/>
            </a:rPr>
            <a:t> 99 </a:t>
          </a:r>
          <a:r>
            <a:rPr lang="en-US" sz="900" b="1">
              <a:solidFill>
                <a:schemeClr val="accent6">
                  <a:lumMod val="75000"/>
                </a:schemeClr>
              </a:solidFill>
              <a:latin typeface="Arial" panose="020B0604020202020204" pitchFamily="34" charset="0"/>
              <a:cs typeface="Arial" panose="020B0604020202020204" pitchFamily="34" charset="0"/>
            </a:rPr>
            <a:t>percent</a:t>
          </a:r>
        </a:p>
        <a:p xmlns:a="http://schemas.openxmlformats.org/drawingml/2006/main">
          <a:pPr algn="ctr"/>
          <a:endParaRPr lang="en-US" sz="900" b="1">
            <a:solidFill>
              <a:schemeClr val="accent6">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0.54977</cdr:x>
      <cdr:y>0.47033</cdr:y>
    </cdr:from>
    <cdr:to>
      <cdr:x>0.94699</cdr:x>
      <cdr:y>0.52394</cdr:y>
    </cdr:to>
    <cdr:sp macro="" textlink="">
      <cdr:nvSpPr>
        <cdr:cNvPr id="4" name="TextBox 1">
          <a:extLst xmlns:a="http://schemas.openxmlformats.org/drawingml/2006/main">
            <a:ext uri="{FF2B5EF4-FFF2-40B4-BE49-F238E27FC236}">
              <a16:creationId xmlns:a16="http://schemas.microsoft.com/office/drawing/2014/main" id="{66C384FD-BC8F-4251-8053-BB1161B1C14D}"/>
            </a:ext>
          </a:extLst>
        </cdr:cNvPr>
        <cdr:cNvSpPr txBox="1"/>
      </cdr:nvSpPr>
      <cdr:spPr>
        <a:xfrm xmlns:a="http://schemas.openxmlformats.org/drawingml/2006/main">
          <a:off x="1809751" y="1419225"/>
          <a:ext cx="1307578" cy="161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1" baseline="0">
              <a:solidFill>
                <a:srgbClr val="0070C0"/>
              </a:solidFill>
              <a:latin typeface="Arial" panose="020B0604020202020204" pitchFamily="34" charset="0"/>
              <a:cs typeface="Arial" panose="020B0604020202020204" pitchFamily="34" charset="0"/>
            </a:rPr>
            <a:t>Total population</a:t>
          </a:r>
          <a:endParaRPr lang="en-US" sz="900" b="1">
            <a:solidFill>
              <a:srgbClr val="0070C0"/>
            </a:solidFill>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oneCellAnchor>
    <xdr:from>
      <xdr:col>13</xdr:col>
      <xdr:colOff>0</xdr:colOff>
      <xdr:row>38</xdr:row>
      <xdr:rowOff>0</xdr:rowOff>
    </xdr:from>
    <xdr:ext cx="9525" cy="219074"/>
    <xdr:sp macro="" textlink="">
      <xdr:nvSpPr>
        <xdr:cNvPr id="2" name="Text Box 1">
          <a:extLst>
            <a:ext uri="{FF2B5EF4-FFF2-40B4-BE49-F238E27FC236}">
              <a16:creationId xmlns:a16="http://schemas.microsoft.com/office/drawing/2014/main" id="{A4FA267B-3023-461A-B9A4-5EDC7E2F450B}"/>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3" name="Text Box 1">
          <a:extLst>
            <a:ext uri="{FF2B5EF4-FFF2-40B4-BE49-F238E27FC236}">
              <a16:creationId xmlns:a16="http://schemas.microsoft.com/office/drawing/2014/main" id="{33C04BFA-67CE-4F3F-9AD9-05C68A554D35}"/>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4" name="Text Box 1">
          <a:extLst>
            <a:ext uri="{FF2B5EF4-FFF2-40B4-BE49-F238E27FC236}">
              <a16:creationId xmlns:a16="http://schemas.microsoft.com/office/drawing/2014/main" id="{B681B327-796D-4549-AAC4-A3ACF5C5EE91}"/>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5" name="Text Box 1">
          <a:extLst>
            <a:ext uri="{FF2B5EF4-FFF2-40B4-BE49-F238E27FC236}">
              <a16:creationId xmlns:a16="http://schemas.microsoft.com/office/drawing/2014/main" id="{1617AEAD-58CA-479C-9CA8-9D4D174A6E3B}"/>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6" name="Text Box 1">
          <a:extLst>
            <a:ext uri="{FF2B5EF4-FFF2-40B4-BE49-F238E27FC236}">
              <a16:creationId xmlns:a16="http://schemas.microsoft.com/office/drawing/2014/main" id="{27E35512-5174-4196-B0B8-E3B635114020}"/>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7" name="Text Box 1">
          <a:extLst>
            <a:ext uri="{FF2B5EF4-FFF2-40B4-BE49-F238E27FC236}">
              <a16:creationId xmlns:a16="http://schemas.microsoft.com/office/drawing/2014/main" id="{EAA66119-6C68-472D-A68D-000B2EABC090}"/>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15</xdr:col>
      <xdr:colOff>0</xdr:colOff>
      <xdr:row>38</xdr:row>
      <xdr:rowOff>0</xdr:rowOff>
    </xdr:from>
    <xdr:ext cx="9525" cy="219074"/>
    <xdr:sp macro="" textlink="">
      <xdr:nvSpPr>
        <xdr:cNvPr id="8" name="Text Box 1">
          <a:extLst>
            <a:ext uri="{FF2B5EF4-FFF2-40B4-BE49-F238E27FC236}">
              <a16:creationId xmlns:a16="http://schemas.microsoft.com/office/drawing/2014/main" id="{5F4C334D-3C74-4487-B620-AD180E114B1B}"/>
            </a:ext>
          </a:extLst>
        </xdr:cNvPr>
        <xdr:cNvSpPr txBox="1">
          <a:spLocks noChangeArrowheads="1"/>
        </xdr:cNvSpPr>
      </xdr:nvSpPr>
      <xdr:spPr bwMode="auto">
        <a:xfrm>
          <a:off x="9144000" y="7239000"/>
          <a:ext cx="9525" cy="219074"/>
        </a:xfrm>
        <a:prstGeom prst="rect">
          <a:avLst/>
        </a:prstGeom>
        <a:noFill/>
        <a:ln w="9525">
          <a:noFill/>
          <a:miter lim="800000"/>
          <a:headEnd/>
          <a:tailEnd/>
        </a:ln>
      </xdr:spPr>
    </xdr:sp>
    <xdr:clientData/>
  </xdr:oneCellAnchor>
  <xdr:oneCellAnchor>
    <xdr:from>
      <xdr:col>15</xdr:col>
      <xdr:colOff>0</xdr:colOff>
      <xdr:row>38</xdr:row>
      <xdr:rowOff>0</xdr:rowOff>
    </xdr:from>
    <xdr:ext cx="9525" cy="219074"/>
    <xdr:sp macro="" textlink="">
      <xdr:nvSpPr>
        <xdr:cNvPr id="9" name="Text Box 1">
          <a:extLst>
            <a:ext uri="{FF2B5EF4-FFF2-40B4-BE49-F238E27FC236}">
              <a16:creationId xmlns:a16="http://schemas.microsoft.com/office/drawing/2014/main" id="{443B4D0D-F20B-4D36-A2AA-774CA324044B}"/>
            </a:ext>
          </a:extLst>
        </xdr:cNvPr>
        <xdr:cNvSpPr txBox="1">
          <a:spLocks noChangeArrowheads="1"/>
        </xdr:cNvSpPr>
      </xdr:nvSpPr>
      <xdr:spPr bwMode="auto">
        <a:xfrm>
          <a:off x="9144000" y="7239000"/>
          <a:ext cx="9525" cy="219074"/>
        </a:xfrm>
        <a:prstGeom prst="rect">
          <a:avLst/>
        </a:prstGeom>
        <a:noFill/>
        <a:ln w="9525">
          <a:noFill/>
          <a:miter lim="800000"/>
          <a:headEnd/>
          <a:tailEnd/>
        </a:ln>
      </xdr:spPr>
    </xdr:sp>
    <xdr:clientData/>
  </xdr:oneCellAnchor>
  <xdr:oneCellAnchor>
    <xdr:from>
      <xdr:col>15</xdr:col>
      <xdr:colOff>0</xdr:colOff>
      <xdr:row>38</xdr:row>
      <xdr:rowOff>0</xdr:rowOff>
    </xdr:from>
    <xdr:ext cx="9525" cy="342900"/>
    <xdr:sp macro="" textlink="">
      <xdr:nvSpPr>
        <xdr:cNvPr id="10" name="Text Box 1">
          <a:extLst>
            <a:ext uri="{FF2B5EF4-FFF2-40B4-BE49-F238E27FC236}">
              <a16:creationId xmlns:a16="http://schemas.microsoft.com/office/drawing/2014/main" id="{B2654D70-0202-401C-B905-E8976404FE73}"/>
            </a:ext>
          </a:extLst>
        </xdr:cNvPr>
        <xdr:cNvSpPr txBox="1">
          <a:spLocks noChangeArrowheads="1"/>
        </xdr:cNvSpPr>
      </xdr:nvSpPr>
      <xdr:spPr bwMode="auto">
        <a:xfrm>
          <a:off x="9144000" y="7239000"/>
          <a:ext cx="9525" cy="342900"/>
        </a:xfrm>
        <a:prstGeom prst="rect">
          <a:avLst/>
        </a:prstGeom>
        <a:noFill/>
        <a:ln w="9525">
          <a:noFill/>
          <a:miter lim="800000"/>
          <a:headEnd/>
          <a:tailEnd/>
        </a:ln>
      </xdr:spPr>
    </xdr:sp>
    <xdr:clientData/>
  </xdr:oneCellAnchor>
  <xdr:oneCellAnchor>
    <xdr:from>
      <xdr:col>15</xdr:col>
      <xdr:colOff>0</xdr:colOff>
      <xdr:row>38</xdr:row>
      <xdr:rowOff>0</xdr:rowOff>
    </xdr:from>
    <xdr:ext cx="9525" cy="342900"/>
    <xdr:sp macro="" textlink="">
      <xdr:nvSpPr>
        <xdr:cNvPr id="11" name="Text Box 1">
          <a:extLst>
            <a:ext uri="{FF2B5EF4-FFF2-40B4-BE49-F238E27FC236}">
              <a16:creationId xmlns:a16="http://schemas.microsoft.com/office/drawing/2014/main" id="{AC9605B3-E11F-475B-92F7-A935C493D8C4}"/>
            </a:ext>
          </a:extLst>
        </xdr:cNvPr>
        <xdr:cNvSpPr txBox="1">
          <a:spLocks noChangeArrowheads="1"/>
        </xdr:cNvSpPr>
      </xdr:nvSpPr>
      <xdr:spPr bwMode="auto">
        <a:xfrm>
          <a:off x="9144000" y="7239000"/>
          <a:ext cx="9525" cy="342900"/>
        </a:xfrm>
        <a:prstGeom prst="rect">
          <a:avLst/>
        </a:prstGeom>
        <a:noFill/>
        <a:ln w="9525">
          <a:noFill/>
          <a:miter lim="800000"/>
          <a:headEnd/>
          <a:tailEnd/>
        </a:ln>
      </xdr:spPr>
    </xdr:sp>
    <xdr:clientData/>
  </xdr:oneCellAnchor>
  <xdr:oneCellAnchor>
    <xdr:from>
      <xdr:col>13</xdr:col>
      <xdr:colOff>0</xdr:colOff>
      <xdr:row>38</xdr:row>
      <xdr:rowOff>0</xdr:rowOff>
    </xdr:from>
    <xdr:ext cx="9525" cy="190499"/>
    <xdr:sp macro="" textlink="">
      <xdr:nvSpPr>
        <xdr:cNvPr id="12" name="Text Box 1">
          <a:extLst>
            <a:ext uri="{FF2B5EF4-FFF2-40B4-BE49-F238E27FC236}">
              <a16:creationId xmlns:a16="http://schemas.microsoft.com/office/drawing/2014/main" id="{9A817EF6-674B-4BF4-B028-1B747F476BD2}"/>
            </a:ext>
          </a:extLst>
        </xdr:cNvPr>
        <xdr:cNvSpPr txBox="1">
          <a:spLocks noChangeArrowheads="1"/>
        </xdr:cNvSpPr>
      </xdr:nvSpPr>
      <xdr:spPr bwMode="auto">
        <a:xfrm>
          <a:off x="7924800" y="7239000"/>
          <a:ext cx="9525" cy="190499"/>
        </a:xfrm>
        <a:prstGeom prst="rect">
          <a:avLst/>
        </a:prstGeom>
        <a:noFill/>
        <a:ln w="9525">
          <a:noFill/>
          <a:miter lim="800000"/>
          <a:headEnd/>
          <a:tailEnd/>
        </a:ln>
      </xdr:spPr>
    </xdr:sp>
    <xdr:clientData/>
  </xdr:oneCellAnchor>
  <xdr:oneCellAnchor>
    <xdr:from>
      <xdr:col>13</xdr:col>
      <xdr:colOff>0</xdr:colOff>
      <xdr:row>46</xdr:row>
      <xdr:rowOff>0</xdr:rowOff>
    </xdr:from>
    <xdr:ext cx="9525" cy="209551"/>
    <xdr:sp macro="" textlink="">
      <xdr:nvSpPr>
        <xdr:cNvPr id="13" name="Text Box 1">
          <a:extLst>
            <a:ext uri="{FF2B5EF4-FFF2-40B4-BE49-F238E27FC236}">
              <a16:creationId xmlns:a16="http://schemas.microsoft.com/office/drawing/2014/main" id="{E8D28B88-DD45-403D-93C0-2287757EF697}"/>
            </a:ext>
          </a:extLst>
        </xdr:cNvPr>
        <xdr:cNvSpPr txBox="1">
          <a:spLocks noChangeArrowheads="1"/>
        </xdr:cNvSpPr>
      </xdr:nvSpPr>
      <xdr:spPr bwMode="auto">
        <a:xfrm>
          <a:off x="7924800" y="8763000"/>
          <a:ext cx="9525" cy="209551"/>
        </a:xfrm>
        <a:prstGeom prst="rect">
          <a:avLst/>
        </a:prstGeom>
        <a:noFill/>
        <a:ln w="9525">
          <a:noFill/>
          <a:miter lim="800000"/>
          <a:headEnd/>
          <a:tailEnd/>
        </a:ln>
      </xdr:spPr>
    </xdr:sp>
    <xdr:clientData/>
  </xdr:oneCellAnchor>
  <xdr:oneCellAnchor>
    <xdr:from>
      <xdr:col>13</xdr:col>
      <xdr:colOff>0</xdr:colOff>
      <xdr:row>46</xdr:row>
      <xdr:rowOff>0</xdr:rowOff>
    </xdr:from>
    <xdr:ext cx="9525" cy="209551"/>
    <xdr:sp macro="" textlink="">
      <xdr:nvSpPr>
        <xdr:cNvPr id="14" name="Text Box 1">
          <a:extLst>
            <a:ext uri="{FF2B5EF4-FFF2-40B4-BE49-F238E27FC236}">
              <a16:creationId xmlns:a16="http://schemas.microsoft.com/office/drawing/2014/main" id="{243BADCF-F241-4769-BBD1-FB859E8919DB}"/>
            </a:ext>
          </a:extLst>
        </xdr:cNvPr>
        <xdr:cNvSpPr txBox="1">
          <a:spLocks noChangeArrowheads="1"/>
        </xdr:cNvSpPr>
      </xdr:nvSpPr>
      <xdr:spPr bwMode="auto">
        <a:xfrm>
          <a:off x="7924800" y="8763000"/>
          <a:ext cx="9525" cy="209551"/>
        </a:xfrm>
        <a:prstGeom prst="rect">
          <a:avLst/>
        </a:prstGeom>
        <a:noFill/>
        <a:ln w="9525">
          <a:noFill/>
          <a:miter lim="800000"/>
          <a:headEnd/>
          <a:tailEnd/>
        </a:ln>
      </xdr:spPr>
    </xdr:sp>
    <xdr:clientData/>
  </xdr:oneCellAnchor>
  <xdr:oneCellAnchor>
    <xdr:from>
      <xdr:col>13</xdr:col>
      <xdr:colOff>0</xdr:colOff>
      <xdr:row>46</xdr:row>
      <xdr:rowOff>0</xdr:rowOff>
    </xdr:from>
    <xdr:ext cx="9525" cy="209551"/>
    <xdr:sp macro="" textlink="">
      <xdr:nvSpPr>
        <xdr:cNvPr id="15" name="Text Box 1">
          <a:extLst>
            <a:ext uri="{FF2B5EF4-FFF2-40B4-BE49-F238E27FC236}">
              <a16:creationId xmlns:a16="http://schemas.microsoft.com/office/drawing/2014/main" id="{5F1F00E7-0FBA-4A36-AE2B-CF7BE964C74B}"/>
            </a:ext>
          </a:extLst>
        </xdr:cNvPr>
        <xdr:cNvSpPr txBox="1">
          <a:spLocks noChangeArrowheads="1"/>
        </xdr:cNvSpPr>
      </xdr:nvSpPr>
      <xdr:spPr bwMode="auto">
        <a:xfrm>
          <a:off x="7924800" y="8763000"/>
          <a:ext cx="9525" cy="209551"/>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16" name="Text Box 1">
          <a:extLst>
            <a:ext uri="{FF2B5EF4-FFF2-40B4-BE49-F238E27FC236}">
              <a16:creationId xmlns:a16="http://schemas.microsoft.com/office/drawing/2014/main" id="{5CFE99B4-615D-4320-9DC1-D293AD5CAE15}"/>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17" name="Text Box 1">
          <a:extLst>
            <a:ext uri="{FF2B5EF4-FFF2-40B4-BE49-F238E27FC236}">
              <a16:creationId xmlns:a16="http://schemas.microsoft.com/office/drawing/2014/main" id="{448D1DC1-FA87-4ADD-990A-55325B9DC391}"/>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18" name="Text Box 1">
          <a:extLst>
            <a:ext uri="{FF2B5EF4-FFF2-40B4-BE49-F238E27FC236}">
              <a16:creationId xmlns:a16="http://schemas.microsoft.com/office/drawing/2014/main" id="{BEE9FEBF-C885-4DAD-BD52-C97A1634FFCA}"/>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19" name="Text Box 1">
          <a:extLst>
            <a:ext uri="{FF2B5EF4-FFF2-40B4-BE49-F238E27FC236}">
              <a16:creationId xmlns:a16="http://schemas.microsoft.com/office/drawing/2014/main" id="{A3E46C2C-01AF-4730-BD83-77B3E189A182}"/>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20" name="Text Box 1">
          <a:extLst>
            <a:ext uri="{FF2B5EF4-FFF2-40B4-BE49-F238E27FC236}">
              <a16:creationId xmlns:a16="http://schemas.microsoft.com/office/drawing/2014/main" id="{10C5DE81-6FDB-4646-A10B-65E22FA22A66}"/>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21" name="Text Box 1">
          <a:extLst>
            <a:ext uri="{FF2B5EF4-FFF2-40B4-BE49-F238E27FC236}">
              <a16:creationId xmlns:a16="http://schemas.microsoft.com/office/drawing/2014/main" id="{4FB4F93E-7DC2-446B-B000-81B7B1727CFC}"/>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22" name="Text Box 1">
          <a:extLst>
            <a:ext uri="{FF2B5EF4-FFF2-40B4-BE49-F238E27FC236}">
              <a16:creationId xmlns:a16="http://schemas.microsoft.com/office/drawing/2014/main" id="{ABABDE65-A8B5-4A56-B818-50BCA88DBD0C}"/>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23" name="Text Box 1">
          <a:extLst>
            <a:ext uri="{FF2B5EF4-FFF2-40B4-BE49-F238E27FC236}">
              <a16:creationId xmlns:a16="http://schemas.microsoft.com/office/drawing/2014/main" id="{1D29DD03-7EEA-45ED-8D41-FDAA658A01C2}"/>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24" name="Text Box 1">
          <a:extLst>
            <a:ext uri="{FF2B5EF4-FFF2-40B4-BE49-F238E27FC236}">
              <a16:creationId xmlns:a16="http://schemas.microsoft.com/office/drawing/2014/main" id="{3A869EB2-FC4D-4816-9A16-AE9845B30ACA}"/>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25" name="Text Box 1">
          <a:extLst>
            <a:ext uri="{FF2B5EF4-FFF2-40B4-BE49-F238E27FC236}">
              <a16:creationId xmlns:a16="http://schemas.microsoft.com/office/drawing/2014/main" id="{26BDD014-7533-4E82-89EF-24DDB6BDBC6C}"/>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26" name="Text Box 1">
          <a:extLst>
            <a:ext uri="{FF2B5EF4-FFF2-40B4-BE49-F238E27FC236}">
              <a16:creationId xmlns:a16="http://schemas.microsoft.com/office/drawing/2014/main" id="{7DF26812-746B-4217-B51D-E9000AC86AEC}"/>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15</xdr:col>
      <xdr:colOff>0</xdr:colOff>
      <xdr:row>38</xdr:row>
      <xdr:rowOff>0</xdr:rowOff>
    </xdr:from>
    <xdr:ext cx="9525" cy="219074"/>
    <xdr:sp macro="" textlink="">
      <xdr:nvSpPr>
        <xdr:cNvPr id="27" name="Text Box 1">
          <a:extLst>
            <a:ext uri="{FF2B5EF4-FFF2-40B4-BE49-F238E27FC236}">
              <a16:creationId xmlns:a16="http://schemas.microsoft.com/office/drawing/2014/main" id="{AA54EC31-FAC2-4A77-8710-17ADB81A8C66}"/>
            </a:ext>
          </a:extLst>
        </xdr:cNvPr>
        <xdr:cNvSpPr txBox="1">
          <a:spLocks noChangeArrowheads="1"/>
        </xdr:cNvSpPr>
      </xdr:nvSpPr>
      <xdr:spPr bwMode="auto">
        <a:xfrm>
          <a:off x="9144000" y="7239000"/>
          <a:ext cx="9525" cy="219074"/>
        </a:xfrm>
        <a:prstGeom prst="rect">
          <a:avLst/>
        </a:prstGeom>
        <a:noFill/>
        <a:ln w="9525">
          <a:noFill/>
          <a:miter lim="800000"/>
          <a:headEnd/>
          <a:tailEnd/>
        </a:ln>
      </xdr:spPr>
    </xdr:sp>
    <xdr:clientData/>
  </xdr:oneCellAnchor>
  <xdr:oneCellAnchor>
    <xdr:from>
      <xdr:col>15</xdr:col>
      <xdr:colOff>0</xdr:colOff>
      <xdr:row>38</xdr:row>
      <xdr:rowOff>0</xdr:rowOff>
    </xdr:from>
    <xdr:ext cx="9525" cy="219074"/>
    <xdr:sp macro="" textlink="">
      <xdr:nvSpPr>
        <xdr:cNvPr id="28" name="Text Box 1">
          <a:extLst>
            <a:ext uri="{FF2B5EF4-FFF2-40B4-BE49-F238E27FC236}">
              <a16:creationId xmlns:a16="http://schemas.microsoft.com/office/drawing/2014/main" id="{A18279B7-8907-47CD-A3F9-7412C49702B6}"/>
            </a:ext>
          </a:extLst>
        </xdr:cNvPr>
        <xdr:cNvSpPr txBox="1">
          <a:spLocks noChangeArrowheads="1"/>
        </xdr:cNvSpPr>
      </xdr:nvSpPr>
      <xdr:spPr bwMode="auto">
        <a:xfrm>
          <a:off x="9144000" y="7239000"/>
          <a:ext cx="9525" cy="219074"/>
        </a:xfrm>
        <a:prstGeom prst="rect">
          <a:avLst/>
        </a:prstGeom>
        <a:noFill/>
        <a:ln w="9525">
          <a:noFill/>
          <a:miter lim="800000"/>
          <a:headEnd/>
          <a:tailEnd/>
        </a:ln>
      </xdr:spPr>
    </xdr:sp>
    <xdr:clientData/>
  </xdr:oneCellAnchor>
  <xdr:oneCellAnchor>
    <xdr:from>
      <xdr:col>15</xdr:col>
      <xdr:colOff>0</xdr:colOff>
      <xdr:row>38</xdr:row>
      <xdr:rowOff>0</xdr:rowOff>
    </xdr:from>
    <xdr:ext cx="9525" cy="219074"/>
    <xdr:sp macro="" textlink="">
      <xdr:nvSpPr>
        <xdr:cNvPr id="29" name="Text Box 1">
          <a:extLst>
            <a:ext uri="{FF2B5EF4-FFF2-40B4-BE49-F238E27FC236}">
              <a16:creationId xmlns:a16="http://schemas.microsoft.com/office/drawing/2014/main" id="{CE940266-9820-4EF7-BB52-98CC535C8F5D}"/>
            </a:ext>
          </a:extLst>
        </xdr:cNvPr>
        <xdr:cNvSpPr txBox="1">
          <a:spLocks noChangeArrowheads="1"/>
        </xdr:cNvSpPr>
      </xdr:nvSpPr>
      <xdr:spPr bwMode="auto">
        <a:xfrm>
          <a:off x="9144000" y="7239000"/>
          <a:ext cx="9525" cy="219074"/>
        </a:xfrm>
        <a:prstGeom prst="rect">
          <a:avLst/>
        </a:prstGeom>
        <a:noFill/>
        <a:ln w="9525">
          <a:noFill/>
          <a:miter lim="800000"/>
          <a:headEnd/>
          <a:tailEnd/>
        </a:ln>
      </xdr:spPr>
    </xdr:sp>
    <xdr:clientData/>
  </xdr:oneCellAnchor>
  <xdr:oneCellAnchor>
    <xdr:from>
      <xdr:col>15</xdr:col>
      <xdr:colOff>0</xdr:colOff>
      <xdr:row>38</xdr:row>
      <xdr:rowOff>0</xdr:rowOff>
    </xdr:from>
    <xdr:ext cx="9525" cy="219074"/>
    <xdr:sp macro="" textlink="">
      <xdr:nvSpPr>
        <xdr:cNvPr id="30" name="Text Box 1">
          <a:extLst>
            <a:ext uri="{FF2B5EF4-FFF2-40B4-BE49-F238E27FC236}">
              <a16:creationId xmlns:a16="http://schemas.microsoft.com/office/drawing/2014/main" id="{2823A4AC-864A-4113-8819-359BDE501830}"/>
            </a:ext>
          </a:extLst>
        </xdr:cNvPr>
        <xdr:cNvSpPr txBox="1">
          <a:spLocks noChangeArrowheads="1"/>
        </xdr:cNvSpPr>
      </xdr:nvSpPr>
      <xdr:spPr bwMode="auto">
        <a:xfrm>
          <a:off x="9144000" y="7239000"/>
          <a:ext cx="9525" cy="219074"/>
        </a:xfrm>
        <a:prstGeom prst="rect">
          <a:avLst/>
        </a:prstGeom>
        <a:noFill/>
        <a:ln w="9525">
          <a:noFill/>
          <a:miter lim="800000"/>
          <a:headEnd/>
          <a:tailEnd/>
        </a:ln>
      </xdr:spPr>
    </xdr:sp>
    <xdr:clientData/>
  </xdr:oneCellAnchor>
  <xdr:oneCellAnchor>
    <xdr:from>
      <xdr:col>15</xdr:col>
      <xdr:colOff>0</xdr:colOff>
      <xdr:row>38</xdr:row>
      <xdr:rowOff>0</xdr:rowOff>
    </xdr:from>
    <xdr:ext cx="9525" cy="219074"/>
    <xdr:sp macro="" textlink="">
      <xdr:nvSpPr>
        <xdr:cNvPr id="31" name="Text Box 1">
          <a:extLst>
            <a:ext uri="{FF2B5EF4-FFF2-40B4-BE49-F238E27FC236}">
              <a16:creationId xmlns:a16="http://schemas.microsoft.com/office/drawing/2014/main" id="{88D18487-5E19-479F-923B-4E05F7FE8EE2}"/>
            </a:ext>
          </a:extLst>
        </xdr:cNvPr>
        <xdr:cNvSpPr txBox="1">
          <a:spLocks noChangeArrowheads="1"/>
        </xdr:cNvSpPr>
      </xdr:nvSpPr>
      <xdr:spPr bwMode="auto">
        <a:xfrm>
          <a:off x="9144000" y="7239000"/>
          <a:ext cx="9525" cy="219074"/>
        </a:xfrm>
        <a:prstGeom prst="rect">
          <a:avLst/>
        </a:prstGeom>
        <a:noFill/>
        <a:ln w="9525">
          <a:noFill/>
          <a:miter lim="800000"/>
          <a:headEnd/>
          <a:tailEnd/>
        </a:ln>
      </xdr:spPr>
    </xdr:sp>
    <xdr:clientData/>
  </xdr:oneCellAnchor>
  <xdr:oneCellAnchor>
    <xdr:from>
      <xdr:col>15</xdr:col>
      <xdr:colOff>0</xdr:colOff>
      <xdr:row>38</xdr:row>
      <xdr:rowOff>0</xdr:rowOff>
    </xdr:from>
    <xdr:ext cx="9525" cy="219074"/>
    <xdr:sp macro="" textlink="">
      <xdr:nvSpPr>
        <xdr:cNvPr id="32" name="Text Box 1">
          <a:extLst>
            <a:ext uri="{FF2B5EF4-FFF2-40B4-BE49-F238E27FC236}">
              <a16:creationId xmlns:a16="http://schemas.microsoft.com/office/drawing/2014/main" id="{9D8ABDEA-C9C2-4A82-88A7-740FF3BFEF75}"/>
            </a:ext>
          </a:extLst>
        </xdr:cNvPr>
        <xdr:cNvSpPr txBox="1">
          <a:spLocks noChangeArrowheads="1"/>
        </xdr:cNvSpPr>
      </xdr:nvSpPr>
      <xdr:spPr bwMode="auto">
        <a:xfrm>
          <a:off x="9144000" y="7239000"/>
          <a:ext cx="9525" cy="219074"/>
        </a:xfrm>
        <a:prstGeom prst="rect">
          <a:avLst/>
        </a:prstGeom>
        <a:noFill/>
        <a:ln w="9525">
          <a:noFill/>
          <a:miter lim="800000"/>
          <a:headEnd/>
          <a:tailEnd/>
        </a:ln>
      </xdr:spPr>
    </xdr:sp>
    <xdr:clientData/>
  </xdr:oneCellAnchor>
  <xdr:oneCellAnchor>
    <xdr:from>
      <xdr:col>15</xdr:col>
      <xdr:colOff>0</xdr:colOff>
      <xdr:row>38</xdr:row>
      <xdr:rowOff>0</xdr:rowOff>
    </xdr:from>
    <xdr:ext cx="9525" cy="219074"/>
    <xdr:sp macro="" textlink="">
      <xdr:nvSpPr>
        <xdr:cNvPr id="33" name="Text Box 1">
          <a:extLst>
            <a:ext uri="{FF2B5EF4-FFF2-40B4-BE49-F238E27FC236}">
              <a16:creationId xmlns:a16="http://schemas.microsoft.com/office/drawing/2014/main" id="{D636332B-90E3-410A-B263-AD191F781362}"/>
            </a:ext>
          </a:extLst>
        </xdr:cNvPr>
        <xdr:cNvSpPr txBox="1">
          <a:spLocks noChangeArrowheads="1"/>
        </xdr:cNvSpPr>
      </xdr:nvSpPr>
      <xdr:spPr bwMode="auto">
        <a:xfrm>
          <a:off x="91440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34" name="Text Box 1">
          <a:extLst>
            <a:ext uri="{FF2B5EF4-FFF2-40B4-BE49-F238E27FC236}">
              <a16:creationId xmlns:a16="http://schemas.microsoft.com/office/drawing/2014/main" id="{917EAC34-5CF5-470E-BE1F-6C79DFD5C40B}"/>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35" name="Text Box 1">
          <a:extLst>
            <a:ext uri="{FF2B5EF4-FFF2-40B4-BE49-F238E27FC236}">
              <a16:creationId xmlns:a16="http://schemas.microsoft.com/office/drawing/2014/main" id="{F930FD15-FE14-4ACE-8028-18F901E5AF60}"/>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342900"/>
    <xdr:sp macro="" textlink="">
      <xdr:nvSpPr>
        <xdr:cNvPr id="36" name="Text Box 1">
          <a:extLst>
            <a:ext uri="{FF2B5EF4-FFF2-40B4-BE49-F238E27FC236}">
              <a16:creationId xmlns:a16="http://schemas.microsoft.com/office/drawing/2014/main" id="{C5A49267-5FAF-4303-8C2F-CD3066BC73BC}"/>
            </a:ext>
          </a:extLst>
        </xdr:cNvPr>
        <xdr:cNvSpPr txBox="1">
          <a:spLocks noChangeArrowheads="1"/>
        </xdr:cNvSpPr>
      </xdr:nvSpPr>
      <xdr:spPr bwMode="auto">
        <a:xfrm>
          <a:off x="8534400" y="7239000"/>
          <a:ext cx="9525" cy="342900"/>
        </a:xfrm>
        <a:prstGeom prst="rect">
          <a:avLst/>
        </a:prstGeom>
        <a:noFill/>
        <a:ln w="9525">
          <a:noFill/>
          <a:miter lim="800000"/>
          <a:headEnd/>
          <a:tailEnd/>
        </a:ln>
      </xdr:spPr>
    </xdr:sp>
    <xdr:clientData/>
  </xdr:oneCellAnchor>
  <xdr:oneCellAnchor>
    <xdr:from>
      <xdr:col>14</xdr:col>
      <xdr:colOff>0</xdr:colOff>
      <xdr:row>38</xdr:row>
      <xdr:rowOff>0</xdr:rowOff>
    </xdr:from>
    <xdr:ext cx="9525" cy="342900"/>
    <xdr:sp macro="" textlink="">
      <xdr:nvSpPr>
        <xdr:cNvPr id="37" name="Text Box 1">
          <a:extLst>
            <a:ext uri="{FF2B5EF4-FFF2-40B4-BE49-F238E27FC236}">
              <a16:creationId xmlns:a16="http://schemas.microsoft.com/office/drawing/2014/main" id="{46355DA2-EA5E-44ED-BD35-919BB90AB285}"/>
            </a:ext>
          </a:extLst>
        </xdr:cNvPr>
        <xdr:cNvSpPr txBox="1">
          <a:spLocks noChangeArrowheads="1"/>
        </xdr:cNvSpPr>
      </xdr:nvSpPr>
      <xdr:spPr bwMode="auto">
        <a:xfrm>
          <a:off x="8534400" y="7239000"/>
          <a:ext cx="9525" cy="342900"/>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38" name="Text Box 1">
          <a:extLst>
            <a:ext uri="{FF2B5EF4-FFF2-40B4-BE49-F238E27FC236}">
              <a16:creationId xmlns:a16="http://schemas.microsoft.com/office/drawing/2014/main" id="{87D26110-EF79-411C-9B85-BE1E6FBEFF2C}"/>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39" name="Text Box 1">
          <a:extLst>
            <a:ext uri="{FF2B5EF4-FFF2-40B4-BE49-F238E27FC236}">
              <a16:creationId xmlns:a16="http://schemas.microsoft.com/office/drawing/2014/main" id="{9FEBC739-ADBB-4C27-B8D5-1DC4266D3027}"/>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40" name="Text Box 1">
          <a:extLst>
            <a:ext uri="{FF2B5EF4-FFF2-40B4-BE49-F238E27FC236}">
              <a16:creationId xmlns:a16="http://schemas.microsoft.com/office/drawing/2014/main" id="{69141499-33FD-4A68-96F9-138FF03B8E2E}"/>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41" name="Text Box 1">
          <a:extLst>
            <a:ext uri="{FF2B5EF4-FFF2-40B4-BE49-F238E27FC236}">
              <a16:creationId xmlns:a16="http://schemas.microsoft.com/office/drawing/2014/main" id="{F43B03A9-8EF8-49F5-A1C6-DAB3A0323972}"/>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42" name="Text Box 1">
          <a:extLst>
            <a:ext uri="{FF2B5EF4-FFF2-40B4-BE49-F238E27FC236}">
              <a16:creationId xmlns:a16="http://schemas.microsoft.com/office/drawing/2014/main" id="{B5481702-6393-4B87-AD7D-15137E12AB0F}"/>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43" name="Text Box 1">
          <a:extLst>
            <a:ext uri="{FF2B5EF4-FFF2-40B4-BE49-F238E27FC236}">
              <a16:creationId xmlns:a16="http://schemas.microsoft.com/office/drawing/2014/main" id="{FCBF700C-13A0-46EB-821C-6222F7749C43}"/>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44" name="Text Box 1">
          <a:extLst>
            <a:ext uri="{FF2B5EF4-FFF2-40B4-BE49-F238E27FC236}">
              <a16:creationId xmlns:a16="http://schemas.microsoft.com/office/drawing/2014/main" id="{C3382B0E-8945-487F-9760-95A331C1A113}"/>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45" name="Text Box 1">
          <a:extLst>
            <a:ext uri="{FF2B5EF4-FFF2-40B4-BE49-F238E27FC236}">
              <a16:creationId xmlns:a16="http://schemas.microsoft.com/office/drawing/2014/main" id="{6E83C2FD-BB1A-4AB9-9C1F-C25619D69C6F}"/>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190499"/>
    <xdr:sp macro="" textlink="">
      <xdr:nvSpPr>
        <xdr:cNvPr id="46" name="Text Box 1">
          <a:extLst>
            <a:ext uri="{FF2B5EF4-FFF2-40B4-BE49-F238E27FC236}">
              <a16:creationId xmlns:a16="http://schemas.microsoft.com/office/drawing/2014/main" id="{FCAA0D0B-6BCA-4BEA-AD03-A4F62CFB415B}"/>
            </a:ext>
          </a:extLst>
        </xdr:cNvPr>
        <xdr:cNvSpPr txBox="1">
          <a:spLocks noChangeArrowheads="1"/>
        </xdr:cNvSpPr>
      </xdr:nvSpPr>
      <xdr:spPr bwMode="auto">
        <a:xfrm>
          <a:off x="8534400" y="7239000"/>
          <a:ext cx="9525" cy="190499"/>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47" name="Text Box 1">
          <a:extLst>
            <a:ext uri="{FF2B5EF4-FFF2-40B4-BE49-F238E27FC236}">
              <a16:creationId xmlns:a16="http://schemas.microsoft.com/office/drawing/2014/main" id="{A218E26C-B72F-4CA6-B88B-98DAD55BE30D}"/>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48" name="Text Box 1">
          <a:extLst>
            <a:ext uri="{FF2B5EF4-FFF2-40B4-BE49-F238E27FC236}">
              <a16:creationId xmlns:a16="http://schemas.microsoft.com/office/drawing/2014/main" id="{35DBAE6E-0881-4A57-9378-269EB455459B}"/>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49" name="Text Box 1">
          <a:extLst>
            <a:ext uri="{FF2B5EF4-FFF2-40B4-BE49-F238E27FC236}">
              <a16:creationId xmlns:a16="http://schemas.microsoft.com/office/drawing/2014/main" id="{77A2FA0C-1F0C-4D1B-9D9C-6FF93BE35E10}"/>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50" name="Text Box 1">
          <a:extLst>
            <a:ext uri="{FF2B5EF4-FFF2-40B4-BE49-F238E27FC236}">
              <a16:creationId xmlns:a16="http://schemas.microsoft.com/office/drawing/2014/main" id="{F3E0F350-2725-48CD-9EF2-612E332AD667}"/>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51" name="Text Box 1">
          <a:extLst>
            <a:ext uri="{FF2B5EF4-FFF2-40B4-BE49-F238E27FC236}">
              <a16:creationId xmlns:a16="http://schemas.microsoft.com/office/drawing/2014/main" id="{FA58F88B-328C-4A48-BF49-4C7E1865F106}"/>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52" name="Text Box 1">
          <a:extLst>
            <a:ext uri="{FF2B5EF4-FFF2-40B4-BE49-F238E27FC236}">
              <a16:creationId xmlns:a16="http://schemas.microsoft.com/office/drawing/2014/main" id="{CAEAA805-2432-4DB7-86F0-589A18E193EC}"/>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15</xdr:col>
      <xdr:colOff>0</xdr:colOff>
      <xdr:row>38</xdr:row>
      <xdr:rowOff>0</xdr:rowOff>
    </xdr:from>
    <xdr:ext cx="9525" cy="219074"/>
    <xdr:sp macro="" textlink="">
      <xdr:nvSpPr>
        <xdr:cNvPr id="53" name="Text Box 1">
          <a:extLst>
            <a:ext uri="{FF2B5EF4-FFF2-40B4-BE49-F238E27FC236}">
              <a16:creationId xmlns:a16="http://schemas.microsoft.com/office/drawing/2014/main" id="{B1AB1848-856F-409F-A931-7FF7B9FC3C7F}"/>
            </a:ext>
          </a:extLst>
        </xdr:cNvPr>
        <xdr:cNvSpPr txBox="1">
          <a:spLocks noChangeArrowheads="1"/>
        </xdr:cNvSpPr>
      </xdr:nvSpPr>
      <xdr:spPr bwMode="auto">
        <a:xfrm>
          <a:off x="9144000" y="7239000"/>
          <a:ext cx="9525" cy="219074"/>
        </a:xfrm>
        <a:prstGeom prst="rect">
          <a:avLst/>
        </a:prstGeom>
        <a:noFill/>
        <a:ln w="9525">
          <a:noFill/>
          <a:miter lim="800000"/>
          <a:headEnd/>
          <a:tailEnd/>
        </a:ln>
      </xdr:spPr>
    </xdr:sp>
    <xdr:clientData/>
  </xdr:oneCellAnchor>
  <xdr:oneCellAnchor>
    <xdr:from>
      <xdr:col>15</xdr:col>
      <xdr:colOff>0</xdr:colOff>
      <xdr:row>38</xdr:row>
      <xdr:rowOff>0</xdr:rowOff>
    </xdr:from>
    <xdr:ext cx="9525" cy="190499"/>
    <xdr:sp macro="" textlink="">
      <xdr:nvSpPr>
        <xdr:cNvPr id="54" name="Text Box 1">
          <a:extLst>
            <a:ext uri="{FF2B5EF4-FFF2-40B4-BE49-F238E27FC236}">
              <a16:creationId xmlns:a16="http://schemas.microsoft.com/office/drawing/2014/main" id="{2DA51CCC-4AD3-47F8-BBC0-0EBF5F0E83B2}"/>
            </a:ext>
          </a:extLst>
        </xdr:cNvPr>
        <xdr:cNvSpPr txBox="1">
          <a:spLocks noChangeArrowheads="1"/>
        </xdr:cNvSpPr>
      </xdr:nvSpPr>
      <xdr:spPr bwMode="auto">
        <a:xfrm>
          <a:off x="9144000" y="7239000"/>
          <a:ext cx="9525" cy="190499"/>
        </a:xfrm>
        <a:prstGeom prst="rect">
          <a:avLst/>
        </a:prstGeom>
        <a:noFill/>
        <a:ln w="9525">
          <a:noFill/>
          <a:miter lim="800000"/>
          <a:headEnd/>
          <a:tailEnd/>
        </a:ln>
      </xdr:spPr>
    </xdr:sp>
    <xdr:clientData/>
  </xdr:oneCellAnchor>
  <xdr:oneCellAnchor>
    <xdr:from>
      <xdr:col>15</xdr:col>
      <xdr:colOff>0</xdr:colOff>
      <xdr:row>38</xdr:row>
      <xdr:rowOff>0</xdr:rowOff>
    </xdr:from>
    <xdr:ext cx="9525" cy="219074"/>
    <xdr:sp macro="" textlink="">
      <xdr:nvSpPr>
        <xdr:cNvPr id="55" name="Text Box 1">
          <a:extLst>
            <a:ext uri="{FF2B5EF4-FFF2-40B4-BE49-F238E27FC236}">
              <a16:creationId xmlns:a16="http://schemas.microsoft.com/office/drawing/2014/main" id="{1FC3E9B1-015A-453D-9261-F0F465B6D9F0}"/>
            </a:ext>
          </a:extLst>
        </xdr:cNvPr>
        <xdr:cNvSpPr txBox="1">
          <a:spLocks noChangeArrowheads="1"/>
        </xdr:cNvSpPr>
      </xdr:nvSpPr>
      <xdr:spPr bwMode="auto">
        <a:xfrm>
          <a:off x="9144000" y="7239000"/>
          <a:ext cx="9525" cy="219074"/>
        </a:xfrm>
        <a:prstGeom prst="rect">
          <a:avLst/>
        </a:prstGeom>
        <a:noFill/>
        <a:ln w="9525">
          <a:noFill/>
          <a:miter lim="800000"/>
          <a:headEnd/>
          <a:tailEnd/>
        </a:ln>
      </xdr:spPr>
    </xdr:sp>
    <xdr:clientData/>
  </xdr:oneCellAnchor>
  <xdr:oneCellAnchor>
    <xdr:from>
      <xdr:col>15</xdr:col>
      <xdr:colOff>0</xdr:colOff>
      <xdr:row>38</xdr:row>
      <xdr:rowOff>0</xdr:rowOff>
    </xdr:from>
    <xdr:ext cx="9525" cy="219074"/>
    <xdr:sp macro="" textlink="">
      <xdr:nvSpPr>
        <xdr:cNvPr id="56" name="Text Box 1">
          <a:extLst>
            <a:ext uri="{FF2B5EF4-FFF2-40B4-BE49-F238E27FC236}">
              <a16:creationId xmlns:a16="http://schemas.microsoft.com/office/drawing/2014/main" id="{649742E9-0A41-4183-90FA-BCDB30664F31}"/>
            </a:ext>
          </a:extLst>
        </xdr:cNvPr>
        <xdr:cNvSpPr txBox="1">
          <a:spLocks noChangeArrowheads="1"/>
        </xdr:cNvSpPr>
      </xdr:nvSpPr>
      <xdr:spPr bwMode="auto">
        <a:xfrm>
          <a:off x="9144000" y="7239000"/>
          <a:ext cx="9525" cy="219074"/>
        </a:xfrm>
        <a:prstGeom prst="rect">
          <a:avLst/>
        </a:prstGeom>
        <a:noFill/>
        <a:ln w="9525">
          <a:noFill/>
          <a:miter lim="800000"/>
          <a:headEnd/>
          <a:tailEnd/>
        </a:ln>
      </xdr:spPr>
    </xdr:sp>
    <xdr:clientData/>
  </xdr:oneCellAnchor>
  <xdr:oneCellAnchor>
    <xdr:from>
      <xdr:col>15</xdr:col>
      <xdr:colOff>0</xdr:colOff>
      <xdr:row>38</xdr:row>
      <xdr:rowOff>0</xdr:rowOff>
    </xdr:from>
    <xdr:ext cx="9525" cy="219074"/>
    <xdr:sp macro="" textlink="">
      <xdr:nvSpPr>
        <xdr:cNvPr id="57" name="Text Box 1">
          <a:extLst>
            <a:ext uri="{FF2B5EF4-FFF2-40B4-BE49-F238E27FC236}">
              <a16:creationId xmlns:a16="http://schemas.microsoft.com/office/drawing/2014/main" id="{64DE5245-9387-4305-8D0A-CF649A96C329}"/>
            </a:ext>
          </a:extLst>
        </xdr:cNvPr>
        <xdr:cNvSpPr txBox="1">
          <a:spLocks noChangeArrowheads="1"/>
        </xdr:cNvSpPr>
      </xdr:nvSpPr>
      <xdr:spPr bwMode="auto">
        <a:xfrm>
          <a:off x="9144000" y="7239000"/>
          <a:ext cx="9525" cy="219074"/>
        </a:xfrm>
        <a:prstGeom prst="rect">
          <a:avLst/>
        </a:prstGeom>
        <a:noFill/>
        <a:ln w="9525">
          <a:noFill/>
          <a:miter lim="800000"/>
          <a:headEnd/>
          <a:tailEnd/>
        </a:ln>
      </xdr:spPr>
    </xdr:sp>
    <xdr:clientData/>
  </xdr:oneCellAnchor>
  <xdr:oneCellAnchor>
    <xdr:from>
      <xdr:col>15</xdr:col>
      <xdr:colOff>0</xdr:colOff>
      <xdr:row>38</xdr:row>
      <xdr:rowOff>0</xdr:rowOff>
    </xdr:from>
    <xdr:ext cx="9525" cy="219074"/>
    <xdr:sp macro="" textlink="">
      <xdr:nvSpPr>
        <xdr:cNvPr id="58" name="Text Box 1">
          <a:extLst>
            <a:ext uri="{FF2B5EF4-FFF2-40B4-BE49-F238E27FC236}">
              <a16:creationId xmlns:a16="http://schemas.microsoft.com/office/drawing/2014/main" id="{AEC48115-A494-4C30-84B3-6FAC3CA5B842}"/>
            </a:ext>
          </a:extLst>
        </xdr:cNvPr>
        <xdr:cNvSpPr txBox="1">
          <a:spLocks noChangeArrowheads="1"/>
        </xdr:cNvSpPr>
      </xdr:nvSpPr>
      <xdr:spPr bwMode="auto">
        <a:xfrm>
          <a:off x="9144000" y="7239000"/>
          <a:ext cx="9525" cy="219074"/>
        </a:xfrm>
        <a:prstGeom prst="rect">
          <a:avLst/>
        </a:prstGeom>
        <a:noFill/>
        <a:ln w="9525">
          <a:noFill/>
          <a:miter lim="800000"/>
          <a:headEnd/>
          <a:tailEnd/>
        </a:ln>
      </xdr:spPr>
    </xdr:sp>
    <xdr:clientData/>
  </xdr:oneCellAnchor>
  <xdr:oneCellAnchor>
    <xdr:from>
      <xdr:col>15</xdr:col>
      <xdr:colOff>0</xdr:colOff>
      <xdr:row>38</xdr:row>
      <xdr:rowOff>0</xdr:rowOff>
    </xdr:from>
    <xdr:ext cx="9525" cy="219074"/>
    <xdr:sp macro="" textlink="">
      <xdr:nvSpPr>
        <xdr:cNvPr id="59" name="Text Box 1">
          <a:extLst>
            <a:ext uri="{FF2B5EF4-FFF2-40B4-BE49-F238E27FC236}">
              <a16:creationId xmlns:a16="http://schemas.microsoft.com/office/drawing/2014/main" id="{6AF12888-AAC8-46C7-9113-0E09C3A52071}"/>
            </a:ext>
          </a:extLst>
        </xdr:cNvPr>
        <xdr:cNvSpPr txBox="1">
          <a:spLocks noChangeArrowheads="1"/>
        </xdr:cNvSpPr>
      </xdr:nvSpPr>
      <xdr:spPr bwMode="auto">
        <a:xfrm>
          <a:off x="91440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60" name="Text Box 1">
          <a:extLst>
            <a:ext uri="{FF2B5EF4-FFF2-40B4-BE49-F238E27FC236}">
              <a16:creationId xmlns:a16="http://schemas.microsoft.com/office/drawing/2014/main" id="{6108CC10-3C9C-458F-AE64-0C7A96EED573}"/>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61" name="Text Box 1">
          <a:extLst>
            <a:ext uri="{FF2B5EF4-FFF2-40B4-BE49-F238E27FC236}">
              <a16:creationId xmlns:a16="http://schemas.microsoft.com/office/drawing/2014/main" id="{991CBF2D-2C57-4F92-ADC0-14AA8DC74C77}"/>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62" name="Text Box 1">
          <a:extLst>
            <a:ext uri="{FF2B5EF4-FFF2-40B4-BE49-F238E27FC236}">
              <a16:creationId xmlns:a16="http://schemas.microsoft.com/office/drawing/2014/main" id="{B34DFCE5-24DA-4AED-AAB9-C8458D4391CE}"/>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63" name="Text Box 1">
          <a:extLst>
            <a:ext uri="{FF2B5EF4-FFF2-40B4-BE49-F238E27FC236}">
              <a16:creationId xmlns:a16="http://schemas.microsoft.com/office/drawing/2014/main" id="{B6D83D64-D4E8-4421-9180-7A663099F356}"/>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64" name="Text Box 1">
          <a:extLst>
            <a:ext uri="{FF2B5EF4-FFF2-40B4-BE49-F238E27FC236}">
              <a16:creationId xmlns:a16="http://schemas.microsoft.com/office/drawing/2014/main" id="{274AF384-6B59-4358-8B13-B3279B6F2EE7}"/>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65" name="Text Box 1">
          <a:extLst>
            <a:ext uri="{FF2B5EF4-FFF2-40B4-BE49-F238E27FC236}">
              <a16:creationId xmlns:a16="http://schemas.microsoft.com/office/drawing/2014/main" id="{C457C375-96A8-4B5F-B4F4-87A38E6A4A4B}"/>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66" name="Text Box 1">
          <a:extLst>
            <a:ext uri="{FF2B5EF4-FFF2-40B4-BE49-F238E27FC236}">
              <a16:creationId xmlns:a16="http://schemas.microsoft.com/office/drawing/2014/main" id="{5436E94C-6A1C-43E2-BB65-3B207DE1271A}"/>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67" name="Text Box 1">
          <a:extLst>
            <a:ext uri="{FF2B5EF4-FFF2-40B4-BE49-F238E27FC236}">
              <a16:creationId xmlns:a16="http://schemas.microsoft.com/office/drawing/2014/main" id="{04F1CD42-799D-40DD-B48A-A8FEA3A89A12}"/>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68" name="Text Box 1">
          <a:extLst>
            <a:ext uri="{FF2B5EF4-FFF2-40B4-BE49-F238E27FC236}">
              <a16:creationId xmlns:a16="http://schemas.microsoft.com/office/drawing/2014/main" id="{40AC85DB-E827-495E-9F5C-33AA88424927}"/>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69" name="Text Box 1">
          <a:extLst>
            <a:ext uri="{FF2B5EF4-FFF2-40B4-BE49-F238E27FC236}">
              <a16:creationId xmlns:a16="http://schemas.microsoft.com/office/drawing/2014/main" id="{F9CD3340-46EC-48B2-862F-ABE399E5C002}"/>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190499"/>
    <xdr:sp macro="" textlink="">
      <xdr:nvSpPr>
        <xdr:cNvPr id="70" name="Text Box 1">
          <a:extLst>
            <a:ext uri="{FF2B5EF4-FFF2-40B4-BE49-F238E27FC236}">
              <a16:creationId xmlns:a16="http://schemas.microsoft.com/office/drawing/2014/main" id="{FAAB321F-63E5-4234-BA78-18FF39A76C1E}"/>
            </a:ext>
          </a:extLst>
        </xdr:cNvPr>
        <xdr:cNvSpPr txBox="1">
          <a:spLocks noChangeArrowheads="1"/>
        </xdr:cNvSpPr>
      </xdr:nvSpPr>
      <xdr:spPr bwMode="auto">
        <a:xfrm>
          <a:off x="8534400" y="7239000"/>
          <a:ext cx="9525" cy="190499"/>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71" name="Text Box 1">
          <a:extLst>
            <a:ext uri="{FF2B5EF4-FFF2-40B4-BE49-F238E27FC236}">
              <a16:creationId xmlns:a16="http://schemas.microsoft.com/office/drawing/2014/main" id="{AC164235-C5D2-49C8-B418-59169C35E33D}"/>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72" name="Text Box 1">
          <a:extLst>
            <a:ext uri="{FF2B5EF4-FFF2-40B4-BE49-F238E27FC236}">
              <a16:creationId xmlns:a16="http://schemas.microsoft.com/office/drawing/2014/main" id="{6FC1BD28-2C3E-4C2A-ACF0-9E9211ABFADF}"/>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73" name="Text Box 1">
          <a:extLst>
            <a:ext uri="{FF2B5EF4-FFF2-40B4-BE49-F238E27FC236}">
              <a16:creationId xmlns:a16="http://schemas.microsoft.com/office/drawing/2014/main" id="{2C9369C3-2BE3-49F3-ADA6-AF3F25405C99}"/>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74" name="Text Box 1">
          <a:extLst>
            <a:ext uri="{FF2B5EF4-FFF2-40B4-BE49-F238E27FC236}">
              <a16:creationId xmlns:a16="http://schemas.microsoft.com/office/drawing/2014/main" id="{CE355BD7-82AB-410D-9248-0E019931C6BD}"/>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75" name="Text Box 1">
          <a:extLst>
            <a:ext uri="{FF2B5EF4-FFF2-40B4-BE49-F238E27FC236}">
              <a16:creationId xmlns:a16="http://schemas.microsoft.com/office/drawing/2014/main" id="{91828CCB-11CC-4142-9DAC-186F109E8917}"/>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76" name="Text Box 1">
          <a:extLst>
            <a:ext uri="{FF2B5EF4-FFF2-40B4-BE49-F238E27FC236}">
              <a16:creationId xmlns:a16="http://schemas.microsoft.com/office/drawing/2014/main" id="{361A23E7-423D-44F2-B04F-8D88445954EA}"/>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77" name="Text Box 1">
          <a:extLst>
            <a:ext uri="{FF2B5EF4-FFF2-40B4-BE49-F238E27FC236}">
              <a16:creationId xmlns:a16="http://schemas.microsoft.com/office/drawing/2014/main" id="{D71487C2-7AD2-480C-9AE3-B71ED88C8E1A}"/>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78" name="Text Box 1">
          <a:extLst>
            <a:ext uri="{FF2B5EF4-FFF2-40B4-BE49-F238E27FC236}">
              <a16:creationId xmlns:a16="http://schemas.microsoft.com/office/drawing/2014/main" id="{F758FC10-01A8-4319-B0F7-EFAA7E30A835}"/>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79" name="Text Box 1">
          <a:extLst>
            <a:ext uri="{FF2B5EF4-FFF2-40B4-BE49-F238E27FC236}">
              <a16:creationId xmlns:a16="http://schemas.microsoft.com/office/drawing/2014/main" id="{7AAF803B-1AAB-4B2E-8F8A-ECDCB501D9F6}"/>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80" name="Text Box 1">
          <a:extLst>
            <a:ext uri="{FF2B5EF4-FFF2-40B4-BE49-F238E27FC236}">
              <a16:creationId xmlns:a16="http://schemas.microsoft.com/office/drawing/2014/main" id="{95D2414A-FD46-415F-A338-B0020EA59A26}"/>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81" name="Text Box 1">
          <a:extLst>
            <a:ext uri="{FF2B5EF4-FFF2-40B4-BE49-F238E27FC236}">
              <a16:creationId xmlns:a16="http://schemas.microsoft.com/office/drawing/2014/main" id="{DEB9E5E6-A443-463B-8718-EF7A1C15B2B4}"/>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82" name="Text Box 1">
          <a:extLst>
            <a:ext uri="{FF2B5EF4-FFF2-40B4-BE49-F238E27FC236}">
              <a16:creationId xmlns:a16="http://schemas.microsoft.com/office/drawing/2014/main" id="{F25DA147-4907-491F-A81C-EAF72B45953A}"/>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83" name="Text Box 1">
          <a:extLst>
            <a:ext uri="{FF2B5EF4-FFF2-40B4-BE49-F238E27FC236}">
              <a16:creationId xmlns:a16="http://schemas.microsoft.com/office/drawing/2014/main" id="{B7F89F22-DCF6-4137-8192-8F80EEB21DB6}"/>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84" name="Text Box 1">
          <a:extLst>
            <a:ext uri="{FF2B5EF4-FFF2-40B4-BE49-F238E27FC236}">
              <a16:creationId xmlns:a16="http://schemas.microsoft.com/office/drawing/2014/main" id="{D9291178-3697-4445-B9F4-CE67C2D7FB89}"/>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85" name="Text Box 1">
          <a:extLst>
            <a:ext uri="{FF2B5EF4-FFF2-40B4-BE49-F238E27FC236}">
              <a16:creationId xmlns:a16="http://schemas.microsoft.com/office/drawing/2014/main" id="{797CCD10-27E3-4CD5-8E58-DFC9A5809A27}"/>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86" name="Text Box 1">
          <a:extLst>
            <a:ext uri="{FF2B5EF4-FFF2-40B4-BE49-F238E27FC236}">
              <a16:creationId xmlns:a16="http://schemas.microsoft.com/office/drawing/2014/main" id="{AF415F64-76BA-40D8-99B8-82AA004A17FA}"/>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190499"/>
    <xdr:sp macro="" textlink="">
      <xdr:nvSpPr>
        <xdr:cNvPr id="87" name="Text Box 1">
          <a:extLst>
            <a:ext uri="{FF2B5EF4-FFF2-40B4-BE49-F238E27FC236}">
              <a16:creationId xmlns:a16="http://schemas.microsoft.com/office/drawing/2014/main" id="{B64BCFEC-F4B9-498A-AC41-368D4BB5353C}"/>
            </a:ext>
          </a:extLst>
        </xdr:cNvPr>
        <xdr:cNvSpPr txBox="1">
          <a:spLocks noChangeArrowheads="1"/>
        </xdr:cNvSpPr>
      </xdr:nvSpPr>
      <xdr:spPr bwMode="auto">
        <a:xfrm>
          <a:off x="7924800" y="7239000"/>
          <a:ext cx="9525" cy="190499"/>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88" name="Text Box 1">
          <a:extLst>
            <a:ext uri="{FF2B5EF4-FFF2-40B4-BE49-F238E27FC236}">
              <a16:creationId xmlns:a16="http://schemas.microsoft.com/office/drawing/2014/main" id="{EB2C03EC-0C30-4C2E-BFF9-B1D3CB67A356}"/>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89" name="Text Box 1">
          <a:extLst>
            <a:ext uri="{FF2B5EF4-FFF2-40B4-BE49-F238E27FC236}">
              <a16:creationId xmlns:a16="http://schemas.microsoft.com/office/drawing/2014/main" id="{903FEF4C-896E-467D-8593-2E79A662F86B}"/>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90" name="Text Box 1">
          <a:extLst>
            <a:ext uri="{FF2B5EF4-FFF2-40B4-BE49-F238E27FC236}">
              <a16:creationId xmlns:a16="http://schemas.microsoft.com/office/drawing/2014/main" id="{D1B6B696-34FD-417C-B3D0-EDFD7ED3773A}"/>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91" name="Text Box 1">
          <a:extLst>
            <a:ext uri="{FF2B5EF4-FFF2-40B4-BE49-F238E27FC236}">
              <a16:creationId xmlns:a16="http://schemas.microsoft.com/office/drawing/2014/main" id="{1C3AA7B8-B311-4849-BCD6-3E1FF3C4BB70}"/>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92" name="Text Box 1">
          <a:extLst>
            <a:ext uri="{FF2B5EF4-FFF2-40B4-BE49-F238E27FC236}">
              <a16:creationId xmlns:a16="http://schemas.microsoft.com/office/drawing/2014/main" id="{56E5B740-3204-4D72-9E8A-C9C6153904D9}"/>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13</xdr:col>
      <xdr:colOff>0</xdr:colOff>
      <xdr:row>38</xdr:row>
      <xdr:rowOff>0</xdr:rowOff>
    </xdr:from>
    <xdr:ext cx="9525" cy="219074"/>
    <xdr:sp macro="" textlink="">
      <xdr:nvSpPr>
        <xdr:cNvPr id="93" name="Text Box 1">
          <a:extLst>
            <a:ext uri="{FF2B5EF4-FFF2-40B4-BE49-F238E27FC236}">
              <a16:creationId xmlns:a16="http://schemas.microsoft.com/office/drawing/2014/main" id="{4D9ED841-4BC8-4EED-ABAA-DA5C4754B2EF}"/>
            </a:ext>
          </a:extLst>
        </xdr:cNvPr>
        <xdr:cNvSpPr txBox="1">
          <a:spLocks noChangeArrowheads="1"/>
        </xdr:cNvSpPr>
      </xdr:nvSpPr>
      <xdr:spPr bwMode="auto">
        <a:xfrm>
          <a:off x="79248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94" name="Text Box 1">
          <a:extLst>
            <a:ext uri="{FF2B5EF4-FFF2-40B4-BE49-F238E27FC236}">
              <a16:creationId xmlns:a16="http://schemas.microsoft.com/office/drawing/2014/main" id="{C7F8A9B1-357E-4709-A8D9-AFC66874CC72}"/>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95" name="Text Box 1">
          <a:extLst>
            <a:ext uri="{FF2B5EF4-FFF2-40B4-BE49-F238E27FC236}">
              <a16:creationId xmlns:a16="http://schemas.microsoft.com/office/drawing/2014/main" id="{F0523917-A282-4EFB-9372-1677AF936881}"/>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96" name="Text Box 1">
          <a:extLst>
            <a:ext uri="{FF2B5EF4-FFF2-40B4-BE49-F238E27FC236}">
              <a16:creationId xmlns:a16="http://schemas.microsoft.com/office/drawing/2014/main" id="{33A45FB2-CB52-4ABD-9AAB-07B76DE72897}"/>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97" name="Text Box 1">
          <a:extLst>
            <a:ext uri="{FF2B5EF4-FFF2-40B4-BE49-F238E27FC236}">
              <a16:creationId xmlns:a16="http://schemas.microsoft.com/office/drawing/2014/main" id="{E229B3AE-73F2-41DD-B9EE-5789BF804E3E}"/>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98" name="Text Box 1">
          <a:extLst>
            <a:ext uri="{FF2B5EF4-FFF2-40B4-BE49-F238E27FC236}">
              <a16:creationId xmlns:a16="http://schemas.microsoft.com/office/drawing/2014/main" id="{4CE7F731-98D6-49CA-8CAB-91F29985F6CD}"/>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99" name="Text Box 1">
          <a:extLst>
            <a:ext uri="{FF2B5EF4-FFF2-40B4-BE49-F238E27FC236}">
              <a16:creationId xmlns:a16="http://schemas.microsoft.com/office/drawing/2014/main" id="{2B53751C-F432-40A9-AF05-EF8A8450C3C4}"/>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100" name="Text Box 1">
          <a:extLst>
            <a:ext uri="{FF2B5EF4-FFF2-40B4-BE49-F238E27FC236}">
              <a16:creationId xmlns:a16="http://schemas.microsoft.com/office/drawing/2014/main" id="{22263740-526C-49B7-A7F2-D021134565A3}"/>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101" name="Text Box 1">
          <a:extLst>
            <a:ext uri="{FF2B5EF4-FFF2-40B4-BE49-F238E27FC236}">
              <a16:creationId xmlns:a16="http://schemas.microsoft.com/office/drawing/2014/main" id="{5ECF84DF-305F-45DF-ABC7-1F067D9BD7AD}"/>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102" name="Text Box 1">
          <a:extLst>
            <a:ext uri="{FF2B5EF4-FFF2-40B4-BE49-F238E27FC236}">
              <a16:creationId xmlns:a16="http://schemas.microsoft.com/office/drawing/2014/main" id="{336FA41C-C679-4EEB-AACB-F707F0CFDC77}"/>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103" name="Text Box 1">
          <a:extLst>
            <a:ext uri="{FF2B5EF4-FFF2-40B4-BE49-F238E27FC236}">
              <a16:creationId xmlns:a16="http://schemas.microsoft.com/office/drawing/2014/main" id="{CC7A14C6-F57F-47CB-86F0-C019C60DF450}"/>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190499"/>
    <xdr:sp macro="" textlink="">
      <xdr:nvSpPr>
        <xdr:cNvPr id="104" name="Text Box 1">
          <a:extLst>
            <a:ext uri="{FF2B5EF4-FFF2-40B4-BE49-F238E27FC236}">
              <a16:creationId xmlns:a16="http://schemas.microsoft.com/office/drawing/2014/main" id="{29D1DECE-E7A8-413A-81A0-52698D3929E3}"/>
            </a:ext>
          </a:extLst>
        </xdr:cNvPr>
        <xdr:cNvSpPr txBox="1">
          <a:spLocks noChangeArrowheads="1"/>
        </xdr:cNvSpPr>
      </xdr:nvSpPr>
      <xdr:spPr bwMode="auto">
        <a:xfrm>
          <a:off x="8534400" y="7239000"/>
          <a:ext cx="9525" cy="190499"/>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105" name="Text Box 1">
          <a:extLst>
            <a:ext uri="{FF2B5EF4-FFF2-40B4-BE49-F238E27FC236}">
              <a16:creationId xmlns:a16="http://schemas.microsoft.com/office/drawing/2014/main" id="{22C96A3E-2EA2-4675-BECA-397119366536}"/>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106" name="Text Box 1">
          <a:extLst>
            <a:ext uri="{FF2B5EF4-FFF2-40B4-BE49-F238E27FC236}">
              <a16:creationId xmlns:a16="http://schemas.microsoft.com/office/drawing/2014/main" id="{9691CD00-0456-4A8D-AB0D-A3A10171E74B}"/>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107" name="Text Box 1">
          <a:extLst>
            <a:ext uri="{FF2B5EF4-FFF2-40B4-BE49-F238E27FC236}">
              <a16:creationId xmlns:a16="http://schemas.microsoft.com/office/drawing/2014/main" id="{C305E755-B017-4917-A8FC-43EE22D071E4}"/>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108" name="Text Box 1">
          <a:extLst>
            <a:ext uri="{FF2B5EF4-FFF2-40B4-BE49-F238E27FC236}">
              <a16:creationId xmlns:a16="http://schemas.microsoft.com/office/drawing/2014/main" id="{B37986FD-58A6-47D9-B6C7-E93908998F1E}"/>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109" name="Text Box 1">
          <a:extLst>
            <a:ext uri="{FF2B5EF4-FFF2-40B4-BE49-F238E27FC236}">
              <a16:creationId xmlns:a16="http://schemas.microsoft.com/office/drawing/2014/main" id="{A482389B-F4C3-4EEC-A858-195192164A9A}"/>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oneCellAnchor>
    <xdr:from>
      <xdr:col>14</xdr:col>
      <xdr:colOff>0</xdr:colOff>
      <xdr:row>38</xdr:row>
      <xdr:rowOff>0</xdr:rowOff>
    </xdr:from>
    <xdr:ext cx="9525" cy="219074"/>
    <xdr:sp macro="" textlink="">
      <xdr:nvSpPr>
        <xdr:cNvPr id="110" name="Text Box 1">
          <a:extLst>
            <a:ext uri="{FF2B5EF4-FFF2-40B4-BE49-F238E27FC236}">
              <a16:creationId xmlns:a16="http://schemas.microsoft.com/office/drawing/2014/main" id="{4EFD3B7A-7C35-4005-9327-D98AA81CAAF2}"/>
            </a:ext>
          </a:extLst>
        </xdr:cNvPr>
        <xdr:cNvSpPr txBox="1">
          <a:spLocks noChangeArrowheads="1"/>
        </xdr:cNvSpPr>
      </xdr:nvSpPr>
      <xdr:spPr bwMode="auto">
        <a:xfrm>
          <a:off x="8534400" y="7239000"/>
          <a:ext cx="9525" cy="219074"/>
        </a:xfrm>
        <a:prstGeom prst="rect">
          <a:avLst/>
        </a:prstGeom>
        <a:noFill/>
        <a:ln w="9525">
          <a:noFill/>
          <a:miter lim="800000"/>
          <a:headEnd/>
          <a:tailEnd/>
        </a:ln>
      </xdr:spPr>
    </xdr:sp>
    <xdr:clientData/>
  </xdr:oneCellAnchor>
</xdr:wsDr>
</file>

<file path=xl/drawings/drawing30.xml><?xml version="1.0" encoding="utf-8"?>
<xdr:wsDr xmlns:xdr="http://schemas.openxmlformats.org/drawingml/2006/spreadsheetDrawing" xmlns:a="http://schemas.openxmlformats.org/drawingml/2006/main">
  <xdr:absoluteAnchor>
    <xdr:pos x="457200" y="1095376"/>
    <xdr:ext cx="3291840" cy="3017520"/>
    <xdr:graphicFrame macro="">
      <xdr:nvGraphicFramePr>
        <xdr:cNvPr id="18" name="Chart 17">
          <a:extLst>
            <a:ext uri="{FF2B5EF4-FFF2-40B4-BE49-F238E27FC236}">
              <a16:creationId xmlns:a16="http://schemas.microsoft.com/office/drawing/2014/main" id="{00000000-0008-0000-1700-00001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xdr:col>
      <xdr:colOff>19049</xdr:colOff>
      <xdr:row>1</xdr:row>
      <xdr:rowOff>28575</xdr:rowOff>
    </xdr:from>
    <xdr:to>
      <xdr:col>6</xdr:col>
      <xdr:colOff>209550</xdr:colOff>
      <xdr:row>6</xdr:row>
      <xdr:rowOff>57151</xdr:rowOff>
    </xdr:to>
    <xdr:sp macro="" textlink="">
      <xdr:nvSpPr>
        <xdr:cNvPr id="19" name="TextBox 18">
          <a:extLst>
            <a:ext uri="{FF2B5EF4-FFF2-40B4-BE49-F238E27FC236}">
              <a16:creationId xmlns:a16="http://schemas.microsoft.com/office/drawing/2014/main" id="{00000000-0008-0000-1700-000013000000}"/>
            </a:ext>
          </a:extLst>
        </xdr:cNvPr>
        <xdr:cNvSpPr txBox="1"/>
      </xdr:nvSpPr>
      <xdr:spPr>
        <a:xfrm>
          <a:off x="628649" y="219075"/>
          <a:ext cx="3238501" cy="981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b="1">
              <a:latin typeface="Arial" pitchFamily="34" charset="0"/>
              <a:cs typeface="Arial" pitchFamily="34" charset="0"/>
            </a:rPr>
            <a:t>Fig 1.14. Benefit generosity and unemployment risk, OECD countries</a:t>
          </a:r>
        </a:p>
        <a:p>
          <a:pPr algn="l"/>
          <a:r>
            <a:rPr lang="en-US" sz="1000" b="1" i="1">
              <a:latin typeface="Arial" pitchFamily="34" charset="0"/>
              <a:cs typeface="Arial" pitchFamily="34" charset="0"/>
            </a:rPr>
            <a:t>(Percent)</a:t>
          </a:r>
        </a:p>
        <a:p>
          <a:pPr algn="l"/>
          <a:endParaRPr lang="en-US" sz="900" b="0" i="1">
            <a:latin typeface="Arial" pitchFamily="34" charset="0"/>
            <a:cs typeface="Arial" pitchFamily="34" charset="0"/>
          </a:endParaRPr>
        </a:p>
        <a:p>
          <a:pPr algn="l"/>
          <a:r>
            <a:rPr lang="en-US" sz="900" b="0" i="1">
              <a:latin typeface="Arial" pitchFamily="34" charset="0"/>
              <a:cs typeface="Arial" pitchFamily="34" charset="0"/>
            </a:rPr>
            <a:t>Workers are more likely to be unemployed, with lower benefits when they lose their jobs.</a:t>
          </a:r>
        </a:p>
      </xdr:txBody>
    </xdr:sp>
    <xdr:clientData/>
  </xdr:twoCellAnchor>
  <xdr:twoCellAnchor>
    <xdr:from>
      <xdr:col>1</xdr:col>
      <xdr:colOff>19051</xdr:colOff>
      <xdr:row>22</xdr:row>
      <xdr:rowOff>85726</xdr:rowOff>
    </xdr:from>
    <xdr:to>
      <xdr:col>5</xdr:col>
      <xdr:colOff>600075</xdr:colOff>
      <xdr:row>29</xdr:row>
      <xdr:rowOff>142876</xdr:rowOff>
    </xdr:to>
    <xdr:sp macro="" textlink="">
      <xdr:nvSpPr>
        <xdr:cNvPr id="22" name="TextBox 21">
          <a:extLst>
            <a:ext uri="{FF2B5EF4-FFF2-40B4-BE49-F238E27FC236}">
              <a16:creationId xmlns:a16="http://schemas.microsoft.com/office/drawing/2014/main" id="{00000000-0008-0000-1700-000016000000}"/>
            </a:ext>
          </a:extLst>
        </xdr:cNvPr>
        <xdr:cNvSpPr txBox="1"/>
      </xdr:nvSpPr>
      <xdr:spPr>
        <a:xfrm>
          <a:off x="628651" y="4276726"/>
          <a:ext cx="3019424" cy="139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800" b="0">
              <a:latin typeface="Arial" pitchFamily="34" charset="0"/>
              <a:cs typeface="Arial" pitchFamily="34" charset="0"/>
            </a:rPr>
            <a:t>Source: OECD</a:t>
          </a:r>
        </a:p>
        <a:p>
          <a:pPr algn="l"/>
          <a:r>
            <a:rPr lang="en-US" sz="800" b="0">
              <a:latin typeface="Arial" pitchFamily="34" charset="0"/>
              <a:cs typeface="Arial" pitchFamily="34" charset="0"/>
            </a:rPr>
            <a:t>Note: Average net replacement rate over 60 months following unemployment for a one earner couple with two children, where the earner previously earned the average wage. Benefits include net-of-tax unemployment and family benefits, social assistance and other means-tested benefits. Unemployment risk is the probability of becoming unemployed times the average unemployment spell duration (in months).</a:t>
          </a:r>
        </a:p>
      </xdr:txBody>
    </xdr:sp>
    <xdr:clientData/>
  </xdr:twoCellAnchor>
</xdr:wsDr>
</file>

<file path=xl/drawings/drawing31.xml><?xml version="1.0" encoding="utf-8"?>
<c:userShapes xmlns:c="http://schemas.openxmlformats.org/drawingml/2006/chart">
  <cdr:relSizeAnchor xmlns:cdr="http://schemas.openxmlformats.org/drawingml/2006/chartDrawing">
    <cdr:from>
      <cdr:x>0.50058</cdr:x>
      <cdr:y>0.28803</cdr:y>
    </cdr:from>
    <cdr:to>
      <cdr:x>0.8478</cdr:x>
      <cdr:y>0.44508</cdr:y>
    </cdr:to>
    <cdr:sp macro="" textlink="">
      <cdr:nvSpPr>
        <cdr:cNvPr id="2" name="TextBox 1">
          <a:extLst xmlns:a="http://schemas.openxmlformats.org/drawingml/2006/main">
            <a:ext uri="{FF2B5EF4-FFF2-40B4-BE49-F238E27FC236}">
              <a16:creationId xmlns:a16="http://schemas.microsoft.com/office/drawing/2014/main" id="{8B48BD08-2F9F-4EEB-A3CF-6C9F69692F44}"/>
            </a:ext>
          </a:extLst>
        </cdr:cNvPr>
        <cdr:cNvSpPr txBox="1"/>
      </cdr:nvSpPr>
      <cdr:spPr>
        <a:xfrm xmlns:a="http://schemas.openxmlformats.org/drawingml/2006/main">
          <a:off x="1647825" y="869136"/>
          <a:ext cx="1142997" cy="4739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b="1">
              <a:solidFill>
                <a:srgbClr val="C00000"/>
              </a:solidFill>
              <a:latin typeface="Arial" panose="020B0604020202020204" pitchFamily="34" charset="0"/>
              <a:cs typeface="Arial" panose="020B0604020202020204" pitchFamily="34" charset="0"/>
            </a:rPr>
            <a:t>Unemployment risk (right scale)</a:t>
          </a:r>
        </a:p>
      </cdr:txBody>
    </cdr:sp>
  </cdr:relSizeAnchor>
  <cdr:relSizeAnchor xmlns:cdr="http://schemas.openxmlformats.org/drawingml/2006/chartDrawing">
    <cdr:from>
      <cdr:x>0.41485</cdr:x>
      <cdr:y>0.69312</cdr:y>
    </cdr:from>
    <cdr:to>
      <cdr:x>0.72917</cdr:x>
      <cdr:y>0.83649</cdr:y>
    </cdr:to>
    <cdr:sp macro="" textlink="">
      <cdr:nvSpPr>
        <cdr:cNvPr id="3" name="TextBox 1">
          <a:extLst xmlns:a="http://schemas.openxmlformats.org/drawingml/2006/main">
            <a:ext uri="{FF2B5EF4-FFF2-40B4-BE49-F238E27FC236}">
              <a16:creationId xmlns:a16="http://schemas.microsoft.com/office/drawing/2014/main" id="{C94C24B8-0912-48A0-AB80-724868312ED0}"/>
            </a:ext>
          </a:extLst>
        </cdr:cNvPr>
        <cdr:cNvSpPr txBox="1"/>
      </cdr:nvSpPr>
      <cdr:spPr>
        <a:xfrm xmlns:a="http://schemas.openxmlformats.org/drawingml/2006/main">
          <a:off x="1365629" y="2091506"/>
          <a:ext cx="1034671" cy="4326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1">
              <a:solidFill>
                <a:srgbClr val="0070C0"/>
              </a:solidFill>
              <a:effectLst/>
              <a:latin typeface="Arial" panose="020B0604020202020204" pitchFamily="34" charset="0"/>
              <a:ea typeface="+mn-ea"/>
              <a:cs typeface="Arial" panose="020B0604020202020204" pitchFamily="34" charset="0"/>
            </a:rPr>
            <a:t>Net replacement rate</a:t>
          </a:r>
          <a:endParaRPr lang="en-US" sz="900" b="1">
            <a:solidFill>
              <a:srgbClr val="0070C0"/>
            </a:solidFill>
            <a:effectLst/>
            <a:latin typeface="Arial" panose="020B0604020202020204" pitchFamily="34" charset="0"/>
            <a:cs typeface="Arial" panose="020B0604020202020204" pitchFamily="34" charset="0"/>
          </a:endParaRPr>
        </a:p>
      </cdr:txBody>
    </cdr:sp>
  </cdr:relSizeAnchor>
</c:userShapes>
</file>

<file path=xl/drawings/drawing32.xml><?xml version="1.0" encoding="utf-8"?>
<xdr:wsDr xmlns:xdr="http://schemas.openxmlformats.org/drawingml/2006/spreadsheetDrawing" xmlns:a="http://schemas.openxmlformats.org/drawingml/2006/main">
  <xdr:twoCellAnchor>
    <xdr:from>
      <xdr:col>0</xdr:col>
      <xdr:colOff>361950</xdr:colOff>
      <xdr:row>8</xdr:row>
      <xdr:rowOff>95250</xdr:rowOff>
    </xdr:from>
    <xdr:to>
      <xdr:col>5</xdr:col>
      <xdr:colOff>588472</xdr:colOff>
      <xdr:row>27</xdr:row>
      <xdr:rowOff>105468</xdr:rowOff>
    </xdr:to>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171449</xdr:colOff>
      <xdr:row>1</xdr:row>
      <xdr:rowOff>76200</xdr:rowOff>
    </xdr:from>
    <xdr:to>
      <xdr:col>5</xdr:col>
      <xdr:colOff>433820</xdr:colOff>
      <xdr:row>8</xdr:row>
      <xdr:rowOff>106506</xdr:rowOff>
    </xdr:to>
    <xdr:sp macro="" textlink="">
      <xdr:nvSpPr>
        <xdr:cNvPr id="3" name="TextBox 2">
          <a:extLst>
            <a:ext uri="{FF2B5EF4-FFF2-40B4-BE49-F238E27FC236}">
              <a16:creationId xmlns:a16="http://schemas.microsoft.com/office/drawing/2014/main" id="{00000000-0008-0000-1800-000003000000}"/>
            </a:ext>
          </a:extLst>
        </xdr:cNvPr>
        <xdr:cNvSpPr txBox="1"/>
      </xdr:nvSpPr>
      <xdr:spPr>
        <a:xfrm>
          <a:off x="781049" y="238125"/>
          <a:ext cx="2700771" cy="1163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1.15. Net Present Value of Future Pension Obligations in Advanced Economies, 2015–50</a:t>
          </a:r>
        </a:p>
        <a:p>
          <a:r>
            <a:rPr lang="en-US" sz="1000" b="1">
              <a:latin typeface="Arial" panose="020B0604020202020204" pitchFamily="34" charset="0"/>
              <a:cs typeface="Arial" panose="020B0604020202020204" pitchFamily="34" charset="0"/>
            </a:rPr>
            <a:t>(Percent of GDP)</a:t>
          </a:r>
        </a:p>
        <a:p>
          <a:endParaRPr lang="en-US" sz="850" b="0" i="1">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In advanced economies, future pension obligations have declined by 25 percent of GDP in the past six years, on average.</a:t>
          </a:r>
        </a:p>
      </xdr:txBody>
    </xdr:sp>
    <xdr:clientData/>
  </xdr:twoCellAnchor>
  <xdr:twoCellAnchor>
    <xdr:from>
      <xdr:col>1</xdr:col>
      <xdr:colOff>142876</xdr:colOff>
      <xdr:row>28</xdr:row>
      <xdr:rowOff>142875</xdr:rowOff>
    </xdr:from>
    <xdr:to>
      <xdr:col>5</xdr:col>
      <xdr:colOff>409576</xdr:colOff>
      <xdr:row>41</xdr:row>
      <xdr:rowOff>9525</xdr:rowOff>
    </xdr:to>
    <xdr:sp macro="" textlink="">
      <xdr:nvSpPr>
        <xdr:cNvPr id="4" name="TextBox 3">
          <a:extLst>
            <a:ext uri="{FF2B5EF4-FFF2-40B4-BE49-F238E27FC236}">
              <a16:creationId xmlns:a16="http://schemas.microsoft.com/office/drawing/2014/main" id="{00000000-0008-0000-1800-000004000000}"/>
            </a:ext>
          </a:extLst>
        </xdr:cNvPr>
        <xdr:cNvSpPr txBox="1"/>
      </xdr:nvSpPr>
      <xdr:spPr>
        <a:xfrm>
          <a:off x="752476" y="4676775"/>
          <a:ext cx="2705100" cy="197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 IMF staff estimates.</a:t>
          </a:r>
        </a:p>
        <a:p>
          <a:r>
            <a:rPr lang="en-US" sz="800" b="0">
              <a:latin typeface="Arial" panose="020B0604020202020204" pitchFamily="34" charset="0"/>
              <a:cs typeface="Arial" panose="020B0604020202020204" pitchFamily="34" charset="0"/>
            </a:rPr>
            <a:t>Note: Future obligations are measured as the net present value of future increases in pension spending relative to 2015. For net present value calculations, a discount rate of 1 percent a year in excess of GDP growth is used. To ensure consistency in comparing the data from the two Fiscal Monitor reports, the 2011 estimate is recalculated to cover the same period as the 2016 report, and the 2011 projections are rescaled to start at the same 2015 pension spending value. Data labels in the figure use International Organization for Standardization (ISO) country abbreviations; see “Country Abbreviations” for definitions.</a:t>
          </a:r>
          <a:endParaRPr lang="en-US" sz="800" b="0" i="1">
            <a:latin typeface="Arial" panose="020B0604020202020204" pitchFamily="34" charset="0"/>
            <a:cs typeface="Arial" panose="020B0604020202020204" pitchFamily="34" charset="0"/>
          </a:endParaRPr>
        </a:p>
      </xdr:txBody>
    </xdr:sp>
    <xdr:clientData/>
  </xdr:twoCellAnchor>
</xdr:wsDr>
</file>

<file path=xl/drawings/drawing33.xml><?xml version="1.0" encoding="utf-8"?>
<c:userShapes xmlns:c="http://schemas.openxmlformats.org/drawingml/2006/chart">
  <cdr:relSizeAnchor xmlns:cdr="http://schemas.openxmlformats.org/drawingml/2006/chartDrawing">
    <cdr:from>
      <cdr:x>0.63369</cdr:x>
      <cdr:y>0.11995</cdr:y>
    </cdr:from>
    <cdr:to>
      <cdr:x>0.73496</cdr:x>
      <cdr:y>0.23043</cdr:y>
    </cdr:to>
    <cdr:cxnSp macro="">
      <cdr:nvCxnSpPr>
        <cdr:cNvPr id="2" name="Straight Arrow Connector 1">
          <a:extLst xmlns:a="http://schemas.openxmlformats.org/drawingml/2006/main">
            <a:ext uri="{FF2B5EF4-FFF2-40B4-BE49-F238E27FC236}">
              <a16:creationId xmlns:a16="http://schemas.microsoft.com/office/drawing/2014/main" id="{22444897-007D-432A-AF02-A04E1F1D7556}"/>
            </a:ext>
          </a:extLst>
        </cdr:cNvPr>
        <cdr:cNvCxnSpPr/>
      </cdr:nvCxnSpPr>
      <cdr:spPr>
        <a:xfrm xmlns:a="http://schemas.openxmlformats.org/drawingml/2006/main" flipH="1" flipV="1">
          <a:off x="2085991" y="361945"/>
          <a:ext cx="333364" cy="333375"/>
        </a:xfrm>
        <a:prstGeom xmlns:a="http://schemas.openxmlformats.org/drawingml/2006/main" prst="straightConnector1">
          <a:avLst/>
        </a:prstGeom>
        <a:ln xmlns:a="http://schemas.openxmlformats.org/drawingml/2006/main" w="19050">
          <a:solidFill>
            <a:srgbClr val="00206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0.75207</cdr:x>
      <cdr:y>0.25146</cdr:y>
    </cdr:from>
    <cdr:to>
      <cdr:x>0.87095</cdr:x>
      <cdr:y>0.37563</cdr:y>
    </cdr:to>
    <cdr:cxnSp macro="">
      <cdr:nvCxnSpPr>
        <cdr:cNvPr id="4" name="Straight Arrow Connector 3">
          <a:extLst xmlns:a="http://schemas.openxmlformats.org/drawingml/2006/main">
            <a:ext uri="{FF2B5EF4-FFF2-40B4-BE49-F238E27FC236}">
              <a16:creationId xmlns:a16="http://schemas.microsoft.com/office/drawing/2014/main" id="{0E03F90D-FF0C-47B3-A6DA-6E81E10CBBD1}"/>
            </a:ext>
          </a:extLst>
        </cdr:cNvPr>
        <cdr:cNvCxnSpPr/>
      </cdr:nvCxnSpPr>
      <cdr:spPr>
        <a:xfrm xmlns:a="http://schemas.openxmlformats.org/drawingml/2006/main">
          <a:off x="2475701" y="758794"/>
          <a:ext cx="391324" cy="374681"/>
        </a:xfrm>
        <a:prstGeom xmlns:a="http://schemas.openxmlformats.org/drawingml/2006/main" prst="straightConnector1">
          <a:avLst/>
        </a:prstGeom>
        <a:ln xmlns:a="http://schemas.openxmlformats.org/drawingml/2006/main" w="19050">
          <a:solidFill>
            <a:srgbClr val="00206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0.43829</cdr:x>
      <cdr:y>0.03683</cdr:y>
    </cdr:from>
    <cdr:to>
      <cdr:x>0.70155</cdr:x>
      <cdr:y>0.1944</cdr:y>
    </cdr:to>
    <cdr:sp macro="" textlink="">
      <cdr:nvSpPr>
        <cdr:cNvPr id="7" name="TextBox 9">
          <a:extLst xmlns:a="http://schemas.openxmlformats.org/drawingml/2006/main">
            <a:ext uri="{FF2B5EF4-FFF2-40B4-BE49-F238E27FC236}">
              <a16:creationId xmlns:a16="http://schemas.microsoft.com/office/drawing/2014/main" id="{D354152A-CB37-4AC7-A19B-CF0B8A470F96}"/>
            </a:ext>
          </a:extLst>
        </cdr:cNvPr>
        <cdr:cNvSpPr txBox="1"/>
      </cdr:nvSpPr>
      <cdr:spPr>
        <a:xfrm xmlns:a="http://schemas.openxmlformats.org/drawingml/2006/main">
          <a:off x="1435188" y="113688"/>
          <a:ext cx="862069" cy="48638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b="1">
              <a:solidFill>
                <a:srgbClr val="002060"/>
              </a:solidFill>
              <a:latin typeface="Arial" panose="020B0604020202020204" pitchFamily="34" charset="0"/>
              <a:cs typeface="Arial" panose="020B0604020202020204" pitchFamily="34" charset="0"/>
            </a:rPr>
            <a:t>Increase in pension spending</a:t>
          </a:r>
        </a:p>
      </cdr:txBody>
    </cdr:sp>
  </cdr:relSizeAnchor>
  <cdr:relSizeAnchor xmlns:cdr="http://schemas.openxmlformats.org/drawingml/2006/chartDrawing">
    <cdr:from>
      <cdr:x>0.64506</cdr:x>
      <cdr:y>0.31987</cdr:y>
    </cdr:from>
    <cdr:to>
      <cdr:x>0.90741</cdr:x>
      <cdr:y>0.47664</cdr:y>
    </cdr:to>
    <cdr:sp macro="" textlink="">
      <cdr:nvSpPr>
        <cdr:cNvPr id="10" name="TextBox 9">
          <a:extLst xmlns:a="http://schemas.openxmlformats.org/drawingml/2006/main">
            <a:ext uri="{FF2B5EF4-FFF2-40B4-BE49-F238E27FC236}">
              <a16:creationId xmlns:a16="http://schemas.microsoft.com/office/drawing/2014/main" id="{88AD5BCB-3323-412E-ACE0-1161C101BBCE}"/>
            </a:ext>
          </a:extLst>
        </cdr:cNvPr>
        <cdr:cNvSpPr txBox="1"/>
      </cdr:nvSpPr>
      <cdr:spPr>
        <a:xfrm xmlns:a="http://schemas.openxmlformats.org/drawingml/2006/main">
          <a:off x="2123420" y="965200"/>
          <a:ext cx="863614" cy="47305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b="1">
              <a:solidFill>
                <a:srgbClr val="002060"/>
              </a:solidFill>
              <a:latin typeface="Arial" panose="020B0604020202020204" pitchFamily="34" charset="0"/>
              <a:cs typeface="Arial" panose="020B0604020202020204" pitchFamily="34" charset="0"/>
            </a:rPr>
            <a:t>Decline in pension spending</a:t>
          </a:r>
        </a:p>
      </cdr:txBody>
    </cdr:sp>
  </cdr:relSizeAnchor>
</c:userShapes>
</file>

<file path=xl/drawings/drawing34.xml><?xml version="1.0" encoding="utf-8"?>
<xdr:wsDr xmlns:xdr="http://schemas.openxmlformats.org/drawingml/2006/spreadsheetDrawing" xmlns:a="http://schemas.openxmlformats.org/drawingml/2006/main">
  <xdr:twoCellAnchor>
    <xdr:from>
      <xdr:col>0</xdr:col>
      <xdr:colOff>419100</xdr:colOff>
      <xdr:row>6</xdr:row>
      <xdr:rowOff>28575</xdr:rowOff>
    </xdr:from>
    <xdr:to>
      <xdr:col>6</xdr:col>
      <xdr:colOff>53340</xdr:colOff>
      <xdr:row>24</xdr:row>
      <xdr:rowOff>131445</xdr:rowOff>
    </xdr:to>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228600</xdr:colOff>
      <xdr:row>1</xdr:row>
      <xdr:rowOff>95250</xdr:rowOff>
    </xdr:from>
    <xdr:to>
      <xdr:col>5</xdr:col>
      <xdr:colOff>533400</xdr:colOff>
      <xdr:row>6</xdr:row>
      <xdr:rowOff>142875</xdr:rowOff>
    </xdr:to>
    <xdr:sp macro="" textlink="">
      <xdr:nvSpPr>
        <xdr:cNvPr id="3" name="TextBox 2">
          <a:extLst>
            <a:ext uri="{FF2B5EF4-FFF2-40B4-BE49-F238E27FC236}">
              <a16:creationId xmlns:a16="http://schemas.microsoft.com/office/drawing/2014/main" id="{00000000-0008-0000-1900-000003000000}"/>
            </a:ext>
          </a:extLst>
        </xdr:cNvPr>
        <xdr:cNvSpPr txBox="1"/>
      </xdr:nvSpPr>
      <xdr:spPr>
        <a:xfrm>
          <a:off x="838200" y="257175"/>
          <a:ext cx="2743200" cy="85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1.16. World Distribution of Tax-to-GDP Ratio, 2016</a:t>
          </a:r>
        </a:p>
        <a:p>
          <a:endParaRPr lang="en-US" sz="850" b="0" i="1">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Revenue mobilization remains limited in low-income developing countries.</a:t>
          </a:r>
          <a:endParaRPr lang="en-US" sz="850" b="0" i="1" baseline="0">
            <a:latin typeface="Arial" panose="020B0604020202020204" pitchFamily="34" charset="0"/>
            <a:cs typeface="Arial" panose="020B0604020202020204" pitchFamily="34" charset="0"/>
          </a:endParaRPr>
        </a:p>
      </xdr:txBody>
    </xdr:sp>
    <xdr:clientData/>
  </xdr:twoCellAnchor>
  <xdr:twoCellAnchor>
    <xdr:from>
      <xdr:col>1</xdr:col>
      <xdr:colOff>133350</xdr:colOff>
      <xdr:row>25</xdr:row>
      <xdr:rowOff>104775</xdr:rowOff>
    </xdr:from>
    <xdr:to>
      <xdr:col>5</xdr:col>
      <xdr:colOff>438150</xdr:colOff>
      <xdr:row>30</xdr:row>
      <xdr:rowOff>152400</xdr:rowOff>
    </xdr:to>
    <xdr:sp macro="" textlink="">
      <xdr:nvSpPr>
        <xdr:cNvPr id="4" name="TextBox 3">
          <a:extLst>
            <a:ext uri="{FF2B5EF4-FFF2-40B4-BE49-F238E27FC236}">
              <a16:creationId xmlns:a16="http://schemas.microsoft.com/office/drawing/2014/main" id="{00000000-0008-0000-1900-000004000000}"/>
            </a:ext>
          </a:extLst>
        </xdr:cNvPr>
        <xdr:cNvSpPr txBox="1"/>
      </xdr:nvSpPr>
      <xdr:spPr>
        <a:xfrm>
          <a:off x="742950" y="4152900"/>
          <a:ext cx="2743200" cy="85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50" b="0">
              <a:latin typeface="Arial" panose="020B0604020202020204" pitchFamily="34" charset="0"/>
              <a:cs typeface="Arial" panose="020B0604020202020204" pitchFamily="34" charset="0"/>
            </a:rPr>
            <a:t>Source: IMF staff estimates.</a:t>
          </a:r>
        </a:p>
        <a:p>
          <a:r>
            <a:rPr lang="en-US" sz="850" b="0">
              <a:latin typeface="Arial" panose="020B0604020202020204" pitchFamily="34" charset="0"/>
              <a:cs typeface="Arial" panose="020B0604020202020204" pitchFamily="34" charset="0"/>
            </a:rPr>
            <a:t>Note: AEs = advanced economies; EMMIEs = emerging markets and middle-income economies; LIDCs = low-income developing economies.</a:t>
          </a:r>
          <a:endParaRPr lang="en-US" sz="850" b="0" i="1" baseline="0">
            <a:latin typeface="Arial" panose="020B0604020202020204" pitchFamily="34" charset="0"/>
            <a:cs typeface="Arial" panose="020B0604020202020204" pitchFamily="34" charset="0"/>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466725</xdr:colOff>
      <xdr:row>5</xdr:row>
      <xdr:rowOff>75786</xdr:rowOff>
    </xdr:from>
    <xdr:to>
      <xdr:col>3</xdr:col>
      <xdr:colOff>1216219</xdr:colOff>
      <xdr:row>23</xdr:row>
      <xdr:rowOff>112395</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321778</xdr:colOff>
      <xdr:row>1</xdr:row>
      <xdr:rowOff>28575</xdr:rowOff>
    </xdr:from>
    <xdr:to>
      <xdr:col>3</xdr:col>
      <xdr:colOff>1067214</xdr:colOff>
      <xdr:row>6</xdr:row>
      <xdr:rowOff>2071</xdr:rowOff>
    </xdr:to>
    <xdr:sp macro="" textlink="">
      <xdr:nvSpPr>
        <xdr:cNvPr id="3" name="TextBox 2">
          <a:extLst>
            <a:ext uri="{FF2B5EF4-FFF2-40B4-BE49-F238E27FC236}">
              <a16:creationId xmlns:a16="http://schemas.microsoft.com/office/drawing/2014/main" id="{00000000-0008-0000-1A00-000003000000}"/>
            </a:ext>
          </a:extLst>
        </xdr:cNvPr>
        <xdr:cNvSpPr txBox="1"/>
      </xdr:nvSpPr>
      <xdr:spPr>
        <a:xfrm>
          <a:off x="5808178" y="190500"/>
          <a:ext cx="2698061" cy="783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1.17. Secondary Education Spending Per Student, 2015</a:t>
          </a:r>
        </a:p>
        <a:p>
          <a:endParaRPr lang="en-US" sz="850" b="0" i="1">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Some countries achieve better education outcomes at no additional cost to public finances.</a:t>
          </a:r>
        </a:p>
      </xdr:txBody>
    </xdr:sp>
    <xdr:clientData/>
  </xdr:twoCellAnchor>
  <xdr:twoCellAnchor>
    <xdr:from>
      <xdr:col>1</xdr:col>
      <xdr:colOff>230256</xdr:colOff>
      <xdr:row>24</xdr:row>
      <xdr:rowOff>139562</xdr:rowOff>
    </xdr:from>
    <xdr:to>
      <xdr:col>3</xdr:col>
      <xdr:colOff>1009650</xdr:colOff>
      <xdr:row>33</xdr:row>
      <xdr:rowOff>85725</xdr:rowOff>
    </xdr:to>
    <xdr:sp macro="" textlink="">
      <xdr:nvSpPr>
        <xdr:cNvPr id="4" name="TextBox 3">
          <a:extLst>
            <a:ext uri="{FF2B5EF4-FFF2-40B4-BE49-F238E27FC236}">
              <a16:creationId xmlns:a16="http://schemas.microsoft.com/office/drawing/2014/main" id="{00000000-0008-0000-1A00-000004000000}"/>
            </a:ext>
          </a:extLst>
        </xdr:cNvPr>
        <xdr:cNvSpPr txBox="1"/>
      </xdr:nvSpPr>
      <xdr:spPr>
        <a:xfrm>
          <a:off x="5716656" y="4025762"/>
          <a:ext cx="2732019" cy="140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Organisation for Economic Co-operation and Development; World Bank; and IMF staff estimates.</a:t>
          </a:r>
        </a:p>
        <a:p>
          <a:r>
            <a:rPr lang="en-US" sz="800" b="0">
              <a:latin typeface="Arial" panose="020B0604020202020204" pitchFamily="34" charset="0"/>
              <a:cs typeface="Arial" panose="020B0604020202020204" pitchFamily="34" charset="0"/>
            </a:rPr>
            <a:t>Note: PISA (Program for International Students Assessment) scores assess the competencies of 15-year-olds in reading, mathematics, and science. Education spending is measured in dollars at purchasing-power parity (PPP). Data labels in the figure use International Organization for Standardization (ISO) country abbreviations; see “Country Abbreviations” for definitions.</a:t>
          </a:r>
        </a:p>
      </xdr:txBody>
    </xdr:sp>
    <xdr:clientData/>
  </xdr:twoCellAnchor>
</xdr:wsDr>
</file>

<file path=xl/drawings/drawing36.xml><?xml version="1.0" encoding="utf-8"?>
<c:userShapes xmlns:c="http://schemas.openxmlformats.org/drawingml/2006/chart">
  <cdr:relSizeAnchor xmlns:cdr="http://schemas.openxmlformats.org/drawingml/2006/chartDrawing">
    <cdr:from>
      <cdr:x>0.61518</cdr:x>
      <cdr:y>0.06629</cdr:y>
    </cdr:from>
    <cdr:to>
      <cdr:x>0.98669</cdr:x>
      <cdr:y>0.13573</cdr:y>
    </cdr:to>
    <cdr:sp macro="" textlink="">
      <cdr:nvSpPr>
        <cdr:cNvPr id="2" name="TextBox 8">
          <a:extLst xmlns:a="http://schemas.openxmlformats.org/drawingml/2006/main">
            <a:ext uri="{FF2B5EF4-FFF2-40B4-BE49-F238E27FC236}">
              <a16:creationId xmlns:a16="http://schemas.microsoft.com/office/drawing/2014/main" id="{8E3AF574-D399-4A9A-B95A-17DFC6819DDD}"/>
            </a:ext>
          </a:extLst>
        </cdr:cNvPr>
        <cdr:cNvSpPr txBox="1"/>
      </cdr:nvSpPr>
      <cdr:spPr>
        <a:xfrm xmlns:a="http://schemas.openxmlformats.org/drawingml/2006/main">
          <a:off x="2025063" y="200025"/>
          <a:ext cx="1222961" cy="2095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b="1">
              <a:solidFill>
                <a:srgbClr val="002060"/>
              </a:solidFill>
              <a:latin typeface="Arial" panose="020B0604020202020204" pitchFamily="34" charset="0"/>
              <a:cs typeface="Arial" panose="020B0604020202020204" pitchFamily="34" charset="0"/>
            </a:rPr>
            <a:t>Efficient frontier</a:t>
          </a:r>
        </a:p>
      </cdr:txBody>
    </cdr:sp>
  </cdr:relSizeAnchor>
  <cdr:relSizeAnchor xmlns:cdr="http://schemas.openxmlformats.org/drawingml/2006/chartDrawing">
    <cdr:from>
      <cdr:x>0.18791</cdr:x>
      <cdr:y>0.15183</cdr:y>
    </cdr:from>
    <cdr:to>
      <cdr:x>0.60549</cdr:x>
      <cdr:y>0.50385</cdr:y>
    </cdr:to>
    <cdr:sp macro="" textlink="">
      <cdr:nvSpPr>
        <cdr:cNvPr id="3" name="Freeform 2">
          <a:extLst xmlns:a="http://schemas.openxmlformats.org/drawingml/2006/main">
            <a:ext uri="{FF2B5EF4-FFF2-40B4-BE49-F238E27FC236}">
              <a16:creationId xmlns:a16="http://schemas.microsoft.com/office/drawing/2014/main" id="{7CB80882-833D-483C-991C-F1E4849B41D0}"/>
            </a:ext>
          </a:extLst>
        </cdr:cNvPr>
        <cdr:cNvSpPr/>
      </cdr:nvSpPr>
      <cdr:spPr>
        <a:xfrm xmlns:a="http://schemas.openxmlformats.org/drawingml/2006/main">
          <a:off x="622315" y="448089"/>
          <a:ext cx="1382905" cy="1038903"/>
        </a:xfrm>
        <a:custGeom xmlns:a="http://schemas.openxmlformats.org/drawingml/2006/main">
          <a:avLst/>
          <a:gdLst>
            <a:gd name="connsiteX0" fmla="*/ 0 w 1371600"/>
            <a:gd name="connsiteY0" fmla="*/ 1028700 h 1028700"/>
            <a:gd name="connsiteX1" fmla="*/ 447675 w 1371600"/>
            <a:gd name="connsiteY1" fmla="*/ 390525 h 1028700"/>
            <a:gd name="connsiteX2" fmla="*/ 1371600 w 1371600"/>
            <a:gd name="connsiteY2" fmla="*/ 0 h 1028700"/>
          </a:gdLst>
          <a:ahLst/>
          <a:cxnLst>
            <a:cxn ang="0">
              <a:pos x="connsiteX0" y="connsiteY0"/>
            </a:cxn>
            <a:cxn ang="0">
              <a:pos x="connsiteX1" y="connsiteY1"/>
            </a:cxn>
            <a:cxn ang="0">
              <a:pos x="connsiteX2" y="connsiteY2"/>
            </a:cxn>
          </a:cxnLst>
          <a:rect l="l" t="t" r="r" b="b"/>
          <a:pathLst>
            <a:path w="1371600" h="1028700">
              <a:moveTo>
                <a:pt x="0" y="1028700"/>
              </a:moveTo>
              <a:cubicBezTo>
                <a:pt x="109537" y="795337"/>
                <a:pt x="219075" y="561975"/>
                <a:pt x="447675" y="390525"/>
              </a:cubicBezTo>
              <a:cubicBezTo>
                <a:pt x="676275" y="219075"/>
                <a:pt x="1214438" y="65087"/>
                <a:pt x="1371600" y="0"/>
              </a:cubicBezTo>
            </a:path>
          </a:pathLst>
        </a:custGeom>
        <a:noFill xmlns:a="http://schemas.openxmlformats.org/drawingml/2006/main"/>
        <a:ln xmlns:a="http://schemas.openxmlformats.org/drawingml/2006/main" w="12700">
          <a:solidFill>
            <a:srgbClr val="002060"/>
          </a:solidFill>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userShapes>
</file>

<file path=xl/drawings/drawing37.xml><?xml version="1.0" encoding="utf-8"?>
<xdr:wsDr xmlns:xdr="http://schemas.openxmlformats.org/drawingml/2006/spreadsheetDrawing" xmlns:a="http://schemas.openxmlformats.org/drawingml/2006/main">
  <xdr:twoCellAnchor>
    <xdr:from>
      <xdr:col>0</xdr:col>
      <xdr:colOff>304800</xdr:colOff>
      <xdr:row>4</xdr:row>
      <xdr:rowOff>171449</xdr:rowOff>
    </xdr:from>
    <xdr:to>
      <xdr:col>5</xdr:col>
      <xdr:colOff>548640</xdr:colOff>
      <xdr:row>20</xdr:row>
      <xdr:rowOff>140969</xdr:rowOff>
    </xdr:to>
    <xdr:graphicFrame macro="">
      <xdr:nvGraphicFramePr>
        <xdr:cNvPr id="22" name="Chart 21">
          <a:extLst>
            <a:ext uri="{FF2B5EF4-FFF2-40B4-BE49-F238E27FC236}">
              <a16:creationId xmlns:a16="http://schemas.microsoft.com/office/drawing/2014/main" id="{00000000-0008-0000-1B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228600</xdr:colOff>
      <xdr:row>1</xdr:row>
      <xdr:rowOff>19050</xdr:rowOff>
    </xdr:from>
    <xdr:to>
      <xdr:col>5</xdr:col>
      <xdr:colOff>542925</xdr:colOff>
      <xdr:row>6</xdr:row>
      <xdr:rowOff>38100</xdr:rowOff>
    </xdr:to>
    <xdr:sp macro="" textlink="">
      <xdr:nvSpPr>
        <xdr:cNvPr id="24" name="TextBox 23">
          <a:extLst>
            <a:ext uri="{FF2B5EF4-FFF2-40B4-BE49-F238E27FC236}">
              <a16:creationId xmlns:a16="http://schemas.microsoft.com/office/drawing/2014/main" id="{00000000-0008-0000-1B00-000018000000}"/>
            </a:ext>
          </a:extLst>
        </xdr:cNvPr>
        <xdr:cNvSpPr txBox="1"/>
      </xdr:nvSpPr>
      <xdr:spPr>
        <a:xfrm>
          <a:off x="838200" y="209550"/>
          <a:ext cx="2752725" cy="971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1.2.1. Impact of Labor Tax Wedge Cut on Public-Debt-to-GDP Ratio</a:t>
          </a:r>
        </a:p>
        <a:p>
          <a:endParaRPr lang="en-US" sz="1000" b="1">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Even structural reforms with upfront budgetary costs can improve public finances in the medium term.</a:t>
          </a:r>
        </a:p>
      </xdr:txBody>
    </xdr:sp>
    <xdr:clientData/>
  </xdr:twoCellAnchor>
  <xdr:twoCellAnchor>
    <xdr:from>
      <xdr:col>1</xdr:col>
      <xdr:colOff>152400</xdr:colOff>
      <xdr:row>21</xdr:row>
      <xdr:rowOff>66673</xdr:rowOff>
    </xdr:from>
    <xdr:to>
      <xdr:col>5</xdr:col>
      <xdr:colOff>590550</xdr:colOff>
      <xdr:row>28</xdr:row>
      <xdr:rowOff>28574</xdr:rowOff>
    </xdr:to>
    <xdr:sp macro="" textlink="">
      <xdr:nvSpPr>
        <xdr:cNvPr id="25" name="TextBox 24">
          <a:extLst>
            <a:ext uri="{FF2B5EF4-FFF2-40B4-BE49-F238E27FC236}">
              <a16:creationId xmlns:a16="http://schemas.microsoft.com/office/drawing/2014/main" id="{00000000-0008-0000-1B00-000019000000}"/>
            </a:ext>
          </a:extLst>
        </xdr:cNvPr>
        <xdr:cNvSpPr txBox="1"/>
      </xdr:nvSpPr>
      <xdr:spPr>
        <a:xfrm>
          <a:off x="762000" y="4067173"/>
          <a:ext cx="2876550" cy="1295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solidFill>
                <a:schemeClr val="dk1"/>
              </a:solidFill>
              <a:latin typeface="Arial" panose="020B0604020202020204" pitchFamily="34" charset="0"/>
              <a:ea typeface="+mn-ea"/>
              <a:cs typeface="Arial" panose="020B0604020202020204" pitchFamily="34" charset="0"/>
            </a:rPr>
            <a:t>Source: Banerji and others 2017.</a:t>
          </a:r>
        </a:p>
        <a:p>
          <a:r>
            <a:rPr lang="en-US" sz="800" b="0">
              <a:solidFill>
                <a:schemeClr val="dk1"/>
              </a:solidFill>
              <a:latin typeface="Arial" panose="020B0604020202020204" pitchFamily="34" charset="0"/>
              <a:ea typeface="+mn-ea"/>
              <a:cs typeface="Arial" panose="020B0604020202020204" pitchFamily="34" charset="0"/>
            </a:rPr>
            <a:t>Note: The figure shows the effect of a 1 percentage point cut in the labor tax wedge and is based on empirical analysis; t = 0 is the year of the reform shock (for details, see Chapter 3 of the April 2016 World Economic Outlook, and Banerji and others 2017). The solid red line denotes the average estimated response to the shock; the dashed blue lines denote 90 percent confidence intervals.</a:t>
          </a:r>
          <a:endParaRPr lang="en-US" sz="800" b="0">
            <a:latin typeface="Arial" panose="020B0604020202020204" pitchFamily="34" charset="0"/>
            <a:cs typeface="Arial" panose="020B0604020202020204" pitchFamily="34" charset="0"/>
          </a:endParaRPr>
        </a:p>
      </xdr:txBody>
    </xdr:sp>
    <xdr:clientData/>
  </xdr:twoCellAnchor>
</xdr:wsDr>
</file>

<file path=xl/drawings/drawing38.xml><?xml version="1.0" encoding="utf-8"?>
<xdr:wsDr xmlns:xdr="http://schemas.openxmlformats.org/drawingml/2006/spreadsheetDrawing" xmlns:a="http://schemas.openxmlformats.org/drawingml/2006/main">
  <xdr:absoluteAnchor>
    <xdr:pos x="266700" y="1057275"/>
    <xdr:ext cx="3291840" cy="3017520"/>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xdr:col>
      <xdr:colOff>104775</xdr:colOff>
      <xdr:row>1</xdr:row>
      <xdr:rowOff>76200</xdr:rowOff>
    </xdr:from>
    <xdr:to>
      <xdr:col>5</xdr:col>
      <xdr:colOff>581024</xdr:colOff>
      <xdr:row>7</xdr:row>
      <xdr:rowOff>19050</xdr:rowOff>
    </xdr:to>
    <xdr:sp macro="" textlink="">
      <xdr:nvSpPr>
        <xdr:cNvPr id="3" name="TextBox 2">
          <a:extLst>
            <a:ext uri="{FF2B5EF4-FFF2-40B4-BE49-F238E27FC236}">
              <a16:creationId xmlns:a16="http://schemas.microsoft.com/office/drawing/2014/main" id="{00000000-0008-0000-1C00-000003000000}"/>
            </a:ext>
          </a:extLst>
        </xdr:cNvPr>
        <xdr:cNvSpPr txBox="1"/>
      </xdr:nvSpPr>
      <xdr:spPr>
        <a:xfrm>
          <a:off x="714375" y="238125"/>
          <a:ext cx="2914649" cy="91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1.2.2. Net Medium-Term Fiscal Benefit</a:t>
          </a:r>
        </a:p>
        <a:p>
          <a:r>
            <a:rPr lang="en-US" sz="1000" b="1">
              <a:latin typeface="Arial" panose="020B0604020202020204" pitchFamily="34" charset="0"/>
              <a:cs typeface="Arial" panose="020B0604020202020204" pitchFamily="34" charset="0"/>
            </a:rPr>
            <a:t>of Job Protection Reforms under Weak</a:t>
          </a:r>
        </a:p>
        <a:p>
          <a:r>
            <a:rPr lang="en-US" sz="1000" b="1">
              <a:latin typeface="Arial" panose="020B0604020202020204" pitchFamily="34" charset="0"/>
              <a:cs typeface="Arial" panose="020B0604020202020204" pitchFamily="34" charset="0"/>
            </a:rPr>
            <a:t>Economic Conditions</a:t>
          </a:r>
        </a:p>
        <a:p>
          <a:endParaRPr lang="en-US" sz="850" b="0" i="1">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Fiscal support for structural reforms can pay for itself in the medium term.</a:t>
          </a:r>
        </a:p>
      </xdr:txBody>
    </xdr:sp>
    <xdr:clientData/>
  </xdr:twoCellAnchor>
  <xdr:twoCellAnchor>
    <xdr:from>
      <xdr:col>1</xdr:col>
      <xdr:colOff>38100</xdr:colOff>
      <xdr:row>25</xdr:row>
      <xdr:rowOff>95250</xdr:rowOff>
    </xdr:from>
    <xdr:to>
      <xdr:col>6</xdr:col>
      <xdr:colOff>47625</xdr:colOff>
      <xdr:row>33</xdr:row>
      <xdr:rowOff>158115</xdr:rowOff>
    </xdr:to>
    <xdr:sp macro="" textlink="">
      <xdr:nvSpPr>
        <xdr:cNvPr id="4" name="TextBox 3">
          <a:extLst>
            <a:ext uri="{FF2B5EF4-FFF2-40B4-BE49-F238E27FC236}">
              <a16:creationId xmlns:a16="http://schemas.microsoft.com/office/drawing/2014/main" id="{00000000-0008-0000-1C00-000004000000}"/>
            </a:ext>
          </a:extLst>
        </xdr:cNvPr>
        <xdr:cNvSpPr txBox="1"/>
      </xdr:nvSpPr>
      <xdr:spPr>
        <a:xfrm>
          <a:off x="647700" y="4143375"/>
          <a:ext cx="3057525" cy="1358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solidFill>
                <a:schemeClr val="dk1"/>
              </a:solidFill>
              <a:latin typeface="Arial" panose="020B0604020202020204" pitchFamily="34" charset="0"/>
              <a:ea typeface="+mn-ea"/>
              <a:cs typeface="Arial" panose="020B0604020202020204" pitchFamily="34" charset="0"/>
            </a:rPr>
            <a:t>Source: Banerji and others 2017.</a:t>
          </a:r>
        </a:p>
        <a:p>
          <a:r>
            <a:rPr lang="en-US" sz="800" b="0">
              <a:solidFill>
                <a:schemeClr val="dk1"/>
              </a:solidFill>
              <a:latin typeface="Arial" panose="020B0604020202020204" pitchFamily="34" charset="0"/>
              <a:ea typeface="+mn-ea"/>
              <a:cs typeface="Arial" panose="020B0604020202020204" pitchFamily="34" charset="0"/>
            </a:rPr>
            <a:t>Note: The figure is based on numerical simulations. The bars represent the net fiscal gains associated with job protection reforms, as measured by the increase in tax revenues net of the financing burden of the additional debt incurred at the time of reform (in the case of fiscal support) over the medium term, relative to the no-reform scenario. The error bars indicate minimum and maximum values in member countries of the Organisation for Economic Co-operation and Development.</a:t>
          </a:r>
          <a:endParaRPr lang="en-US" sz="800" b="0">
            <a:latin typeface="Arial" panose="020B0604020202020204" pitchFamily="34" charset="0"/>
            <a:cs typeface="Arial" panose="020B0604020202020204" pitchFamily="34" charset="0"/>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95250</xdr:colOff>
      <xdr:row>1</xdr:row>
      <xdr:rowOff>133350</xdr:rowOff>
    </xdr:from>
    <xdr:to>
      <xdr:col>7</xdr:col>
      <xdr:colOff>219075</xdr:colOff>
      <xdr:row>5</xdr:row>
      <xdr:rowOff>180976</xdr:rowOff>
    </xdr:to>
    <xdr:sp macro="" textlink="">
      <xdr:nvSpPr>
        <xdr:cNvPr id="5" name="TextBox 4">
          <a:extLst>
            <a:ext uri="{FF2B5EF4-FFF2-40B4-BE49-F238E27FC236}">
              <a16:creationId xmlns:a16="http://schemas.microsoft.com/office/drawing/2014/main" id="{00000000-0008-0000-1D00-000005000000}"/>
            </a:ext>
          </a:extLst>
        </xdr:cNvPr>
        <xdr:cNvSpPr txBox="1"/>
      </xdr:nvSpPr>
      <xdr:spPr>
        <a:xfrm>
          <a:off x="704850" y="323850"/>
          <a:ext cx="3781425" cy="809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1.3.1. Redistributive Effect of Fiscal Policy in Selected Advanced and Emerging Market Economies, 2009</a:t>
          </a:r>
        </a:p>
        <a:p>
          <a:r>
            <a:rPr lang="en-US" sz="1000" b="0" i="1">
              <a:latin typeface="Arial" panose="020B0604020202020204" pitchFamily="34" charset="0"/>
              <a:cs typeface="Arial" panose="020B0604020202020204" pitchFamily="34" charset="0"/>
            </a:rPr>
            <a:t>(Gini coefficient)</a:t>
          </a:r>
        </a:p>
        <a:p>
          <a:endParaRPr lang="en-US" sz="850" b="0" i="1">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Taxes and transfers in China achieve relatively little income redistribution.</a:t>
          </a:r>
        </a:p>
      </xdr:txBody>
    </xdr:sp>
    <xdr:clientData/>
  </xdr:twoCellAnchor>
  <xdr:twoCellAnchor>
    <xdr:from>
      <xdr:col>1</xdr:col>
      <xdr:colOff>66674</xdr:colOff>
      <xdr:row>22</xdr:row>
      <xdr:rowOff>57149</xdr:rowOff>
    </xdr:from>
    <xdr:to>
      <xdr:col>7</xdr:col>
      <xdr:colOff>209549</xdr:colOff>
      <xdr:row>25</xdr:row>
      <xdr:rowOff>85725</xdr:rowOff>
    </xdr:to>
    <xdr:sp macro="" textlink="">
      <xdr:nvSpPr>
        <xdr:cNvPr id="6" name="TextBox 5">
          <a:extLst>
            <a:ext uri="{FF2B5EF4-FFF2-40B4-BE49-F238E27FC236}">
              <a16:creationId xmlns:a16="http://schemas.microsoft.com/office/drawing/2014/main" id="{00000000-0008-0000-1D00-000006000000}"/>
            </a:ext>
          </a:extLst>
        </xdr:cNvPr>
        <xdr:cNvSpPr txBox="1"/>
      </xdr:nvSpPr>
      <xdr:spPr>
        <a:xfrm>
          <a:off x="676274" y="4248149"/>
          <a:ext cx="3800475" cy="600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Ding and He 2016; and Organisation for Economic Co-operation (OECD) Income Distribution Database.</a:t>
          </a:r>
        </a:p>
        <a:p>
          <a:r>
            <a:rPr lang="en-US" sz="800" b="0">
              <a:latin typeface="Arial" panose="020B0604020202020204" pitchFamily="34" charset="0"/>
              <a:cs typeface="Arial" panose="020B0604020202020204" pitchFamily="34" charset="0"/>
            </a:rPr>
            <a:t>Note: The redistributive effect is the difference in the Gini coefficient before and after taxes.</a:t>
          </a:r>
          <a:endParaRPr lang="en-US" sz="800" b="0" i="1">
            <a:latin typeface="Arial" panose="020B0604020202020204" pitchFamily="34" charset="0"/>
            <a:cs typeface="Arial" panose="020B0604020202020204" pitchFamily="34" charset="0"/>
          </a:endParaRPr>
        </a:p>
      </xdr:txBody>
    </xdr:sp>
    <xdr:clientData/>
  </xdr:twoCellAnchor>
  <xdr:absoluteAnchor>
    <xdr:pos x="428625" y="1114424"/>
    <xdr:ext cx="4023360" cy="3017520"/>
    <xdr:graphicFrame macro="">
      <xdr:nvGraphicFramePr>
        <xdr:cNvPr id="7" name="Chart 6">
          <a:extLst>
            <a:ext uri="{FF2B5EF4-FFF2-40B4-BE49-F238E27FC236}">
              <a16:creationId xmlns:a16="http://schemas.microsoft.com/office/drawing/2014/main" id="{00000000-0008-0000-1D00-000007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oneCellAnchor>
    <xdr:from>
      <xdr:col>13</xdr:col>
      <xdr:colOff>0</xdr:colOff>
      <xdr:row>34</xdr:row>
      <xdr:rowOff>0</xdr:rowOff>
    </xdr:from>
    <xdr:ext cx="9525" cy="219074"/>
    <xdr:sp macro="" textlink="">
      <xdr:nvSpPr>
        <xdr:cNvPr id="2" name="Text Box 1">
          <a:extLst>
            <a:ext uri="{FF2B5EF4-FFF2-40B4-BE49-F238E27FC236}">
              <a16:creationId xmlns:a16="http://schemas.microsoft.com/office/drawing/2014/main" id="{7707F5CA-D8B9-4AAE-9C7F-0AF41E1A7914}"/>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3" name="Text Box 1">
          <a:extLst>
            <a:ext uri="{FF2B5EF4-FFF2-40B4-BE49-F238E27FC236}">
              <a16:creationId xmlns:a16="http://schemas.microsoft.com/office/drawing/2014/main" id="{30718493-FCAF-4A77-8AE8-DE4BF1ADF416}"/>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4" name="Text Box 1">
          <a:extLst>
            <a:ext uri="{FF2B5EF4-FFF2-40B4-BE49-F238E27FC236}">
              <a16:creationId xmlns:a16="http://schemas.microsoft.com/office/drawing/2014/main" id="{8DC87D7E-BAC0-4576-A8FA-588912475B86}"/>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5" name="Text Box 1">
          <a:extLst>
            <a:ext uri="{FF2B5EF4-FFF2-40B4-BE49-F238E27FC236}">
              <a16:creationId xmlns:a16="http://schemas.microsoft.com/office/drawing/2014/main" id="{FD756BCA-EEE7-4455-B1D3-AAC8A2831B04}"/>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6" name="Text Box 1">
          <a:extLst>
            <a:ext uri="{FF2B5EF4-FFF2-40B4-BE49-F238E27FC236}">
              <a16:creationId xmlns:a16="http://schemas.microsoft.com/office/drawing/2014/main" id="{4F86CE4B-5199-4D3F-AF15-921C3AE1A2BF}"/>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7" name="Text Box 1">
          <a:extLst>
            <a:ext uri="{FF2B5EF4-FFF2-40B4-BE49-F238E27FC236}">
              <a16:creationId xmlns:a16="http://schemas.microsoft.com/office/drawing/2014/main" id="{0AD7231A-6C1C-4D7A-9FFB-C35AE6621BCB}"/>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15</xdr:col>
      <xdr:colOff>0</xdr:colOff>
      <xdr:row>34</xdr:row>
      <xdr:rowOff>0</xdr:rowOff>
    </xdr:from>
    <xdr:ext cx="9525" cy="219074"/>
    <xdr:sp macro="" textlink="">
      <xdr:nvSpPr>
        <xdr:cNvPr id="8" name="Text Box 1">
          <a:extLst>
            <a:ext uri="{FF2B5EF4-FFF2-40B4-BE49-F238E27FC236}">
              <a16:creationId xmlns:a16="http://schemas.microsoft.com/office/drawing/2014/main" id="{53532A1F-9878-4CBC-902B-D9B1027F2388}"/>
            </a:ext>
          </a:extLst>
        </xdr:cNvPr>
        <xdr:cNvSpPr txBox="1">
          <a:spLocks noChangeArrowheads="1"/>
        </xdr:cNvSpPr>
      </xdr:nvSpPr>
      <xdr:spPr bwMode="auto">
        <a:xfrm>
          <a:off x="9144000" y="6477000"/>
          <a:ext cx="9525" cy="219074"/>
        </a:xfrm>
        <a:prstGeom prst="rect">
          <a:avLst/>
        </a:prstGeom>
        <a:noFill/>
        <a:ln w="9525">
          <a:noFill/>
          <a:miter lim="800000"/>
          <a:headEnd/>
          <a:tailEnd/>
        </a:ln>
      </xdr:spPr>
    </xdr:sp>
    <xdr:clientData/>
  </xdr:oneCellAnchor>
  <xdr:oneCellAnchor>
    <xdr:from>
      <xdr:col>15</xdr:col>
      <xdr:colOff>0</xdr:colOff>
      <xdr:row>34</xdr:row>
      <xdr:rowOff>0</xdr:rowOff>
    </xdr:from>
    <xdr:ext cx="9525" cy="219074"/>
    <xdr:sp macro="" textlink="">
      <xdr:nvSpPr>
        <xdr:cNvPr id="9" name="Text Box 1">
          <a:extLst>
            <a:ext uri="{FF2B5EF4-FFF2-40B4-BE49-F238E27FC236}">
              <a16:creationId xmlns:a16="http://schemas.microsoft.com/office/drawing/2014/main" id="{029AB230-6DCE-4EDA-A130-F646EBC1E5F1}"/>
            </a:ext>
          </a:extLst>
        </xdr:cNvPr>
        <xdr:cNvSpPr txBox="1">
          <a:spLocks noChangeArrowheads="1"/>
        </xdr:cNvSpPr>
      </xdr:nvSpPr>
      <xdr:spPr bwMode="auto">
        <a:xfrm>
          <a:off x="9144000" y="6477000"/>
          <a:ext cx="9525" cy="219074"/>
        </a:xfrm>
        <a:prstGeom prst="rect">
          <a:avLst/>
        </a:prstGeom>
        <a:noFill/>
        <a:ln w="9525">
          <a:noFill/>
          <a:miter lim="800000"/>
          <a:headEnd/>
          <a:tailEnd/>
        </a:ln>
      </xdr:spPr>
    </xdr:sp>
    <xdr:clientData/>
  </xdr:oneCellAnchor>
  <xdr:oneCellAnchor>
    <xdr:from>
      <xdr:col>15</xdr:col>
      <xdr:colOff>0</xdr:colOff>
      <xdr:row>34</xdr:row>
      <xdr:rowOff>0</xdr:rowOff>
    </xdr:from>
    <xdr:ext cx="9525" cy="342900"/>
    <xdr:sp macro="" textlink="">
      <xdr:nvSpPr>
        <xdr:cNvPr id="10" name="Text Box 1">
          <a:extLst>
            <a:ext uri="{FF2B5EF4-FFF2-40B4-BE49-F238E27FC236}">
              <a16:creationId xmlns:a16="http://schemas.microsoft.com/office/drawing/2014/main" id="{93A9F1E1-34BE-4577-B11F-B938E47ECF11}"/>
            </a:ext>
          </a:extLst>
        </xdr:cNvPr>
        <xdr:cNvSpPr txBox="1">
          <a:spLocks noChangeArrowheads="1"/>
        </xdr:cNvSpPr>
      </xdr:nvSpPr>
      <xdr:spPr bwMode="auto">
        <a:xfrm>
          <a:off x="9144000" y="6477000"/>
          <a:ext cx="9525" cy="342900"/>
        </a:xfrm>
        <a:prstGeom prst="rect">
          <a:avLst/>
        </a:prstGeom>
        <a:noFill/>
        <a:ln w="9525">
          <a:noFill/>
          <a:miter lim="800000"/>
          <a:headEnd/>
          <a:tailEnd/>
        </a:ln>
      </xdr:spPr>
    </xdr:sp>
    <xdr:clientData/>
  </xdr:oneCellAnchor>
  <xdr:oneCellAnchor>
    <xdr:from>
      <xdr:col>15</xdr:col>
      <xdr:colOff>0</xdr:colOff>
      <xdr:row>34</xdr:row>
      <xdr:rowOff>0</xdr:rowOff>
    </xdr:from>
    <xdr:ext cx="9525" cy="342900"/>
    <xdr:sp macro="" textlink="">
      <xdr:nvSpPr>
        <xdr:cNvPr id="11" name="Text Box 1">
          <a:extLst>
            <a:ext uri="{FF2B5EF4-FFF2-40B4-BE49-F238E27FC236}">
              <a16:creationId xmlns:a16="http://schemas.microsoft.com/office/drawing/2014/main" id="{56CC524A-8570-4122-BFD6-B45C79D8EB4C}"/>
            </a:ext>
          </a:extLst>
        </xdr:cNvPr>
        <xdr:cNvSpPr txBox="1">
          <a:spLocks noChangeArrowheads="1"/>
        </xdr:cNvSpPr>
      </xdr:nvSpPr>
      <xdr:spPr bwMode="auto">
        <a:xfrm>
          <a:off x="9144000" y="6477000"/>
          <a:ext cx="9525" cy="342900"/>
        </a:xfrm>
        <a:prstGeom prst="rect">
          <a:avLst/>
        </a:prstGeom>
        <a:noFill/>
        <a:ln w="9525">
          <a:noFill/>
          <a:miter lim="800000"/>
          <a:headEnd/>
          <a:tailEnd/>
        </a:ln>
      </xdr:spPr>
    </xdr:sp>
    <xdr:clientData/>
  </xdr:oneCellAnchor>
  <xdr:oneCellAnchor>
    <xdr:from>
      <xdr:col>13</xdr:col>
      <xdr:colOff>0</xdr:colOff>
      <xdr:row>34</xdr:row>
      <xdr:rowOff>0</xdr:rowOff>
    </xdr:from>
    <xdr:ext cx="9525" cy="190499"/>
    <xdr:sp macro="" textlink="">
      <xdr:nvSpPr>
        <xdr:cNvPr id="12" name="Text Box 1">
          <a:extLst>
            <a:ext uri="{FF2B5EF4-FFF2-40B4-BE49-F238E27FC236}">
              <a16:creationId xmlns:a16="http://schemas.microsoft.com/office/drawing/2014/main" id="{2FE79CB1-7ECA-4200-AE02-E02F9F249008}"/>
            </a:ext>
          </a:extLst>
        </xdr:cNvPr>
        <xdr:cNvSpPr txBox="1">
          <a:spLocks noChangeArrowheads="1"/>
        </xdr:cNvSpPr>
      </xdr:nvSpPr>
      <xdr:spPr bwMode="auto">
        <a:xfrm>
          <a:off x="7924800" y="6477000"/>
          <a:ext cx="9525" cy="190499"/>
        </a:xfrm>
        <a:prstGeom prst="rect">
          <a:avLst/>
        </a:prstGeom>
        <a:noFill/>
        <a:ln w="9525">
          <a:noFill/>
          <a:miter lim="800000"/>
          <a:headEnd/>
          <a:tailEnd/>
        </a:ln>
      </xdr:spPr>
    </xdr:sp>
    <xdr:clientData/>
  </xdr:oneCellAnchor>
  <xdr:oneCellAnchor>
    <xdr:from>
      <xdr:col>13</xdr:col>
      <xdr:colOff>0</xdr:colOff>
      <xdr:row>41</xdr:row>
      <xdr:rowOff>0</xdr:rowOff>
    </xdr:from>
    <xdr:ext cx="9525" cy="209551"/>
    <xdr:sp macro="" textlink="">
      <xdr:nvSpPr>
        <xdr:cNvPr id="13" name="Text Box 1">
          <a:extLst>
            <a:ext uri="{FF2B5EF4-FFF2-40B4-BE49-F238E27FC236}">
              <a16:creationId xmlns:a16="http://schemas.microsoft.com/office/drawing/2014/main" id="{64EC8ED9-6CAD-4E1E-BD11-F008B4710804}"/>
            </a:ext>
          </a:extLst>
        </xdr:cNvPr>
        <xdr:cNvSpPr txBox="1">
          <a:spLocks noChangeArrowheads="1"/>
        </xdr:cNvSpPr>
      </xdr:nvSpPr>
      <xdr:spPr bwMode="auto">
        <a:xfrm>
          <a:off x="7924800" y="7810500"/>
          <a:ext cx="9525" cy="209551"/>
        </a:xfrm>
        <a:prstGeom prst="rect">
          <a:avLst/>
        </a:prstGeom>
        <a:noFill/>
        <a:ln w="9525">
          <a:noFill/>
          <a:miter lim="800000"/>
          <a:headEnd/>
          <a:tailEnd/>
        </a:ln>
      </xdr:spPr>
    </xdr:sp>
    <xdr:clientData/>
  </xdr:oneCellAnchor>
  <xdr:oneCellAnchor>
    <xdr:from>
      <xdr:col>13</xdr:col>
      <xdr:colOff>0</xdr:colOff>
      <xdr:row>41</xdr:row>
      <xdr:rowOff>0</xdr:rowOff>
    </xdr:from>
    <xdr:ext cx="9525" cy="209551"/>
    <xdr:sp macro="" textlink="">
      <xdr:nvSpPr>
        <xdr:cNvPr id="14" name="Text Box 1">
          <a:extLst>
            <a:ext uri="{FF2B5EF4-FFF2-40B4-BE49-F238E27FC236}">
              <a16:creationId xmlns:a16="http://schemas.microsoft.com/office/drawing/2014/main" id="{2429F89D-B00D-480B-9FE7-4FAA8D1E9DBA}"/>
            </a:ext>
          </a:extLst>
        </xdr:cNvPr>
        <xdr:cNvSpPr txBox="1">
          <a:spLocks noChangeArrowheads="1"/>
        </xdr:cNvSpPr>
      </xdr:nvSpPr>
      <xdr:spPr bwMode="auto">
        <a:xfrm>
          <a:off x="7924800" y="7810500"/>
          <a:ext cx="9525" cy="209551"/>
        </a:xfrm>
        <a:prstGeom prst="rect">
          <a:avLst/>
        </a:prstGeom>
        <a:noFill/>
        <a:ln w="9525">
          <a:noFill/>
          <a:miter lim="800000"/>
          <a:headEnd/>
          <a:tailEnd/>
        </a:ln>
      </xdr:spPr>
    </xdr:sp>
    <xdr:clientData/>
  </xdr:oneCellAnchor>
  <xdr:oneCellAnchor>
    <xdr:from>
      <xdr:col>13</xdr:col>
      <xdr:colOff>0</xdr:colOff>
      <xdr:row>41</xdr:row>
      <xdr:rowOff>0</xdr:rowOff>
    </xdr:from>
    <xdr:ext cx="9525" cy="209551"/>
    <xdr:sp macro="" textlink="">
      <xdr:nvSpPr>
        <xdr:cNvPr id="15" name="Text Box 1">
          <a:extLst>
            <a:ext uri="{FF2B5EF4-FFF2-40B4-BE49-F238E27FC236}">
              <a16:creationId xmlns:a16="http://schemas.microsoft.com/office/drawing/2014/main" id="{A8F0A17F-B22A-4595-8035-4A1001FB2FF1}"/>
            </a:ext>
          </a:extLst>
        </xdr:cNvPr>
        <xdr:cNvSpPr txBox="1">
          <a:spLocks noChangeArrowheads="1"/>
        </xdr:cNvSpPr>
      </xdr:nvSpPr>
      <xdr:spPr bwMode="auto">
        <a:xfrm>
          <a:off x="7924800" y="7810500"/>
          <a:ext cx="9525" cy="209551"/>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16" name="Text Box 1">
          <a:extLst>
            <a:ext uri="{FF2B5EF4-FFF2-40B4-BE49-F238E27FC236}">
              <a16:creationId xmlns:a16="http://schemas.microsoft.com/office/drawing/2014/main" id="{AD96142D-F450-49DE-8175-4232BC396744}"/>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17" name="Text Box 1">
          <a:extLst>
            <a:ext uri="{FF2B5EF4-FFF2-40B4-BE49-F238E27FC236}">
              <a16:creationId xmlns:a16="http://schemas.microsoft.com/office/drawing/2014/main" id="{5E84015C-79C4-4303-89C2-4FDF1665F08F}"/>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18" name="Text Box 1">
          <a:extLst>
            <a:ext uri="{FF2B5EF4-FFF2-40B4-BE49-F238E27FC236}">
              <a16:creationId xmlns:a16="http://schemas.microsoft.com/office/drawing/2014/main" id="{43BAE176-4EC1-47E4-AFA0-FBF6FDC05638}"/>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19" name="Text Box 1">
          <a:extLst>
            <a:ext uri="{FF2B5EF4-FFF2-40B4-BE49-F238E27FC236}">
              <a16:creationId xmlns:a16="http://schemas.microsoft.com/office/drawing/2014/main" id="{3D574787-EF77-438D-BCA8-7158AEF7AE51}"/>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20" name="Text Box 1">
          <a:extLst>
            <a:ext uri="{FF2B5EF4-FFF2-40B4-BE49-F238E27FC236}">
              <a16:creationId xmlns:a16="http://schemas.microsoft.com/office/drawing/2014/main" id="{C6868EA4-EDAF-4F35-8BC4-9CF226FE5938}"/>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21" name="Text Box 1">
          <a:extLst>
            <a:ext uri="{FF2B5EF4-FFF2-40B4-BE49-F238E27FC236}">
              <a16:creationId xmlns:a16="http://schemas.microsoft.com/office/drawing/2014/main" id="{1EE78163-39E3-4F6C-A8C2-FDD5E4F6FADC}"/>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22" name="Text Box 1">
          <a:extLst>
            <a:ext uri="{FF2B5EF4-FFF2-40B4-BE49-F238E27FC236}">
              <a16:creationId xmlns:a16="http://schemas.microsoft.com/office/drawing/2014/main" id="{299A75F6-DC2F-4469-9955-495F32A7F433}"/>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23" name="Text Box 1">
          <a:extLst>
            <a:ext uri="{FF2B5EF4-FFF2-40B4-BE49-F238E27FC236}">
              <a16:creationId xmlns:a16="http://schemas.microsoft.com/office/drawing/2014/main" id="{55FCEF20-096B-425F-9B48-F94A54422ED1}"/>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24" name="Text Box 1">
          <a:extLst>
            <a:ext uri="{FF2B5EF4-FFF2-40B4-BE49-F238E27FC236}">
              <a16:creationId xmlns:a16="http://schemas.microsoft.com/office/drawing/2014/main" id="{11373D32-289A-424E-AF96-9CEF35243D0F}"/>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25" name="Text Box 1">
          <a:extLst>
            <a:ext uri="{FF2B5EF4-FFF2-40B4-BE49-F238E27FC236}">
              <a16:creationId xmlns:a16="http://schemas.microsoft.com/office/drawing/2014/main" id="{CBB1525F-C92E-42DB-B794-4F4F5192ED49}"/>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26" name="Text Box 1">
          <a:extLst>
            <a:ext uri="{FF2B5EF4-FFF2-40B4-BE49-F238E27FC236}">
              <a16:creationId xmlns:a16="http://schemas.microsoft.com/office/drawing/2014/main" id="{69751B69-4A7B-40CC-8521-73A92B320FAE}"/>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15</xdr:col>
      <xdr:colOff>0</xdr:colOff>
      <xdr:row>34</xdr:row>
      <xdr:rowOff>0</xdr:rowOff>
    </xdr:from>
    <xdr:ext cx="9525" cy="219074"/>
    <xdr:sp macro="" textlink="">
      <xdr:nvSpPr>
        <xdr:cNvPr id="27" name="Text Box 1">
          <a:extLst>
            <a:ext uri="{FF2B5EF4-FFF2-40B4-BE49-F238E27FC236}">
              <a16:creationId xmlns:a16="http://schemas.microsoft.com/office/drawing/2014/main" id="{A2E07C30-4563-4994-A166-239388B69E71}"/>
            </a:ext>
          </a:extLst>
        </xdr:cNvPr>
        <xdr:cNvSpPr txBox="1">
          <a:spLocks noChangeArrowheads="1"/>
        </xdr:cNvSpPr>
      </xdr:nvSpPr>
      <xdr:spPr bwMode="auto">
        <a:xfrm>
          <a:off x="9144000" y="6477000"/>
          <a:ext cx="9525" cy="219074"/>
        </a:xfrm>
        <a:prstGeom prst="rect">
          <a:avLst/>
        </a:prstGeom>
        <a:noFill/>
        <a:ln w="9525">
          <a:noFill/>
          <a:miter lim="800000"/>
          <a:headEnd/>
          <a:tailEnd/>
        </a:ln>
      </xdr:spPr>
    </xdr:sp>
    <xdr:clientData/>
  </xdr:oneCellAnchor>
  <xdr:oneCellAnchor>
    <xdr:from>
      <xdr:col>15</xdr:col>
      <xdr:colOff>0</xdr:colOff>
      <xdr:row>34</xdr:row>
      <xdr:rowOff>0</xdr:rowOff>
    </xdr:from>
    <xdr:ext cx="9525" cy="219074"/>
    <xdr:sp macro="" textlink="">
      <xdr:nvSpPr>
        <xdr:cNvPr id="28" name="Text Box 1">
          <a:extLst>
            <a:ext uri="{FF2B5EF4-FFF2-40B4-BE49-F238E27FC236}">
              <a16:creationId xmlns:a16="http://schemas.microsoft.com/office/drawing/2014/main" id="{ED8C1048-307A-4303-AAE5-FF3532C39341}"/>
            </a:ext>
          </a:extLst>
        </xdr:cNvPr>
        <xdr:cNvSpPr txBox="1">
          <a:spLocks noChangeArrowheads="1"/>
        </xdr:cNvSpPr>
      </xdr:nvSpPr>
      <xdr:spPr bwMode="auto">
        <a:xfrm>
          <a:off x="9144000" y="6477000"/>
          <a:ext cx="9525" cy="219074"/>
        </a:xfrm>
        <a:prstGeom prst="rect">
          <a:avLst/>
        </a:prstGeom>
        <a:noFill/>
        <a:ln w="9525">
          <a:noFill/>
          <a:miter lim="800000"/>
          <a:headEnd/>
          <a:tailEnd/>
        </a:ln>
      </xdr:spPr>
    </xdr:sp>
    <xdr:clientData/>
  </xdr:oneCellAnchor>
  <xdr:oneCellAnchor>
    <xdr:from>
      <xdr:col>15</xdr:col>
      <xdr:colOff>0</xdr:colOff>
      <xdr:row>34</xdr:row>
      <xdr:rowOff>0</xdr:rowOff>
    </xdr:from>
    <xdr:ext cx="9525" cy="219074"/>
    <xdr:sp macro="" textlink="">
      <xdr:nvSpPr>
        <xdr:cNvPr id="29" name="Text Box 1">
          <a:extLst>
            <a:ext uri="{FF2B5EF4-FFF2-40B4-BE49-F238E27FC236}">
              <a16:creationId xmlns:a16="http://schemas.microsoft.com/office/drawing/2014/main" id="{FD0F3D60-3FE1-4F28-919F-9CF1E9B8AFA8}"/>
            </a:ext>
          </a:extLst>
        </xdr:cNvPr>
        <xdr:cNvSpPr txBox="1">
          <a:spLocks noChangeArrowheads="1"/>
        </xdr:cNvSpPr>
      </xdr:nvSpPr>
      <xdr:spPr bwMode="auto">
        <a:xfrm>
          <a:off x="9144000" y="6477000"/>
          <a:ext cx="9525" cy="219074"/>
        </a:xfrm>
        <a:prstGeom prst="rect">
          <a:avLst/>
        </a:prstGeom>
        <a:noFill/>
        <a:ln w="9525">
          <a:noFill/>
          <a:miter lim="800000"/>
          <a:headEnd/>
          <a:tailEnd/>
        </a:ln>
      </xdr:spPr>
    </xdr:sp>
    <xdr:clientData/>
  </xdr:oneCellAnchor>
  <xdr:oneCellAnchor>
    <xdr:from>
      <xdr:col>15</xdr:col>
      <xdr:colOff>0</xdr:colOff>
      <xdr:row>34</xdr:row>
      <xdr:rowOff>0</xdr:rowOff>
    </xdr:from>
    <xdr:ext cx="9525" cy="219074"/>
    <xdr:sp macro="" textlink="">
      <xdr:nvSpPr>
        <xdr:cNvPr id="30" name="Text Box 1">
          <a:extLst>
            <a:ext uri="{FF2B5EF4-FFF2-40B4-BE49-F238E27FC236}">
              <a16:creationId xmlns:a16="http://schemas.microsoft.com/office/drawing/2014/main" id="{D66094A8-36C2-4A70-8DDE-268388BC944A}"/>
            </a:ext>
          </a:extLst>
        </xdr:cNvPr>
        <xdr:cNvSpPr txBox="1">
          <a:spLocks noChangeArrowheads="1"/>
        </xdr:cNvSpPr>
      </xdr:nvSpPr>
      <xdr:spPr bwMode="auto">
        <a:xfrm>
          <a:off x="9144000" y="6477000"/>
          <a:ext cx="9525" cy="219074"/>
        </a:xfrm>
        <a:prstGeom prst="rect">
          <a:avLst/>
        </a:prstGeom>
        <a:noFill/>
        <a:ln w="9525">
          <a:noFill/>
          <a:miter lim="800000"/>
          <a:headEnd/>
          <a:tailEnd/>
        </a:ln>
      </xdr:spPr>
    </xdr:sp>
    <xdr:clientData/>
  </xdr:oneCellAnchor>
  <xdr:oneCellAnchor>
    <xdr:from>
      <xdr:col>15</xdr:col>
      <xdr:colOff>0</xdr:colOff>
      <xdr:row>34</xdr:row>
      <xdr:rowOff>0</xdr:rowOff>
    </xdr:from>
    <xdr:ext cx="9525" cy="219074"/>
    <xdr:sp macro="" textlink="">
      <xdr:nvSpPr>
        <xdr:cNvPr id="31" name="Text Box 1">
          <a:extLst>
            <a:ext uri="{FF2B5EF4-FFF2-40B4-BE49-F238E27FC236}">
              <a16:creationId xmlns:a16="http://schemas.microsoft.com/office/drawing/2014/main" id="{FBE912DA-399D-4B67-9673-A6EC3DC8E238}"/>
            </a:ext>
          </a:extLst>
        </xdr:cNvPr>
        <xdr:cNvSpPr txBox="1">
          <a:spLocks noChangeArrowheads="1"/>
        </xdr:cNvSpPr>
      </xdr:nvSpPr>
      <xdr:spPr bwMode="auto">
        <a:xfrm>
          <a:off x="9144000" y="6477000"/>
          <a:ext cx="9525" cy="219074"/>
        </a:xfrm>
        <a:prstGeom prst="rect">
          <a:avLst/>
        </a:prstGeom>
        <a:noFill/>
        <a:ln w="9525">
          <a:noFill/>
          <a:miter lim="800000"/>
          <a:headEnd/>
          <a:tailEnd/>
        </a:ln>
      </xdr:spPr>
    </xdr:sp>
    <xdr:clientData/>
  </xdr:oneCellAnchor>
  <xdr:oneCellAnchor>
    <xdr:from>
      <xdr:col>15</xdr:col>
      <xdr:colOff>0</xdr:colOff>
      <xdr:row>34</xdr:row>
      <xdr:rowOff>0</xdr:rowOff>
    </xdr:from>
    <xdr:ext cx="9525" cy="219074"/>
    <xdr:sp macro="" textlink="">
      <xdr:nvSpPr>
        <xdr:cNvPr id="32" name="Text Box 1">
          <a:extLst>
            <a:ext uri="{FF2B5EF4-FFF2-40B4-BE49-F238E27FC236}">
              <a16:creationId xmlns:a16="http://schemas.microsoft.com/office/drawing/2014/main" id="{497819A8-70C7-464C-B7DB-E2CEFD162174}"/>
            </a:ext>
          </a:extLst>
        </xdr:cNvPr>
        <xdr:cNvSpPr txBox="1">
          <a:spLocks noChangeArrowheads="1"/>
        </xdr:cNvSpPr>
      </xdr:nvSpPr>
      <xdr:spPr bwMode="auto">
        <a:xfrm>
          <a:off x="9144000" y="6477000"/>
          <a:ext cx="9525" cy="219074"/>
        </a:xfrm>
        <a:prstGeom prst="rect">
          <a:avLst/>
        </a:prstGeom>
        <a:noFill/>
        <a:ln w="9525">
          <a:noFill/>
          <a:miter lim="800000"/>
          <a:headEnd/>
          <a:tailEnd/>
        </a:ln>
      </xdr:spPr>
    </xdr:sp>
    <xdr:clientData/>
  </xdr:oneCellAnchor>
  <xdr:oneCellAnchor>
    <xdr:from>
      <xdr:col>15</xdr:col>
      <xdr:colOff>0</xdr:colOff>
      <xdr:row>34</xdr:row>
      <xdr:rowOff>0</xdr:rowOff>
    </xdr:from>
    <xdr:ext cx="9525" cy="219074"/>
    <xdr:sp macro="" textlink="">
      <xdr:nvSpPr>
        <xdr:cNvPr id="33" name="Text Box 1">
          <a:extLst>
            <a:ext uri="{FF2B5EF4-FFF2-40B4-BE49-F238E27FC236}">
              <a16:creationId xmlns:a16="http://schemas.microsoft.com/office/drawing/2014/main" id="{85FDBE4A-CC9F-41EE-BBA2-57B2E06E8BA7}"/>
            </a:ext>
          </a:extLst>
        </xdr:cNvPr>
        <xdr:cNvSpPr txBox="1">
          <a:spLocks noChangeArrowheads="1"/>
        </xdr:cNvSpPr>
      </xdr:nvSpPr>
      <xdr:spPr bwMode="auto">
        <a:xfrm>
          <a:off x="91440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34" name="Text Box 1">
          <a:extLst>
            <a:ext uri="{FF2B5EF4-FFF2-40B4-BE49-F238E27FC236}">
              <a16:creationId xmlns:a16="http://schemas.microsoft.com/office/drawing/2014/main" id="{976E1EC7-9A47-43F4-B80C-D5ECB62B512F}"/>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35" name="Text Box 1">
          <a:extLst>
            <a:ext uri="{FF2B5EF4-FFF2-40B4-BE49-F238E27FC236}">
              <a16:creationId xmlns:a16="http://schemas.microsoft.com/office/drawing/2014/main" id="{E434A8AD-1AE7-4693-84D9-132564BBF486}"/>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342900"/>
    <xdr:sp macro="" textlink="">
      <xdr:nvSpPr>
        <xdr:cNvPr id="36" name="Text Box 1">
          <a:extLst>
            <a:ext uri="{FF2B5EF4-FFF2-40B4-BE49-F238E27FC236}">
              <a16:creationId xmlns:a16="http://schemas.microsoft.com/office/drawing/2014/main" id="{EA91C00D-0273-4A7A-AAC8-F0498809BB21}"/>
            </a:ext>
          </a:extLst>
        </xdr:cNvPr>
        <xdr:cNvSpPr txBox="1">
          <a:spLocks noChangeArrowheads="1"/>
        </xdr:cNvSpPr>
      </xdr:nvSpPr>
      <xdr:spPr bwMode="auto">
        <a:xfrm>
          <a:off x="8534400" y="6477000"/>
          <a:ext cx="9525" cy="342900"/>
        </a:xfrm>
        <a:prstGeom prst="rect">
          <a:avLst/>
        </a:prstGeom>
        <a:noFill/>
        <a:ln w="9525">
          <a:noFill/>
          <a:miter lim="800000"/>
          <a:headEnd/>
          <a:tailEnd/>
        </a:ln>
      </xdr:spPr>
    </xdr:sp>
    <xdr:clientData/>
  </xdr:oneCellAnchor>
  <xdr:oneCellAnchor>
    <xdr:from>
      <xdr:col>14</xdr:col>
      <xdr:colOff>0</xdr:colOff>
      <xdr:row>34</xdr:row>
      <xdr:rowOff>0</xdr:rowOff>
    </xdr:from>
    <xdr:ext cx="9525" cy="342900"/>
    <xdr:sp macro="" textlink="">
      <xdr:nvSpPr>
        <xdr:cNvPr id="37" name="Text Box 1">
          <a:extLst>
            <a:ext uri="{FF2B5EF4-FFF2-40B4-BE49-F238E27FC236}">
              <a16:creationId xmlns:a16="http://schemas.microsoft.com/office/drawing/2014/main" id="{F58EF4D6-74E2-46C4-825C-330EB321BD43}"/>
            </a:ext>
          </a:extLst>
        </xdr:cNvPr>
        <xdr:cNvSpPr txBox="1">
          <a:spLocks noChangeArrowheads="1"/>
        </xdr:cNvSpPr>
      </xdr:nvSpPr>
      <xdr:spPr bwMode="auto">
        <a:xfrm>
          <a:off x="8534400" y="6477000"/>
          <a:ext cx="9525" cy="342900"/>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38" name="Text Box 1">
          <a:extLst>
            <a:ext uri="{FF2B5EF4-FFF2-40B4-BE49-F238E27FC236}">
              <a16:creationId xmlns:a16="http://schemas.microsoft.com/office/drawing/2014/main" id="{60947443-9B9A-4B02-908A-B802345EFC61}"/>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39" name="Text Box 1">
          <a:extLst>
            <a:ext uri="{FF2B5EF4-FFF2-40B4-BE49-F238E27FC236}">
              <a16:creationId xmlns:a16="http://schemas.microsoft.com/office/drawing/2014/main" id="{99A34282-FD57-494F-A460-766A920FD03D}"/>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40" name="Text Box 1">
          <a:extLst>
            <a:ext uri="{FF2B5EF4-FFF2-40B4-BE49-F238E27FC236}">
              <a16:creationId xmlns:a16="http://schemas.microsoft.com/office/drawing/2014/main" id="{B0C49396-C3E4-4DD9-A3DB-76C446739E17}"/>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41" name="Text Box 1">
          <a:extLst>
            <a:ext uri="{FF2B5EF4-FFF2-40B4-BE49-F238E27FC236}">
              <a16:creationId xmlns:a16="http://schemas.microsoft.com/office/drawing/2014/main" id="{45228278-EB47-4A19-B6DB-C2ED4EE750AC}"/>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42" name="Text Box 1">
          <a:extLst>
            <a:ext uri="{FF2B5EF4-FFF2-40B4-BE49-F238E27FC236}">
              <a16:creationId xmlns:a16="http://schemas.microsoft.com/office/drawing/2014/main" id="{82D8050C-2AEA-42C8-99C3-A1D59F2AFA6C}"/>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43" name="Text Box 1">
          <a:extLst>
            <a:ext uri="{FF2B5EF4-FFF2-40B4-BE49-F238E27FC236}">
              <a16:creationId xmlns:a16="http://schemas.microsoft.com/office/drawing/2014/main" id="{C3E780D4-02D6-4C28-9635-76D489AE988F}"/>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44" name="Text Box 1">
          <a:extLst>
            <a:ext uri="{FF2B5EF4-FFF2-40B4-BE49-F238E27FC236}">
              <a16:creationId xmlns:a16="http://schemas.microsoft.com/office/drawing/2014/main" id="{DEEFF970-FFA7-49CE-B450-788A4C2A452F}"/>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45" name="Text Box 1">
          <a:extLst>
            <a:ext uri="{FF2B5EF4-FFF2-40B4-BE49-F238E27FC236}">
              <a16:creationId xmlns:a16="http://schemas.microsoft.com/office/drawing/2014/main" id="{F53BA901-7D9F-48B1-A303-EAC1340FC31F}"/>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190499"/>
    <xdr:sp macro="" textlink="">
      <xdr:nvSpPr>
        <xdr:cNvPr id="46" name="Text Box 1">
          <a:extLst>
            <a:ext uri="{FF2B5EF4-FFF2-40B4-BE49-F238E27FC236}">
              <a16:creationId xmlns:a16="http://schemas.microsoft.com/office/drawing/2014/main" id="{7BB08CDC-4DF2-4EAA-9878-81D3F6F0F3FC}"/>
            </a:ext>
          </a:extLst>
        </xdr:cNvPr>
        <xdr:cNvSpPr txBox="1">
          <a:spLocks noChangeArrowheads="1"/>
        </xdr:cNvSpPr>
      </xdr:nvSpPr>
      <xdr:spPr bwMode="auto">
        <a:xfrm>
          <a:off x="8534400" y="6477000"/>
          <a:ext cx="9525" cy="190499"/>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47" name="Text Box 1">
          <a:extLst>
            <a:ext uri="{FF2B5EF4-FFF2-40B4-BE49-F238E27FC236}">
              <a16:creationId xmlns:a16="http://schemas.microsoft.com/office/drawing/2014/main" id="{CE800D23-17CE-4497-BBD5-4827CC5330B2}"/>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48" name="Text Box 1">
          <a:extLst>
            <a:ext uri="{FF2B5EF4-FFF2-40B4-BE49-F238E27FC236}">
              <a16:creationId xmlns:a16="http://schemas.microsoft.com/office/drawing/2014/main" id="{DB7D084D-14F2-4B2A-935B-84A281B5174F}"/>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49" name="Text Box 1">
          <a:extLst>
            <a:ext uri="{FF2B5EF4-FFF2-40B4-BE49-F238E27FC236}">
              <a16:creationId xmlns:a16="http://schemas.microsoft.com/office/drawing/2014/main" id="{2E1901BE-363E-4D73-81B5-7E64A6827EC9}"/>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50" name="Text Box 1">
          <a:extLst>
            <a:ext uri="{FF2B5EF4-FFF2-40B4-BE49-F238E27FC236}">
              <a16:creationId xmlns:a16="http://schemas.microsoft.com/office/drawing/2014/main" id="{15923A49-F8CF-4343-9C3B-D868D9DB646B}"/>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51" name="Text Box 1">
          <a:extLst>
            <a:ext uri="{FF2B5EF4-FFF2-40B4-BE49-F238E27FC236}">
              <a16:creationId xmlns:a16="http://schemas.microsoft.com/office/drawing/2014/main" id="{E62E1BCE-CD0C-4AEC-B00C-21ABAAAFDEC8}"/>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52" name="Text Box 1">
          <a:extLst>
            <a:ext uri="{FF2B5EF4-FFF2-40B4-BE49-F238E27FC236}">
              <a16:creationId xmlns:a16="http://schemas.microsoft.com/office/drawing/2014/main" id="{0D5FE2F6-2454-4B32-9E9A-2001FBA65362}"/>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15</xdr:col>
      <xdr:colOff>0</xdr:colOff>
      <xdr:row>34</xdr:row>
      <xdr:rowOff>0</xdr:rowOff>
    </xdr:from>
    <xdr:ext cx="9525" cy="219074"/>
    <xdr:sp macro="" textlink="">
      <xdr:nvSpPr>
        <xdr:cNvPr id="53" name="Text Box 1">
          <a:extLst>
            <a:ext uri="{FF2B5EF4-FFF2-40B4-BE49-F238E27FC236}">
              <a16:creationId xmlns:a16="http://schemas.microsoft.com/office/drawing/2014/main" id="{6F5356D6-9671-4CB9-BC1D-B9E8B99CAB70}"/>
            </a:ext>
          </a:extLst>
        </xdr:cNvPr>
        <xdr:cNvSpPr txBox="1">
          <a:spLocks noChangeArrowheads="1"/>
        </xdr:cNvSpPr>
      </xdr:nvSpPr>
      <xdr:spPr bwMode="auto">
        <a:xfrm>
          <a:off x="9144000" y="6477000"/>
          <a:ext cx="9525" cy="219074"/>
        </a:xfrm>
        <a:prstGeom prst="rect">
          <a:avLst/>
        </a:prstGeom>
        <a:noFill/>
        <a:ln w="9525">
          <a:noFill/>
          <a:miter lim="800000"/>
          <a:headEnd/>
          <a:tailEnd/>
        </a:ln>
      </xdr:spPr>
    </xdr:sp>
    <xdr:clientData/>
  </xdr:oneCellAnchor>
  <xdr:oneCellAnchor>
    <xdr:from>
      <xdr:col>15</xdr:col>
      <xdr:colOff>0</xdr:colOff>
      <xdr:row>34</xdr:row>
      <xdr:rowOff>0</xdr:rowOff>
    </xdr:from>
    <xdr:ext cx="9525" cy="190499"/>
    <xdr:sp macro="" textlink="">
      <xdr:nvSpPr>
        <xdr:cNvPr id="54" name="Text Box 1">
          <a:extLst>
            <a:ext uri="{FF2B5EF4-FFF2-40B4-BE49-F238E27FC236}">
              <a16:creationId xmlns:a16="http://schemas.microsoft.com/office/drawing/2014/main" id="{C088D503-F1AB-4801-90D4-28DE0A7BEFBB}"/>
            </a:ext>
          </a:extLst>
        </xdr:cNvPr>
        <xdr:cNvSpPr txBox="1">
          <a:spLocks noChangeArrowheads="1"/>
        </xdr:cNvSpPr>
      </xdr:nvSpPr>
      <xdr:spPr bwMode="auto">
        <a:xfrm>
          <a:off x="9144000" y="6477000"/>
          <a:ext cx="9525" cy="190499"/>
        </a:xfrm>
        <a:prstGeom prst="rect">
          <a:avLst/>
        </a:prstGeom>
        <a:noFill/>
        <a:ln w="9525">
          <a:noFill/>
          <a:miter lim="800000"/>
          <a:headEnd/>
          <a:tailEnd/>
        </a:ln>
      </xdr:spPr>
    </xdr:sp>
    <xdr:clientData/>
  </xdr:oneCellAnchor>
  <xdr:oneCellAnchor>
    <xdr:from>
      <xdr:col>15</xdr:col>
      <xdr:colOff>0</xdr:colOff>
      <xdr:row>34</xdr:row>
      <xdr:rowOff>0</xdr:rowOff>
    </xdr:from>
    <xdr:ext cx="9525" cy="219074"/>
    <xdr:sp macro="" textlink="">
      <xdr:nvSpPr>
        <xdr:cNvPr id="55" name="Text Box 1">
          <a:extLst>
            <a:ext uri="{FF2B5EF4-FFF2-40B4-BE49-F238E27FC236}">
              <a16:creationId xmlns:a16="http://schemas.microsoft.com/office/drawing/2014/main" id="{4C30BDB4-C39D-47E9-B43D-3E8698B345D1}"/>
            </a:ext>
          </a:extLst>
        </xdr:cNvPr>
        <xdr:cNvSpPr txBox="1">
          <a:spLocks noChangeArrowheads="1"/>
        </xdr:cNvSpPr>
      </xdr:nvSpPr>
      <xdr:spPr bwMode="auto">
        <a:xfrm>
          <a:off x="9144000" y="6477000"/>
          <a:ext cx="9525" cy="219074"/>
        </a:xfrm>
        <a:prstGeom prst="rect">
          <a:avLst/>
        </a:prstGeom>
        <a:noFill/>
        <a:ln w="9525">
          <a:noFill/>
          <a:miter lim="800000"/>
          <a:headEnd/>
          <a:tailEnd/>
        </a:ln>
      </xdr:spPr>
    </xdr:sp>
    <xdr:clientData/>
  </xdr:oneCellAnchor>
  <xdr:oneCellAnchor>
    <xdr:from>
      <xdr:col>15</xdr:col>
      <xdr:colOff>0</xdr:colOff>
      <xdr:row>34</xdr:row>
      <xdr:rowOff>0</xdr:rowOff>
    </xdr:from>
    <xdr:ext cx="9525" cy="219074"/>
    <xdr:sp macro="" textlink="">
      <xdr:nvSpPr>
        <xdr:cNvPr id="56" name="Text Box 1">
          <a:extLst>
            <a:ext uri="{FF2B5EF4-FFF2-40B4-BE49-F238E27FC236}">
              <a16:creationId xmlns:a16="http://schemas.microsoft.com/office/drawing/2014/main" id="{DA22578D-7958-46BC-922B-B9B0D6ED3260}"/>
            </a:ext>
          </a:extLst>
        </xdr:cNvPr>
        <xdr:cNvSpPr txBox="1">
          <a:spLocks noChangeArrowheads="1"/>
        </xdr:cNvSpPr>
      </xdr:nvSpPr>
      <xdr:spPr bwMode="auto">
        <a:xfrm>
          <a:off x="9144000" y="6477000"/>
          <a:ext cx="9525" cy="219074"/>
        </a:xfrm>
        <a:prstGeom prst="rect">
          <a:avLst/>
        </a:prstGeom>
        <a:noFill/>
        <a:ln w="9525">
          <a:noFill/>
          <a:miter lim="800000"/>
          <a:headEnd/>
          <a:tailEnd/>
        </a:ln>
      </xdr:spPr>
    </xdr:sp>
    <xdr:clientData/>
  </xdr:oneCellAnchor>
  <xdr:oneCellAnchor>
    <xdr:from>
      <xdr:col>15</xdr:col>
      <xdr:colOff>0</xdr:colOff>
      <xdr:row>34</xdr:row>
      <xdr:rowOff>0</xdr:rowOff>
    </xdr:from>
    <xdr:ext cx="9525" cy="219074"/>
    <xdr:sp macro="" textlink="">
      <xdr:nvSpPr>
        <xdr:cNvPr id="57" name="Text Box 1">
          <a:extLst>
            <a:ext uri="{FF2B5EF4-FFF2-40B4-BE49-F238E27FC236}">
              <a16:creationId xmlns:a16="http://schemas.microsoft.com/office/drawing/2014/main" id="{463F26A1-C1F6-401F-A260-6BDF7AB1DB61}"/>
            </a:ext>
          </a:extLst>
        </xdr:cNvPr>
        <xdr:cNvSpPr txBox="1">
          <a:spLocks noChangeArrowheads="1"/>
        </xdr:cNvSpPr>
      </xdr:nvSpPr>
      <xdr:spPr bwMode="auto">
        <a:xfrm>
          <a:off x="9144000" y="6477000"/>
          <a:ext cx="9525" cy="219074"/>
        </a:xfrm>
        <a:prstGeom prst="rect">
          <a:avLst/>
        </a:prstGeom>
        <a:noFill/>
        <a:ln w="9525">
          <a:noFill/>
          <a:miter lim="800000"/>
          <a:headEnd/>
          <a:tailEnd/>
        </a:ln>
      </xdr:spPr>
    </xdr:sp>
    <xdr:clientData/>
  </xdr:oneCellAnchor>
  <xdr:oneCellAnchor>
    <xdr:from>
      <xdr:col>15</xdr:col>
      <xdr:colOff>0</xdr:colOff>
      <xdr:row>34</xdr:row>
      <xdr:rowOff>0</xdr:rowOff>
    </xdr:from>
    <xdr:ext cx="9525" cy="219074"/>
    <xdr:sp macro="" textlink="">
      <xdr:nvSpPr>
        <xdr:cNvPr id="58" name="Text Box 1">
          <a:extLst>
            <a:ext uri="{FF2B5EF4-FFF2-40B4-BE49-F238E27FC236}">
              <a16:creationId xmlns:a16="http://schemas.microsoft.com/office/drawing/2014/main" id="{0F73EF0C-1F6D-444C-A347-05CCAAA656B3}"/>
            </a:ext>
          </a:extLst>
        </xdr:cNvPr>
        <xdr:cNvSpPr txBox="1">
          <a:spLocks noChangeArrowheads="1"/>
        </xdr:cNvSpPr>
      </xdr:nvSpPr>
      <xdr:spPr bwMode="auto">
        <a:xfrm>
          <a:off x="9144000" y="6477000"/>
          <a:ext cx="9525" cy="219074"/>
        </a:xfrm>
        <a:prstGeom prst="rect">
          <a:avLst/>
        </a:prstGeom>
        <a:noFill/>
        <a:ln w="9525">
          <a:noFill/>
          <a:miter lim="800000"/>
          <a:headEnd/>
          <a:tailEnd/>
        </a:ln>
      </xdr:spPr>
    </xdr:sp>
    <xdr:clientData/>
  </xdr:oneCellAnchor>
  <xdr:oneCellAnchor>
    <xdr:from>
      <xdr:col>15</xdr:col>
      <xdr:colOff>0</xdr:colOff>
      <xdr:row>34</xdr:row>
      <xdr:rowOff>0</xdr:rowOff>
    </xdr:from>
    <xdr:ext cx="9525" cy="219074"/>
    <xdr:sp macro="" textlink="">
      <xdr:nvSpPr>
        <xdr:cNvPr id="59" name="Text Box 1">
          <a:extLst>
            <a:ext uri="{FF2B5EF4-FFF2-40B4-BE49-F238E27FC236}">
              <a16:creationId xmlns:a16="http://schemas.microsoft.com/office/drawing/2014/main" id="{402072C3-DE98-4CEB-AD73-4FDD031B3333}"/>
            </a:ext>
          </a:extLst>
        </xdr:cNvPr>
        <xdr:cNvSpPr txBox="1">
          <a:spLocks noChangeArrowheads="1"/>
        </xdr:cNvSpPr>
      </xdr:nvSpPr>
      <xdr:spPr bwMode="auto">
        <a:xfrm>
          <a:off x="9144000" y="6477000"/>
          <a:ext cx="9525" cy="219074"/>
        </a:xfrm>
        <a:prstGeom prst="rect">
          <a:avLst/>
        </a:prstGeom>
        <a:noFill/>
        <a:ln w="9525">
          <a:noFill/>
          <a:miter lim="800000"/>
          <a:headEnd/>
          <a:tailEnd/>
        </a:ln>
      </xdr:spPr>
    </xdr:sp>
    <xdr:clientData/>
  </xdr:oneCellAnchor>
  <xdr:oneCellAnchor>
    <xdr:from>
      <xdr:col>15</xdr:col>
      <xdr:colOff>0</xdr:colOff>
      <xdr:row>34</xdr:row>
      <xdr:rowOff>0</xdr:rowOff>
    </xdr:from>
    <xdr:ext cx="9525" cy="219074"/>
    <xdr:sp macro="" textlink="">
      <xdr:nvSpPr>
        <xdr:cNvPr id="60" name="Text Box 1">
          <a:extLst>
            <a:ext uri="{FF2B5EF4-FFF2-40B4-BE49-F238E27FC236}">
              <a16:creationId xmlns:a16="http://schemas.microsoft.com/office/drawing/2014/main" id="{941F7038-FAAE-4A06-919D-8BE4732AE3C4}"/>
            </a:ext>
          </a:extLst>
        </xdr:cNvPr>
        <xdr:cNvSpPr txBox="1">
          <a:spLocks noChangeArrowheads="1"/>
        </xdr:cNvSpPr>
      </xdr:nvSpPr>
      <xdr:spPr bwMode="auto">
        <a:xfrm>
          <a:off x="91440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61" name="Text Box 1">
          <a:extLst>
            <a:ext uri="{FF2B5EF4-FFF2-40B4-BE49-F238E27FC236}">
              <a16:creationId xmlns:a16="http://schemas.microsoft.com/office/drawing/2014/main" id="{0416FD98-8C27-430A-897D-7C0C47698195}"/>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62" name="Text Box 1">
          <a:extLst>
            <a:ext uri="{FF2B5EF4-FFF2-40B4-BE49-F238E27FC236}">
              <a16:creationId xmlns:a16="http://schemas.microsoft.com/office/drawing/2014/main" id="{88474DB6-DF7C-44D2-BD38-4C848609D3AD}"/>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63" name="Text Box 1">
          <a:extLst>
            <a:ext uri="{FF2B5EF4-FFF2-40B4-BE49-F238E27FC236}">
              <a16:creationId xmlns:a16="http://schemas.microsoft.com/office/drawing/2014/main" id="{3C0B60A9-9210-4D92-86B5-CB9581DAB017}"/>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64" name="Text Box 1">
          <a:extLst>
            <a:ext uri="{FF2B5EF4-FFF2-40B4-BE49-F238E27FC236}">
              <a16:creationId xmlns:a16="http://schemas.microsoft.com/office/drawing/2014/main" id="{E8AA42AB-2BF5-4FEC-A88D-21167FA4F072}"/>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65" name="Text Box 1">
          <a:extLst>
            <a:ext uri="{FF2B5EF4-FFF2-40B4-BE49-F238E27FC236}">
              <a16:creationId xmlns:a16="http://schemas.microsoft.com/office/drawing/2014/main" id="{67A79CC9-8DC0-4C1D-9344-BB922DAB046D}"/>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66" name="Text Box 1">
          <a:extLst>
            <a:ext uri="{FF2B5EF4-FFF2-40B4-BE49-F238E27FC236}">
              <a16:creationId xmlns:a16="http://schemas.microsoft.com/office/drawing/2014/main" id="{2D5CABFE-4D18-40DB-AA3D-C6B9997CB746}"/>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67" name="Text Box 1">
          <a:extLst>
            <a:ext uri="{FF2B5EF4-FFF2-40B4-BE49-F238E27FC236}">
              <a16:creationId xmlns:a16="http://schemas.microsoft.com/office/drawing/2014/main" id="{58454969-F3EF-4A83-8C9A-5602A5C2274F}"/>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68" name="Text Box 1">
          <a:extLst>
            <a:ext uri="{FF2B5EF4-FFF2-40B4-BE49-F238E27FC236}">
              <a16:creationId xmlns:a16="http://schemas.microsoft.com/office/drawing/2014/main" id="{3FF672C5-7AD2-4FE4-8738-4A7E57300E61}"/>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69" name="Text Box 1">
          <a:extLst>
            <a:ext uri="{FF2B5EF4-FFF2-40B4-BE49-F238E27FC236}">
              <a16:creationId xmlns:a16="http://schemas.microsoft.com/office/drawing/2014/main" id="{4D699F13-D04C-4180-A0DD-827343AB5676}"/>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70" name="Text Box 1">
          <a:extLst>
            <a:ext uri="{FF2B5EF4-FFF2-40B4-BE49-F238E27FC236}">
              <a16:creationId xmlns:a16="http://schemas.microsoft.com/office/drawing/2014/main" id="{A5DD417B-2AFF-473B-B590-780AC7A749C3}"/>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190499"/>
    <xdr:sp macro="" textlink="">
      <xdr:nvSpPr>
        <xdr:cNvPr id="71" name="Text Box 1">
          <a:extLst>
            <a:ext uri="{FF2B5EF4-FFF2-40B4-BE49-F238E27FC236}">
              <a16:creationId xmlns:a16="http://schemas.microsoft.com/office/drawing/2014/main" id="{4394F0E8-C726-41E0-AD09-394D8D531B42}"/>
            </a:ext>
          </a:extLst>
        </xdr:cNvPr>
        <xdr:cNvSpPr txBox="1">
          <a:spLocks noChangeArrowheads="1"/>
        </xdr:cNvSpPr>
      </xdr:nvSpPr>
      <xdr:spPr bwMode="auto">
        <a:xfrm>
          <a:off x="8534400" y="6477000"/>
          <a:ext cx="9525" cy="190499"/>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72" name="Text Box 1">
          <a:extLst>
            <a:ext uri="{FF2B5EF4-FFF2-40B4-BE49-F238E27FC236}">
              <a16:creationId xmlns:a16="http://schemas.microsoft.com/office/drawing/2014/main" id="{5C5F79C3-49A6-4034-99CB-45E78E65E897}"/>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73" name="Text Box 1">
          <a:extLst>
            <a:ext uri="{FF2B5EF4-FFF2-40B4-BE49-F238E27FC236}">
              <a16:creationId xmlns:a16="http://schemas.microsoft.com/office/drawing/2014/main" id="{19DBA2EF-FED3-4F9D-9D9A-F165ACB13DE6}"/>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74" name="Text Box 1">
          <a:extLst>
            <a:ext uri="{FF2B5EF4-FFF2-40B4-BE49-F238E27FC236}">
              <a16:creationId xmlns:a16="http://schemas.microsoft.com/office/drawing/2014/main" id="{871E7CA0-5EB2-4455-8F2A-E3BD2B4CE983}"/>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75" name="Text Box 1">
          <a:extLst>
            <a:ext uri="{FF2B5EF4-FFF2-40B4-BE49-F238E27FC236}">
              <a16:creationId xmlns:a16="http://schemas.microsoft.com/office/drawing/2014/main" id="{A6AC7208-0F0C-4680-9BD0-7FAF36898F67}"/>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76" name="Text Box 1">
          <a:extLst>
            <a:ext uri="{FF2B5EF4-FFF2-40B4-BE49-F238E27FC236}">
              <a16:creationId xmlns:a16="http://schemas.microsoft.com/office/drawing/2014/main" id="{D5F1A521-4AA3-49CF-937D-932E4CD73AED}"/>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77" name="Text Box 1">
          <a:extLst>
            <a:ext uri="{FF2B5EF4-FFF2-40B4-BE49-F238E27FC236}">
              <a16:creationId xmlns:a16="http://schemas.microsoft.com/office/drawing/2014/main" id="{9854CF97-48D8-4C35-A4A7-5EF13B4DAB93}"/>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78" name="Text Box 1">
          <a:extLst>
            <a:ext uri="{FF2B5EF4-FFF2-40B4-BE49-F238E27FC236}">
              <a16:creationId xmlns:a16="http://schemas.microsoft.com/office/drawing/2014/main" id="{9E6E8090-5CFA-497F-BE6D-FB9F9F86CA59}"/>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79" name="Text Box 1">
          <a:extLst>
            <a:ext uri="{FF2B5EF4-FFF2-40B4-BE49-F238E27FC236}">
              <a16:creationId xmlns:a16="http://schemas.microsoft.com/office/drawing/2014/main" id="{633C785A-B052-40E8-AA45-48E8B6856B47}"/>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80" name="Text Box 1">
          <a:extLst>
            <a:ext uri="{FF2B5EF4-FFF2-40B4-BE49-F238E27FC236}">
              <a16:creationId xmlns:a16="http://schemas.microsoft.com/office/drawing/2014/main" id="{130387B5-9ACD-4710-8102-9627CB5AD708}"/>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81" name="Text Box 1">
          <a:extLst>
            <a:ext uri="{FF2B5EF4-FFF2-40B4-BE49-F238E27FC236}">
              <a16:creationId xmlns:a16="http://schemas.microsoft.com/office/drawing/2014/main" id="{CCB79B87-1847-4839-A80E-83C3E8441E44}"/>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82" name="Text Box 1">
          <a:extLst>
            <a:ext uri="{FF2B5EF4-FFF2-40B4-BE49-F238E27FC236}">
              <a16:creationId xmlns:a16="http://schemas.microsoft.com/office/drawing/2014/main" id="{753A9E1E-C5F7-41C2-9BD5-73343F7BBAB7}"/>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83" name="Text Box 1">
          <a:extLst>
            <a:ext uri="{FF2B5EF4-FFF2-40B4-BE49-F238E27FC236}">
              <a16:creationId xmlns:a16="http://schemas.microsoft.com/office/drawing/2014/main" id="{2838666E-8BCF-4985-BB72-314BAC04B35F}"/>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84" name="Text Box 1">
          <a:extLst>
            <a:ext uri="{FF2B5EF4-FFF2-40B4-BE49-F238E27FC236}">
              <a16:creationId xmlns:a16="http://schemas.microsoft.com/office/drawing/2014/main" id="{6AB7ED39-790F-445F-B696-5C2CEF3D34C6}"/>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85" name="Text Box 1">
          <a:extLst>
            <a:ext uri="{FF2B5EF4-FFF2-40B4-BE49-F238E27FC236}">
              <a16:creationId xmlns:a16="http://schemas.microsoft.com/office/drawing/2014/main" id="{59BF32AA-EE2B-458D-9924-4F85FED845A7}"/>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86" name="Text Box 1">
          <a:extLst>
            <a:ext uri="{FF2B5EF4-FFF2-40B4-BE49-F238E27FC236}">
              <a16:creationId xmlns:a16="http://schemas.microsoft.com/office/drawing/2014/main" id="{9E607DB2-2F0B-43C7-8A51-F0F1DDD58798}"/>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87" name="Text Box 1">
          <a:extLst>
            <a:ext uri="{FF2B5EF4-FFF2-40B4-BE49-F238E27FC236}">
              <a16:creationId xmlns:a16="http://schemas.microsoft.com/office/drawing/2014/main" id="{B5B82D22-D324-4708-9E87-4ABE081D29D1}"/>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190499"/>
    <xdr:sp macro="" textlink="">
      <xdr:nvSpPr>
        <xdr:cNvPr id="88" name="Text Box 1">
          <a:extLst>
            <a:ext uri="{FF2B5EF4-FFF2-40B4-BE49-F238E27FC236}">
              <a16:creationId xmlns:a16="http://schemas.microsoft.com/office/drawing/2014/main" id="{21A65C8D-2B77-405F-A138-F15E24013FF0}"/>
            </a:ext>
          </a:extLst>
        </xdr:cNvPr>
        <xdr:cNvSpPr txBox="1">
          <a:spLocks noChangeArrowheads="1"/>
        </xdr:cNvSpPr>
      </xdr:nvSpPr>
      <xdr:spPr bwMode="auto">
        <a:xfrm>
          <a:off x="7924800" y="6477000"/>
          <a:ext cx="9525" cy="190499"/>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89" name="Text Box 1">
          <a:extLst>
            <a:ext uri="{FF2B5EF4-FFF2-40B4-BE49-F238E27FC236}">
              <a16:creationId xmlns:a16="http://schemas.microsoft.com/office/drawing/2014/main" id="{87D627F1-FD9F-41C3-8FE4-FF80184A3887}"/>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90" name="Text Box 1">
          <a:extLst>
            <a:ext uri="{FF2B5EF4-FFF2-40B4-BE49-F238E27FC236}">
              <a16:creationId xmlns:a16="http://schemas.microsoft.com/office/drawing/2014/main" id="{980A62F0-6DFC-4D01-8C72-16AF557AAF3A}"/>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91" name="Text Box 1">
          <a:extLst>
            <a:ext uri="{FF2B5EF4-FFF2-40B4-BE49-F238E27FC236}">
              <a16:creationId xmlns:a16="http://schemas.microsoft.com/office/drawing/2014/main" id="{30F312AA-65D9-42C5-AA4A-AB37F2F5D623}"/>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92" name="Text Box 1">
          <a:extLst>
            <a:ext uri="{FF2B5EF4-FFF2-40B4-BE49-F238E27FC236}">
              <a16:creationId xmlns:a16="http://schemas.microsoft.com/office/drawing/2014/main" id="{DEB4DE6F-F601-4958-B78F-225EDA1C16A8}"/>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93" name="Text Box 1">
          <a:extLst>
            <a:ext uri="{FF2B5EF4-FFF2-40B4-BE49-F238E27FC236}">
              <a16:creationId xmlns:a16="http://schemas.microsoft.com/office/drawing/2014/main" id="{B00C06DC-68E5-4CFF-A785-CE48270410C4}"/>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13</xdr:col>
      <xdr:colOff>0</xdr:colOff>
      <xdr:row>34</xdr:row>
      <xdr:rowOff>0</xdr:rowOff>
    </xdr:from>
    <xdr:ext cx="9525" cy="219074"/>
    <xdr:sp macro="" textlink="">
      <xdr:nvSpPr>
        <xdr:cNvPr id="94" name="Text Box 1">
          <a:extLst>
            <a:ext uri="{FF2B5EF4-FFF2-40B4-BE49-F238E27FC236}">
              <a16:creationId xmlns:a16="http://schemas.microsoft.com/office/drawing/2014/main" id="{87C6A3A1-7E59-4DED-98B5-6BD312057AF5}"/>
            </a:ext>
          </a:extLst>
        </xdr:cNvPr>
        <xdr:cNvSpPr txBox="1">
          <a:spLocks noChangeArrowheads="1"/>
        </xdr:cNvSpPr>
      </xdr:nvSpPr>
      <xdr:spPr bwMode="auto">
        <a:xfrm>
          <a:off x="79248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95" name="Text Box 1">
          <a:extLst>
            <a:ext uri="{FF2B5EF4-FFF2-40B4-BE49-F238E27FC236}">
              <a16:creationId xmlns:a16="http://schemas.microsoft.com/office/drawing/2014/main" id="{6FC32073-C95D-4D35-87A4-1C05B153CDD2}"/>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96" name="Text Box 1">
          <a:extLst>
            <a:ext uri="{FF2B5EF4-FFF2-40B4-BE49-F238E27FC236}">
              <a16:creationId xmlns:a16="http://schemas.microsoft.com/office/drawing/2014/main" id="{E0631ADF-F45C-4EF0-9D29-B84344939B91}"/>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97" name="Text Box 1">
          <a:extLst>
            <a:ext uri="{FF2B5EF4-FFF2-40B4-BE49-F238E27FC236}">
              <a16:creationId xmlns:a16="http://schemas.microsoft.com/office/drawing/2014/main" id="{24E8D8FB-AB89-40E4-AB7C-447998691E0C}"/>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98" name="Text Box 1">
          <a:extLst>
            <a:ext uri="{FF2B5EF4-FFF2-40B4-BE49-F238E27FC236}">
              <a16:creationId xmlns:a16="http://schemas.microsoft.com/office/drawing/2014/main" id="{C8390392-3D3B-4FE9-A6ED-4F978A83C15E}"/>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99" name="Text Box 1">
          <a:extLst>
            <a:ext uri="{FF2B5EF4-FFF2-40B4-BE49-F238E27FC236}">
              <a16:creationId xmlns:a16="http://schemas.microsoft.com/office/drawing/2014/main" id="{168F5CF5-B8EF-495D-9244-4E3AB5398652}"/>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100" name="Text Box 1">
          <a:extLst>
            <a:ext uri="{FF2B5EF4-FFF2-40B4-BE49-F238E27FC236}">
              <a16:creationId xmlns:a16="http://schemas.microsoft.com/office/drawing/2014/main" id="{43848733-1C2C-431C-8F46-A76A4973037E}"/>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101" name="Text Box 1">
          <a:extLst>
            <a:ext uri="{FF2B5EF4-FFF2-40B4-BE49-F238E27FC236}">
              <a16:creationId xmlns:a16="http://schemas.microsoft.com/office/drawing/2014/main" id="{C6205C96-44FD-478A-86E6-C0C0EBCE08F8}"/>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102" name="Text Box 1">
          <a:extLst>
            <a:ext uri="{FF2B5EF4-FFF2-40B4-BE49-F238E27FC236}">
              <a16:creationId xmlns:a16="http://schemas.microsoft.com/office/drawing/2014/main" id="{61EFEC23-5E58-4722-8C97-8DBFC51808FA}"/>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103" name="Text Box 1">
          <a:extLst>
            <a:ext uri="{FF2B5EF4-FFF2-40B4-BE49-F238E27FC236}">
              <a16:creationId xmlns:a16="http://schemas.microsoft.com/office/drawing/2014/main" id="{811893FD-0942-4C77-B151-B7E0E3ACD484}"/>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104" name="Text Box 1">
          <a:extLst>
            <a:ext uri="{FF2B5EF4-FFF2-40B4-BE49-F238E27FC236}">
              <a16:creationId xmlns:a16="http://schemas.microsoft.com/office/drawing/2014/main" id="{E2BAE4EF-2F6C-4ADC-947C-698AC68BA0EC}"/>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190499"/>
    <xdr:sp macro="" textlink="">
      <xdr:nvSpPr>
        <xdr:cNvPr id="105" name="Text Box 1">
          <a:extLst>
            <a:ext uri="{FF2B5EF4-FFF2-40B4-BE49-F238E27FC236}">
              <a16:creationId xmlns:a16="http://schemas.microsoft.com/office/drawing/2014/main" id="{63AE3292-D896-40EA-8B35-E712CDAF1DB6}"/>
            </a:ext>
          </a:extLst>
        </xdr:cNvPr>
        <xdr:cNvSpPr txBox="1">
          <a:spLocks noChangeArrowheads="1"/>
        </xdr:cNvSpPr>
      </xdr:nvSpPr>
      <xdr:spPr bwMode="auto">
        <a:xfrm>
          <a:off x="8534400" y="6477000"/>
          <a:ext cx="9525" cy="190499"/>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106" name="Text Box 1">
          <a:extLst>
            <a:ext uri="{FF2B5EF4-FFF2-40B4-BE49-F238E27FC236}">
              <a16:creationId xmlns:a16="http://schemas.microsoft.com/office/drawing/2014/main" id="{C4939D6A-2A75-4F39-BA1A-FBEB8EFC9B20}"/>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107" name="Text Box 1">
          <a:extLst>
            <a:ext uri="{FF2B5EF4-FFF2-40B4-BE49-F238E27FC236}">
              <a16:creationId xmlns:a16="http://schemas.microsoft.com/office/drawing/2014/main" id="{9DD19F1D-EA54-426B-9A0A-751A50339244}"/>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108" name="Text Box 1">
          <a:extLst>
            <a:ext uri="{FF2B5EF4-FFF2-40B4-BE49-F238E27FC236}">
              <a16:creationId xmlns:a16="http://schemas.microsoft.com/office/drawing/2014/main" id="{F39F1130-90A0-4A2E-BFF4-46E2837D402D}"/>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109" name="Text Box 1">
          <a:extLst>
            <a:ext uri="{FF2B5EF4-FFF2-40B4-BE49-F238E27FC236}">
              <a16:creationId xmlns:a16="http://schemas.microsoft.com/office/drawing/2014/main" id="{E61C3C9C-3AB6-457D-809B-2B9AE43BBFA7}"/>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110" name="Text Box 1">
          <a:extLst>
            <a:ext uri="{FF2B5EF4-FFF2-40B4-BE49-F238E27FC236}">
              <a16:creationId xmlns:a16="http://schemas.microsoft.com/office/drawing/2014/main" id="{2B8BB756-342C-44BA-A874-329231CD0EA1}"/>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oneCellAnchor>
    <xdr:from>
      <xdr:col>14</xdr:col>
      <xdr:colOff>0</xdr:colOff>
      <xdr:row>34</xdr:row>
      <xdr:rowOff>0</xdr:rowOff>
    </xdr:from>
    <xdr:ext cx="9525" cy="219074"/>
    <xdr:sp macro="" textlink="">
      <xdr:nvSpPr>
        <xdr:cNvPr id="111" name="Text Box 1">
          <a:extLst>
            <a:ext uri="{FF2B5EF4-FFF2-40B4-BE49-F238E27FC236}">
              <a16:creationId xmlns:a16="http://schemas.microsoft.com/office/drawing/2014/main" id="{84298DF4-BF33-43C7-B390-A1F1D5C87ECC}"/>
            </a:ext>
          </a:extLst>
        </xdr:cNvPr>
        <xdr:cNvSpPr txBox="1">
          <a:spLocks noChangeArrowheads="1"/>
        </xdr:cNvSpPr>
      </xdr:nvSpPr>
      <xdr:spPr bwMode="auto">
        <a:xfrm>
          <a:off x="8534400" y="6477000"/>
          <a:ext cx="9525" cy="219074"/>
        </a:xfrm>
        <a:prstGeom prst="rect">
          <a:avLst/>
        </a:prstGeom>
        <a:noFill/>
        <a:ln w="9525">
          <a:noFill/>
          <a:miter lim="800000"/>
          <a:headEnd/>
          <a:tailEnd/>
        </a:ln>
      </xdr:spPr>
    </xdr:sp>
    <xdr:clientData/>
  </xdr:oneCellAnchor>
</xdr:wsDr>
</file>

<file path=xl/drawings/drawing40.xml><?xml version="1.0" encoding="utf-8"?>
<c:userShapes xmlns:c="http://schemas.openxmlformats.org/drawingml/2006/chart">
  <cdr:relSizeAnchor xmlns:cdr="http://schemas.openxmlformats.org/drawingml/2006/chartDrawing">
    <cdr:from>
      <cdr:x>0.68782</cdr:x>
      <cdr:y>0.33538</cdr:y>
    </cdr:from>
    <cdr:to>
      <cdr:x>0.73007</cdr:x>
      <cdr:y>0.43246</cdr:y>
    </cdr:to>
    <cdr:sp macro="" textlink="">
      <cdr:nvSpPr>
        <cdr:cNvPr id="4" name="Oval 3">
          <a:extLst xmlns:a="http://schemas.openxmlformats.org/drawingml/2006/main">
            <a:ext uri="{FF2B5EF4-FFF2-40B4-BE49-F238E27FC236}">
              <a16:creationId xmlns:a16="http://schemas.microsoft.com/office/drawing/2014/main" id="{869D8B6E-BC7F-49D6-B068-9C027E42E9FF}"/>
            </a:ext>
          </a:extLst>
        </cdr:cNvPr>
        <cdr:cNvSpPr/>
      </cdr:nvSpPr>
      <cdr:spPr>
        <a:xfrm xmlns:a="http://schemas.openxmlformats.org/drawingml/2006/main">
          <a:off x="2767345" y="1012003"/>
          <a:ext cx="169987" cy="292941"/>
        </a:xfrm>
        <a:prstGeom xmlns:a="http://schemas.openxmlformats.org/drawingml/2006/main" prst="ellipse">
          <a:avLst/>
        </a:prstGeom>
        <a:solidFill xmlns:a="http://schemas.openxmlformats.org/drawingml/2006/main">
          <a:schemeClr val="accent1">
            <a:alpha val="24000"/>
          </a:schemeClr>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41.xml><?xml version="1.0" encoding="utf-8"?>
<xdr:wsDr xmlns:xdr="http://schemas.openxmlformats.org/drawingml/2006/spreadsheetDrawing" xmlns:a="http://schemas.openxmlformats.org/drawingml/2006/main">
  <xdr:twoCellAnchor>
    <xdr:from>
      <xdr:col>0</xdr:col>
      <xdr:colOff>295275</xdr:colOff>
      <xdr:row>0</xdr:row>
      <xdr:rowOff>0</xdr:rowOff>
    </xdr:from>
    <xdr:to>
      <xdr:col>6</xdr:col>
      <xdr:colOff>552450</xdr:colOff>
      <xdr:row>0</xdr:row>
      <xdr:rowOff>0</xdr:rowOff>
    </xdr:to>
    <xdr:sp macro="" textlink="">
      <xdr:nvSpPr>
        <xdr:cNvPr id="6" name="TextBox 5">
          <a:extLst>
            <a:ext uri="{FF2B5EF4-FFF2-40B4-BE49-F238E27FC236}">
              <a16:creationId xmlns:a16="http://schemas.microsoft.com/office/drawing/2014/main" id="{00000000-0008-0000-1E00-000006000000}"/>
            </a:ext>
          </a:extLst>
        </xdr:cNvPr>
        <xdr:cNvSpPr txBox="1"/>
      </xdr:nvSpPr>
      <xdr:spPr>
        <a:xfrm>
          <a:off x="295275" y="200025"/>
          <a:ext cx="57912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fontAlgn="base"/>
          <a:r>
            <a:rPr lang="en-US" sz="1050" b="1" i="0" baseline="0">
              <a:solidFill>
                <a:schemeClr val="dk1"/>
              </a:solidFill>
              <a:latin typeface="Arial" pitchFamily="34" charset="0"/>
              <a:ea typeface="+mn-ea"/>
              <a:cs typeface="Arial" pitchFamily="34" charset="0"/>
            </a:rPr>
            <a:t>Figure 1.4.1. </a:t>
          </a:r>
          <a:r>
            <a:rPr lang="en-US" sz="1050" b="1">
              <a:solidFill>
                <a:schemeClr val="dk1"/>
              </a:solidFill>
              <a:latin typeface="Arial" pitchFamily="34" charset="0"/>
              <a:ea typeface="+mn-ea"/>
              <a:cs typeface="Arial" pitchFamily="34" charset="0"/>
            </a:rPr>
            <a:t>Impact of Targeted Interventions in a Deleveraging Phase</a:t>
          </a:r>
          <a:endParaRPr lang="en-US" sz="1050">
            <a:latin typeface="Arial" pitchFamily="34" charset="0"/>
            <a:cs typeface="Arial" pitchFamily="34" charset="0"/>
          </a:endParaRPr>
        </a:p>
        <a:p>
          <a:endParaRPr lang="en-US" sz="1050">
            <a:latin typeface="Arial" pitchFamily="34" charset="0"/>
            <a:cs typeface="Arial" pitchFamily="34" charset="0"/>
          </a:endParaRPr>
        </a:p>
      </xdr:txBody>
    </xdr:sp>
    <xdr:clientData/>
  </xdr:twoCellAnchor>
  <xdr:twoCellAnchor>
    <xdr:from>
      <xdr:col>0</xdr:col>
      <xdr:colOff>285750</xdr:colOff>
      <xdr:row>0</xdr:row>
      <xdr:rowOff>0</xdr:rowOff>
    </xdr:from>
    <xdr:to>
      <xdr:col>7</xdr:col>
      <xdr:colOff>266700</xdr:colOff>
      <xdr:row>0</xdr:row>
      <xdr:rowOff>0</xdr:rowOff>
    </xdr:to>
    <xdr:sp macro="" textlink="">
      <xdr:nvSpPr>
        <xdr:cNvPr id="11" name="TextBox 10">
          <a:extLst>
            <a:ext uri="{FF2B5EF4-FFF2-40B4-BE49-F238E27FC236}">
              <a16:creationId xmlns:a16="http://schemas.microsoft.com/office/drawing/2014/main" id="{00000000-0008-0000-1E00-00000B000000}"/>
            </a:ext>
          </a:extLst>
        </xdr:cNvPr>
        <xdr:cNvSpPr txBox="1"/>
      </xdr:nvSpPr>
      <xdr:spPr>
        <a:xfrm>
          <a:off x="285750" y="7667625"/>
          <a:ext cx="7124700" cy="6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Sources: Batini, Melina, and Villa 2016; and IMF staff calculations.</a:t>
          </a:r>
        </a:p>
        <a:p>
          <a:r>
            <a:rPr lang="en-US" sz="800">
              <a:latin typeface="Arial" panose="020B0604020202020204" pitchFamily="34" charset="0"/>
              <a:cs typeface="Arial" panose="020B0604020202020204" pitchFamily="34" charset="0"/>
            </a:rPr>
            <a:t>Note: The inefficiency costs refer to losses associated with this type of intervention in percent of the value of the loans. In the context of U.S. unconventional monetary policy, Gertler and Karadi (2011) assume an inefficiency cost of 10 percent, which they consider to be large. Simulations in panels 3 and 4 assume high inefficiency costs. The output elasticity to public capital is assumed at 0.05 and 0.10, for the low- and high-return scenarios, respectively, as in Baxter and King 1993 and Leeper, Walker, and Yang 2010.</a:t>
          </a:r>
        </a:p>
      </xdr:txBody>
    </xdr:sp>
    <xdr:clientData/>
  </xdr:twoCellAnchor>
  <xdr:twoCellAnchor>
    <xdr:from>
      <xdr:col>0</xdr:col>
      <xdr:colOff>266700</xdr:colOff>
      <xdr:row>5</xdr:row>
      <xdr:rowOff>180974</xdr:rowOff>
    </xdr:from>
    <xdr:to>
      <xdr:col>5</xdr:col>
      <xdr:colOff>510540</xdr:colOff>
      <xdr:row>21</xdr:row>
      <xdr:rowOff>150494</xdr:rowOff>
    </xdr:to>
    <xdr:graphicFrame macro="">
      <xdr:nvGraphicFramePr>
        <xdr:cNvPr id="12" name="Chart 11">
          <a:extLst>
            <a:ext uri="{FF2B5EF4-FFF2-40B4-BE49-F238E27FC236}">
              <a16:creationId xmlns:a16="http://schemas.microsoft.com/office/drawing/2014/main" id="{00000000-0008-0000-1E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476249</xdr:colOff>
      <xdr:row>1</xdr:row>
      <xdr:rowOff>57149</xdr:rowOff>
    </xdr:from>
    <xdr:to>
      <xdr:col>5</xdr:col>
      <xdr:colOff>485774</xdr:colOff>
      <xdr:row>6</xdr:row>
      <xdr:rowOff>76200</xdr:rowOff>
    </xdr:to>
    <xdr:sp macro="" textlink="">
      <xdr:nvSpPr>
        <xdr:cNvPr id="13" name="TextBox 12">
          <a:extLst>
            <a:ext uri="{FF2B5EF4-FFF2-40B4-BE49-F238E27FC236}">
              <a16:creationId xmlns:a16="http://schemas.microsoft.com/office/drawing/2014/main" id="{00000000-0008-0000-1E00-00000D000000}"/>
            </a:ext>
          </a:extLst>
        </xdr:cNvPr>
        <xdr:cNvSpPr txBox="1"/>
      </xdr:nvSpPr>
      <xdr:spPr>
        <a:xfrm>
          <a:off x="476249" y="247649"/>
          <a:ext cx="3057525" cy="971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1.4.1. Interest–Growth Rate Differentials</a:t>
          </a:r>
        </a:p>
        <a:p>
          <a:r>
            <a:rPr lang="en-US" sz="1000" b="1">
              <a:latin typeface="Arial" panose="020B0604020202020204" pitchFamily="34" charset="0"/>
              <a:cs typeface="Arial" panose="020B0604020202020204" pitchFamily="34" charset="0"/>
            </a:rPr>
            <a:t>in Advanced Economies, 1990–2016</a:t>
          </a:r>
        </a:p>
        <a:p>
          <a:r>
            <a:rPr lang="en-US" sz="1000" b="0" i="1">
              <a:latin typeface="Arial" panose="020B0604020202020204" pitchFamily="34" charset="0"/>
              <a:cs typeface="Arial" panose="020B0604020202020204" pitchFamily="34" charset="0"/>
            </a:rPr>
            <a:t>(Percent)</a:t>
          </a:r>
        </a:p>
        <a:p>
          <a:endParaRPr lang="en-US" sz="850" b="0" i="1">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Interest–growth rate differentials have been generally</a:t>
          </a:r>
        </a:p>
        <a:p>
          <a:r>
            <a:rPr lang="en-US" sz="850" b="0" i="1">
              <a:latin typeface="Arial" panose="020B0604020202020204" pitchFamily="34" charset="0"/>
              <a:cs typeface="Arial" panose="020B0604020202020204" pitchFamily="34" charset="0"/>
            </a:rPr>
            <a:t>declining over the past 25 years or so, but remain volatile.</a:t>
          </a:r>
        </a:p>
      </xdr:txBody>
    </xdr:sp>
    <xdr:clientData/>
  </xdr:twoCellAnchor>
  <xdr:twoCellAnchor>
    <xdr:from>
      <xdr:col>0</xdr:col>
      <xdr:colOff>447675</xdr:colOff>
      <xdr:row>22</xdr:row>
      <xdr:rowOff>95249</xdr:rowOff>
    </xdr:from>
    <xdr:to>
      <xdr:col>5</xdr:col>
      <xdr:colOff>447675</xdr:colOff>
      <xdr:row>25</xdr:row>
      <xdr:rowOff>180975</xdr:rowOff>
    </xdr:to>
    <xdr:sp macro="" textlink="">
      <xdr:nvSpPr>
        <xdr:cNvPr id="14" name="TextBox 13">
          <a:extLst>
            <a:ext uri="{FF2B5EF4-FFF2-40B4-BE49-F238E27FC236}">
              <a16:creationId xmlns:a16="http://schemas.microsoft.com/office/drawing/2014/main" id="{00000000-0008-0000-1E00-00000E000000}"/>
            </a:ext>
          </a:extLst>
        </xdr:cNvPr>
        <xdr:cNvSpPr txBox="1"/>
      </xdr:nvSpPr>
      <xdr:spPr>
        <a:xfrm>
          <a:off x="447675" y="4286249"/>
          <a:ext cx="3048000" cy="657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 IMF staff estimates.</a:t>
          </a:r>
        </a:p>
        <a:p>
          <a:r>
            <a:rPr lang="en-US" sz="800" b="0">
              <a:latin typeface="Arial" panose="020B0604020202020204" pitchFamily="34" charset="0"/>
              <a:cs typeface="Arial" panose="020B0604020202020204" pitchFamily="34" charset="0"/>
            </a:rPr>
            <a:t>Note: The effective interest rate is computed as interest payments divided by outstanding debt at the end of previous year.</a:t>
          </a:r>
          <a:endParaRPr lang="en-US" sz="800" b="0" i="1">
            <a:latin typeface="Arial" panose="020B0604020202020204" pitchFamily="34" charset="0"/>
            <a:cs typeface="Arial" panose="020B0604020202020204" pitchFamily="34" charset="0"/>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3</xdr:col>
      <xdr:colOff>407669</xdr:colOff>
      <xdr:row>0</xdr:row>
      <xdr:rowOff>0</xdr:rowOff>
    </xdr:from>
    <xdr:to>
      <xdr:col>6</xdr:col>
      <xdr:colOff>504168</xdr:colOff>
      <xdr:row>0</xdr:row>
      <xdr:rowOff>0</xdr:rowOff>
    </xdr:to>
    <xdr:grpSp>
      <xdr:nvGrpSpPr>
        <xdr:cNvPr id="6" name="Group 5">
          <a:extLst>
            <a:ext uri="{FF2B5EF4-FFF2-40B4-BE49-F238E27FC236}">
              <a16:creationId xmlns:a16="http://schemas.microsoft.com/office/drawing/2014/main" id="{00000000-0008-0000-1F00-000006000000}"/>
            </a:ext>
          </a:extLst>
        </xdr:cNvPr>
        <xdr:cNvGrpSpPr/>
      </xdr:nvGrpSpPr>
      <xdr:grpSpPr>
        <a:xfrm>
          <a:off x="2236469" y="0"/>
          <a:ext cx="1925299" cy="0"/>
          <a:chOff x="3236614" y="2317334"/>
          <a:chExt cx="1925318" cy="1013743"/>
        </a:xfrm>
      </xdr:grpSpPr>
      <xdr:sp macro="" textlink="">
        <xdr:nvSpPr>
          <xdr:cNvPr id="8" name="Rectangle 7">
            <a:extLst>
              <a:ext uri="{FF2B5EF4-FFF2-40B4-BE49-F238E27FC236}">
                <a16:creationId xmlns:a16="http://schemas.microsoft.com/office/drawing/2014/main" id="{00000000-0008-0000-1F00-000008000000}"/>
              </a:ext>
            </a:extLst>
          </xdr:cNvPr>
          <xdr:cNvSpPr/>
        </xdr:nvSpPr>
        <xdr:spPr>
          <a:xfrm>
            <a:off x="3241084" y="2404702"/>
            <a:ext cx="67988" cy="64008"/>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 name="Rectangle 8">
            <a:extLst>
              <a:ext uri="{FF2B5EF4-FFF2-40B4-BE49-F238E27FC236}">
                <a16:creationId xmlns:a16="http://schemas.microsoft.com/office/drawing/2014/main" id="{00000000-0008-0000-1F00-000009000000}"/>
              </a:ext>
            </a:extLst>
          </xdr:cNvPr>
          <xdr:cNvSpPr/>
        </xdr:nvSpPr>
        <xdr:spPr>
          <a:xfrm>
            <a:off x="3236614" y="2849142"/>
            <a:ext cx="67988" cy="64008"/>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 name="TextBox 9">
            <a:extLst>
              <a:ext uri="{FF2B5EF4-FFF2-40B4-BE49-F238E27FC236}">
                <a16:creationId xmlns:a16="http://schemas.microsoft.com/office/drawing/2014/main" id="{00000000-0008-0000-1F00-00000A000000}"/>
              </a:ext>
            </a:extLst>
          </xdr:cNvPr>
          <xdr:cNvSpPr txBox="1"/>
        </xdr:nvSpPr>
        <xdr:spPr>
          <a:xfrm>
            <a:off x="3255779" y="2317334"/>
            <a:ext cx="1897246" cy="572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Countries below the debt ratio </a:t>
            </a:r>
            <a:r>
              <a:rPr lang="en-US" sz="800" baseline="0">
                <a:latin typeface="Arial" panose="020B0604020202020204" pitchFamily="34" charset="0"/>
                <a:cs typeface="Arial" panose="020B0604020202020204" pitchFamily="34" charset="0"/>
              </a:rPr>
              <a:t>benchmarks used in the MAC-DSA risk assessment</a:t>
            </a:r>
            <a:endParaRPr lang="en-US" sz="800" baseline="30000">
              <a:latin typeface="Arial" panose="020B0604020202020204" pitchFamily="34" charset="0"/>
              <a:cs typeface="Arial" panose="020B0604020202020204" pitchFamily="34" charset="0"/>
            </a:endParaRPr>
          </a:p>
        </xdr:txBody>
      </xdr:sp>
      <xdr:sp macro="" textlink="">
        <xdr:nvSpPr>
          <xdr:cNvPr id="11" name="TextBox 10">
            <a:extLst>
              <a:ext uri="{FF2B5EF4-FFF2-40B4-BE49-F238E27FC236}">
                <a16:creationId xmlns:a16="http://schemas.microsoft.com/office/drawing/2014/main" id="{00000000-0008-0000-1F00-00000B000000}"/>
              </a:ext>
            </a:extLst>
          </xdr:cNvPr>
          <xdr:cNvSpPr txBox="1"/>
        </xdr:nvSpPr>
        <xdr:spPr>
          <a:xfrm>
            <a:off x="3249223" y="2767474"/>
            <a:ext cx="1912709" cy="563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Countries above the debt ratio benchmarks used in the MAC-DSA risk assessment</a:t>
            </a:r>
          </a:p>
        </xdr:txBody>
      </xdr:sp>
    </xdr:grpSp>
    <xdr:clientData/>
  </xdr:twoCellAnchor>
  <xdr:twoCellAnchor>
    <xdr:from>
      <xdr:col>0</xdr:col>
      <xdr:colOff>209550</xdr:colOff>
      <xdr:row>9</xdr:row>
      <xdr:rowOff>160645</xdr:rowOff>
    </xdr:from>
    <xdr:to>
      <xdr:col>5</xdr:col>
      <xdr:colOff>475801</xdr:colOff>
      <xdr:row>28</xdr:row>
      <xdr:rowOff>101590</xdr:rowOff>
    </xdr:to>
    <xdr:graphicFrame macro="">
      <xdr:nvGraphicFramePr>
        <xdr:cNvPr id="12" name="Chart 11">
          <a:extLst>
            <a:ext uri="{FF2B5EF4-FFF2-40B4-BE49-F238E27FC236}">
              <a16:creationId xmlns:a16="http://schemas.microsoft.com/office/drawing/2014/main" id="{00000000-0008-0000-1F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429986</xdr:colOff>
      <xdr:row>9</xdr:row>
      <xdr:rowOff>161924</xdr:rowOff>
    </xdr:from>
    <xdr:to>
      <xdr:col>11</xdr:col>
      <xdr:colOff>91120</xdr:colOff>
      <xdr:row>28</xdr:row>
      <xdr:rowOff>102869</xdr:rowOff>
    </xdr:to>
    <xdr:graphicFrame macro="">
      <xdr:nvGraphicFramePr>
        <xdr:cNvPr id="13" name="Chart 12">
          <a:extLst>
            <a:ext uri="{FF2B5EF4-FFF2-40B4-BE49-F238E27FC236}">
              <a16:creationId xmlns:a16="http://schemas.microsoft.com/office/drawing/2014/main" id="{00000000-0008-0000-1F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338097</xdr:colOff>
      <xdr:row>5</xdr:row>
      <xdr:rowOff>112619</xdr:rowOff>
    </xdr:from>
    <xdr:to>
      <xdr:col>5</xdr:col>
      <xdr:colOff>442872</xdr:colOff>
      <xdr:row>11</xdr:row>
      <xdr:rowOff>93569</xdr:rowOff>
    </xdr:to>
    <xdr:sp macro="" textlink="">
      <xdr:nvSpPr>
        <xdr:cNvPr id="14" name="TextBox 13">
          <a:extLst>
            <a:ext uri="{FF2B5EF4-FFF2-40B4-BE49-F238E27FC236}">
              <a16:creationId xmlns:a16="http://schemas.microsoft.com/office/drawing/2014/main" id="{00000000-0008-0000-1F00-00000E000000}"/>
            </a:ext>
          </a:extLst>
        </xdr:cNvPr>
        <xdr:cNvSpPr txBox="1"/>
      </xdr:nvSpPr>
      <xdr:spPr>
        <a:xfrm>
          <a:off x="338097" y="922244"/>
          <a:ext cx="3152775"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1. General Effect of Rules</a:t>
          </a:r>
        </a:p>
        <a:p>
          <a:endParaRPr lang="en-US" sz="900" b="0" i="1">
            <a:latin typeface="Arial" panose="020B0604020202020204" pitchFamily="34" charset="0"/>
            <a:cs typeface="Arial" panose="020B0604020202020204" pitchFamily="34" charset="0"/>
          </a:endParaRPr>
        </a:p>
        <a:p>
          <a:r>
            <a:rPr lang="en-US" sz="900" b="0" i="1">
              <a:latin typeface="Arial" panose="020B0604020202020204" pitchFamily="34" charset="0"/>
              <a:cs typeface="Arial" panose="020B0604020202020204" pitchFamily="34" charset="0"/>
            </a:rPr>
            <a:t>Fiscal rules are, in general, not associated with lower borrowing costs in countries with a weak fiscal track record,…</a:t>
          </a:r>
        </a:p>
      </xdr:txBody>
    </xdr:sp>
    <xdr:clientData/>
  </xdr:twoCellAnchor>
  <xdr:twoCellAnchor>
    <xdr:from>
      <xdr:col>5</xdr:col>
      <xdr:colOff>557171</xdr:colOff>
      <xdr:row>5</xdr:row>
      <xdr:rowOff>122145</xdr:rowOff>
    </xdr:from>
    <xdr:to>
      <xdr:col>11</xdr:col>
      <xdr:colOff>14246</xdr:colOff>
      <xdr:row>11</xdr:row>
      <xdr:rowOff>103095</xdr:rowOff>
    </xdr:to>
    <xdr:sp macro="" textlink="">
      <xdr:nvSpPr>
        <xdr:cNvPr id="15" name="TextBox 14">
          <a:extLst>
            <a:ext uri="{FF2B5EF4-FFF2-40B4-BE49-F238E27FC236}">
              <a16:creationId xmlns:a16="http://schemas.microsoft.com/office/drawing/2014/main" id="{00000000-0008-0000-1F00-00000F000000}"/>
            </a:ext>
          </a:extLst>
        </xdr:cNvPr>
        <xdr:cNvSpPr txBox="1"/>
      </xdr:nvSpPr>
      <xdr:spPr>
        <a:xfrm>
          <a:off x="3605171" y="931770"/>
          <a:ext cx="3114675"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2. Effect of Rules with Independent Monitoring</a:t>
          </a:r>
          <a:endParaRPr lang="en-US" sz="900" b="0" i="1">
            <a:latin typeface="Arial" panose="020B0604020202020204" pitchFamily="34" charset="0"/>
            <a:cs typeface="Arial" panose="020B0604020202020204" pitchFamily="34" charset="0"/>
          </a:endParaRPr>
        </a:p>
        <a:p>
          <a:endParaRPr lang="en-US" sz="900" b="0" i="1">
            <a:latin typeface="Arial" panose="020B0604020202020204" pitchFamily="34" charset="0"/>
            <a:cs typeface="Arial" panose="020B0604020202020204" pitchFamily="34" charset="0"/>
          </a:endParaRPr>
        </a:p>
        <a:p>
          <a:r>
            <a:rPr lang="en-US" sz="900" b="0" i="1">
              <a:latin typeface="Arial" panose="020B0604020202020204" pitchFamily="34" charset="0"/>
              <a:cs typeface="Arial" panose="020B0604020202020204" pitchFamily="34" charset="0"/>
            </a:rPr>
            <a:t>…but monitoring mechanisms can make the rules effective</a:t>
          </a:r>
          <a:r>
            <a:rPr lang="en-US" sz="900" b="0" i="1" baseline="0">
              <a:latin typeface="Arial" panose="020B0604020202020204" pitchFamily="34" charset="0"/>
              <a:cs typeface="Arial" panose="020B0604020202020204" pitchFamily="34" charset="0"/>
            </a:rPr>
            <a:t> in these countries.</a:t>
          </a:r>
          <a:endParaRPr lang="en-US" sz="900" b="0" i="1">
            <a:latin typeface="Arial" panose="020B0604020202020204" pitchFamily="34" charset="0"/>
            <a:cs typeface="Arial" panose="020B0604020202020204" pitchFamily="34" charset="0"/>
          </a:endParaRPr>
        </a:p>
      </xdr:txBody>
    </xdr:sp>
    <xdr:clientData/>
  </xdr:twoCellAnchor>
  <xdr:twoCellAnchor>
    <xdr:from>
      <xdr:col>0</xdr:col>
      <xdr:colOff>338658</xdr:colOff>
      <xdr:row>1</xdr:row>
      <xdr:rowOff>19050</xdr:rowOff>
    </xdr:from>
    <xdr:to>
      <xdr:col>10</xdr:col>
      <xdr:colOff>511228</xdr:colOff>
      <xdr:row>4</xdr:row>
      <xdr:rowOff>91328</xdr:rowOff>
    </xdr:to>
    <xdr:sp macro="" textlink="">
      <xdr:nvSpPr>
        <xdr:cNvPr id="16" name="TextBox 15">
          <a:extLst>
            <a:ext uri="{FF2B5EF4-FFF2-40B4-BE49-F238E27FC236}">
              <a16:creationId xmlns:a16="http://schemas.microsoft.com/office/drawing/2014/main" id="{00000000-0008-0000-1F00-000010000000}"/>
            </a:ext>
          </a:extLst>
        </xdr:cNvPr>
        <xdr:cNvSpPr txBox="1"/>
      </xdr:nvSpPr>
      <xdr:spPr>
        <a:xfrm>
          <a:off x="338658" y="180975"/>
          <a:ext cx="6268570" cy="558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 1.5.1. Impact of Fiscal Rules on Government’s Borrowing Costs in Countries with</a:t>
          </a:r>
        </a:p>
        <a:p>
          <a:r>
            <a:rPr lang="en-US" sz="1050" b="1">
              <a:latin typeface="Arial" panose="020B0604020202020204" pitchFamily="34" charset="0"/>
              <a:cs typeface="Arial" panose="020B0604020202020204" pitchFamily="34" charset="0"/>
            </a:rPr>
            <a:t>Weak Track Records of Fiscal Performance</a:t>
          </a:r>
        </a:p>
        <a:p>
          <a:r>
            <a:rPr lang="en-US" sz="1050" b="0" i="1">
              <a:latin typeface="Arial" panose="020B0604020202020204" pitchFamily="34" charset="0"/>
              <a:cs typeface="Arial" panose="020B0604020202020204" pitchFamily="34" charset="0"/>
            </a:rPr>
            <a:t>(Percent</a:t>
          </a:r>
          <a:r>
            <a:rPr lang="en-US" sz="1050" b="0" i="1" baseline="0">
              <a:latin typeface="Arial" panose="020B0604020202020204" pitchFamily="34" charset="0"/>
              <a:cs typeface="Arial" panose="020B0604020202020204" pitchFamily="34" charset="0"/>
            </a:rPr>
            <a:t> of GDP)</a:t>
          </a:r>
          <a:endParaRPr lang="en-US" sz="1050" b="0" i="1">
            <a:latin typeface="Arial" panose="020B0604020202020204" pitchFamily="34" charset="0"/>
            <a:cs typeface="Arial" panose="020B0604020202020204" pitchFamily="34" charset="0"/>
          </a:endParaRPr>
        </a:p>
      </xdr:txBody>
    </xdr:sp>
    <xdr:clientData/>
  </xdr:twoCellAnchor>
  <xdr:twoCellAnchor>
    <xdr:from>
      <xdr:col>0</xdr:col>
      <xdr:colOff>323850</xdr:colOff>
      <xdr:row>29</xdr:row>
      <xdr:rowOff>133350</xdr:rowOff>
    </xdr:from>
    <xdr:to>
      <xdr:col>10</xdr:col>
      <xdr:colOff>561975</xdr:colOff>
      <xdr:row>36</xdr:row>
      <xdr:rowOff>0</xdr:rowOff>
    </xdr:to>
    <xdr:sp macro="" textlink="">
      <xdr:nvSpPr>
        <xdr:cNvPr id="17" name="TextBox 16">
          <a:extLst>
            <a:ext uri="{FF2B5EF4-FFF2-40B4-BE49-F238E27FC236}">
              <a16:creationId xmlns:a16="http://schemas.microsoft.com/office/drawing/2014/main" id="{00000000-0008-0000-1F00-000011000000}"/>
            </a:ext>
          </a:extLst>
        </xdr:cNvPr>
        <xdr:cNvSpPr txBox="1"/>
      </xdr:nvSpPr>
      <xdr:spPr>
        <a:xfrm>
          <a:off x="323850" y="4829175"/>
          <a:ext cx="6334125"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 IMF staff estimates based on data from IMF, World Economic Outlook database, and IMF, Fiscal Rules Dataset.</a:t>
          </a:r>
        </a:p>
        <a:p>
          <a:r>
            <a:rPr lang="en-US" sz="800" b="0">
              <a:latin typeface="Arial" panose="020B0604020202020204" pitchFamily="34" charset="0"/>
              <a:cs typeface="Arial" panose="020B0604020202020204" pitchFamily="34" charset="0"/>
            </a:rPr>
            <a:t>Note: The figure plots the impulse response functions following the introduction of a fiscal rule in high-debt countries. Dashed lines show 90 percent confidence bands. Interest rates above the 95th percentile of the distribution have been removed to exclude outliers. In the sample of countries that are fiscally less prudent, interest rates have historically been relatively high (up to 22 percent over the period, with a mean of 7 percent).</a:t>
          </a:r>
          <a:endParaRPr lang="en-US" sz="800" b="0" i="1">
            <a:latin typeface="Arial" panose="020B0604020202020204" pitchFamily="34" charset="0"/>
            <a:cs typeface="Arial" panose="020B0604020202020204" pitchFamily="34" charset="0"/>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266700</xdr:colOff>
      <xdr:row>8</xdr:row>
      <xdr:rowOff>57150</xdr:rowOff>
    </xdr:from>
    <xdr:to>
      <xdr:col>4</xdr:col>
      <xdr:colOff>222160</xdr:colOff>
      <xdr:row>23</xdr:row>
      <xdr:rowOff>53626</xdr:rowOff>
    </xdr:to>
    <xdr:graphicFrame macro="">
      <xdr:nvGraphicFramePr>
        <xdr:cNvPr id="2" name="Chart 1">
          <a:extLst>
            <a:ext uri="{FF2B5EF4-FFF2-40B4-BE49-F238E27FC236}">
              <a16:creationId xmlns:a16="http://schemas.microsoft.com/office/drawing/2014/main" id="{6DC06370-E800-49A9-8B96-6510E9F04E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503702</xdr:colOff>
      <xdr:row>8</xdr:row>
      <xdr:rowOff>99010</xdr:rowOff>
    </xdr:from>
    <xdr:to>
      <xdr:col>7</xdr:col>
      <xdr:colOff>555248</xdr:colOff>
      <xdr:row>23</xdr:row>
      <xdr:rowOff>57150</xdr:rowOff>
    </xdr:to>
    <xdr:graphicFrame macro="">
      <xdr:nvGraphicFramePr>
        <xdr:cNvPr id="3" name="Chart 2">
          <a:extLst>
            <a:ext uri="{FF2B5EF4-FFF2-40B4-BE49-F238E27FC236}">
              <a16:creationId xmlns:a16="http://schemas.microsoft.com/office/drawing/2014/main" id="{1CF248F6-2220-4CDE-A2E7-DC90B203A6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435589</xdr:colOff>
      <xdr:row>8</xdr:row>
      <xdr:rowOff>66672</xdr:rowOff>
    </xdr:from>
    <xdr:to>
      <xdr:col>11</xdr:col>
      <xdr:colOff>323850</xdr:colOff>
      <xdr:row>23</xdr:row>
      <xdr:rowOff>66674</xdr:rowOff>
    </xdr:to>
    <xdr:graphicFrame macro="">
      <xdr:nvGraphicFramePr>
        <xdr:cNvPr id="4" name="Chart 3">
          <a:extLst>
            <a:ext uri="{FF2B5EF4-FFF2-40B4-BE49-F238E27FC236}">
              <a16:creationId xmlns:a16="http://schemas.microsoft.com/office/drawing/2014/main" id="{3B062DD4-26DC-44B8-84BA-860641168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381796</xdr:colOff>
      <xdr:row>1</xdr:row>
      <xdr:rowOff>57150</xdr:rowOff>
    </xdr:from>
    <xdr:to>
      <xdr:col>7</xdr:col>
      <xdr:colOff>581025</xdr:colOff>
      <xdr:row>4</xdr:row>
      <xdr:rowOff>85725</xdr:rowOff>
    </xdr:to>
    <xdr:sp macro="" textlink="">
      <xdr:nvSpPr>
        <xdr:cNvPr id="5" name="TextBox 4">
          <a:extLst>
            <a:ext uri="{FF2B5EF4-FFF2-40B4-BE49-F238E27FC236}">
              <a16:creationId xmlns:a16="http://schemas.microsoft.com/office/drawing/2014/main" id="{3067D58B-E09A-4929-9DF5-E09E896CE809}"/>
            </a:ext>
          </a:extLst>
        </xdr:cNvPr>
        <xdr:cNvSpPr txBox="1"/>
      </xdr:nvSpPr>
      <xdr:spPr>
        <a:xfrm>
          <a:off x="381796" y="219075"/>
          <a:ext cx="4466429"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latin typeface="Arial" panose="020B0604020202020204" pitchFamily="34" charset="0"/>
              <a:cs typeface="Arial" panose="020B0604020202020204" pitchFamily="34" charset="0"/>
            </a:rPr>
            <a:t>Figure </a:t>
          </a:r>
          <a:r>
            <a:rPr lang="en-US" sz="1000" b="1" baseline="0">
              <a:latin typeface="Arial" panose="020B0604020202020204" pitchFamily="34" charset="0"/>
              <a:cs typeface="Arial" panose="020B0604020202020204" pitchFamily="34" charset="0"/>
            </a:rPr>
            <a:t>2.1. </a:t>
          </a:r>
          <a:r>
            <a:rPr lang="en-US" sz="1000" b="1">
              <a:latin typeface="Arial" panose="020B0604020202020204" pitchFamily="34" charset="0"/>
              <a:cs typeface="Arial" panose="020B0604020202020204" pitchFamily="34" charset="0"/>
            </a:rPr>
            <a:t>Growth in Total Factor Productivity, 1990</a:t>
          </a:r>
          <a:r>
            <a:rPr lang="en-US" sz="1000" b="1">
              <a:latin typeface="Calibri" panose="020F0502020204030204" pitchFamily="34" charset="0"/>
              <a:cs typeface="Calibri" panose="020F0502020204030204" pitchFamily="34" charset="0"/>
            </a:rPr>
            <a:t>‒</a:t>
          </a:r>
          <a:r>
            <a:rPr lang="en-US" sz="1000" b="1">
              <a:latin typeface="Arial" panose="020B0604020202020204" pitchFamily="34" charset="0"/>
              <a:cs typeface="Arial" panose="020B0604020202020204" pitchFamily="34" charset="0"/>
            </a:rPr>
            <a:t>2016</a:t>
          </a:r>
        </a:p>
        <a:p>
          <a:pPr algn="l"/>
          <a:r>
            <a:rPr lang="en-US" sz="1000" b="0" i="1">
              <a:latin typeface="Arial" panose="020B0604020202020204" pitchFamily="34" charset="0"/>
              <a:cs typeface="Arial" panose="020B0604020202020204" pitchFamily="34" charset="0"/>
            </a:rPr>
            <a:t>(Five-year average growth rate, percent)</a:t>
          </a:r>
        </a:p>
      </xdr:txBody>
    </xdr:sp>
    <xdr:clientData/>
  </xdr:twoCellAnchor>
  <xdr:twoCellAnchor>
    <xdr:from>
      <xdr:col>0</xdr:col>
      <xdr:colOff>319364</xdr:colOff>
      <xdr:row>6</xdr:row>
      <xdr:rowOff>124945</xdr:rowOff>
    </xdr:from>
    <xdr:to>
      <xdr:col>4</xdr:col>
      <xdr:colOff>133349</xdr:colOff>
      <xdr:row>8</xdr:row>
      <xdr:rowOff>54991</xdr:rowOff>
    </xdr:to>
    <xdr:sp macro="" textlink="">
      <xdr:nvSpPr>
        <xdr:cNvPr id="6" name="TextBox 5">
          <a:extLst>
            <a:ext uri="{FF2B5EF4-FFF2-40B4-BE49-F238E27FC236}">
              <a16:creationId xmlns:a16="http://schemas.microsoft.com/office/drawing/2014/main" id="{14EF3B93-4B51-4603-AC62-A37C55EACD58}"/>
            </a:ext>
          </a:extLst>
        </xdr:cNvPr>
        <xdr:cNvSpPr txBox="1"/>
      </xdr:nvSpPr>
      <xdr:spPr>
        <a:xfrm>
          <a:off x="319364" y="1096495"/>
          <a:ext cx="2252385" cy="25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latin typeface="Arial" panose="020B0604020202020204" pitchFamily="34" charset="0"/>
              <a:cs typeface="Arial" panose="020B0604020202020204" pitchFamily="34" charset="0"/>
            </a:rPr>
            <a:t>1. Advanced</a:t>
          </a:r>
          <a:r>
            <a:rPr lang="en-US" sz="1000" b="1" baseline="0">
              <a:latin typeface="Arial" panose="020B0604020202020204" pitchFamily="34" charset="0"/>
              <a:cs typeface="Arial" panose="020B0604020202020204" pitchFamily="34" charset="0"/>
            </a:rPr>
            <a:t> Economies</a:t>
          </a:r>
          <a:endParaRPr lang="en-US" sz="1000" b="1">
            <a:latin typeface="Arial" panose="020B0604020202020204" pitchFamily="34" charset="0"/>
            <a:cs typeface="Arial" panose="020B0604020202020204" pitchFamily="34" charset="0"/>
          </a:endParaRPr>
        </a:p>
      </xdr:txBody>
    </xdr:sp>
    <xdr:clientData/>
  </xdr:twoCellAnchor>
  <xdr:twoCellAnchor>
    <xdr:from>
      <xdr:col>4</xdr:col>
      <xdr:colOff>114300</xdr:colOff>
      <xdr:row>6</xdr:row>
      <xdr:rowOff>124945</xdr:rowOff>
    </xdr:from>
    <xdr:to>
      <xdr:col>7</xdr:col>
      <xdr:colOff>587153</xdr:colOff>
      <xdr:row>8</xdr:row>
      <xdr:rowOff>49544</xdr:rowOff>
    </xdr:to>
    <xdr:sp macro="" textlink="">
      <xdr:nvSpPr>
        <xdr:cNvPr id="7" name="TextBox 6">
          <a:extLst>
            <a:ext uri="{FF2B5EF4-FFF2-40B4-BE49-F238E27FC236}">
              <a16:creationId xmlns:a16="http://schemas.microsoft.com/office/drawing/2014/main" id="{350EAE45-029D-4B77-ACDE-D625CEC67DDE}"/>
            </a:ext>
          </a:extLst>
        </xdr:cNvPr>
        <xdr:cNvSpPr txBox="1"/>
      </xdr:nvSpPr>
      <xdr:spPr>
        <a:xfrm>
          <a:off x="2552700" y="1096495"/>
          <a:ext cx="2301653" cy="24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latin typeface="Arial" panose="020B0604020202020204" pitchFamily="34" charset="0"/>
              <a:cs typeface="Arial" panose="020B0604020202020204" pitchFamily="34" charset="0"/>
            </a:rPr>
            <a:t>2. Emerging Market</a:t>
          </a:r>
          <a:r>
            <a:rPr lang="en-US" sz="1000" b="1" baseline="0">
              <a:latin typeface="Arial" panose="020B0604020202020204" pitchFamily="34" charset="0"/>
              <a:cs typeface="Arial" panose="020B0604020202020204" pitchFamily="34" charset="0"/>
            </a:rPr>
            <a:t> Economies</a:t>
          </a:r>
          <a:endParaRPr lang="en-US" sz="1000" b="1">
            <a:latin typeface="Arial" panose="020B0604020202020204" pitchFamily="34" charset="0"/>
            <a:cs typeface="Arial" panose="020B0604020202020204" pitchFamily="34" charset="0"/>
          </a:endParaRPr>
        </a:p>
      </xdr:txBody>
    </xdr:sp>
    <xdr:clientData/>
  </xdr:twoCellAnchor>
  <xdr:twoCellAnchor>
    <xdr:from>
      <xdr:col>7</xdr:col>
      <xdr:colOff>361786</xdr:colOff>
      <xdr:row>6</xdr:row>
      <xdr:rowOff>137831</xdr:rowOff>
    </xdr:from>
    <xdr:to>
      <xdr:col>11</xdr:col>
      <xdr:colOff>502022</xdr:colOff>
      <xdr:row>8</xdr:row>
      <xdr:rowOff>82923</xdr:rowOff>
    </xdr:to>
    <xdr:sp macro="" textlink="">
      <xdr:nvSpPr>
        <xdr:cNvPr id="8" name="TextBox 7">
          <a:extLst>
            <a:ext uri="{FF2B5EF4-FFF2-40B4-BE49-F238E27FC236}">
              <a16:creationId xmlns:a16="http://schemas.microsoft.com/office/drawing/2014/main" id="{F1A311B3-4BD7-4FD4-AE27-3191A03D5CE0}"/>
            </a:ext>
          </a:extLst>
        </xdr:cNvPr>
        <xdr:cNvSpPr txBox="1"/>
      </xdr:nvSpPr>
      <xdr:spPr>
        <a:xfrm>
          <a:off x="4628986" y="1109381"/>
          <a:ext cx="2578636" cy="268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latin typeface="Arial" panose="020B0604020202020204" pitchFamily="34" charset="0"/>
              <a:cs typeface="Arial" panose="020B0604020202020204" pitchFamily="34" charset="0"/>
            </a:rPr>
            <a:t>3. Low-Income Developing Countries</a:t>
          </a:r>
        </a:p>
      </xdr:txBody>
    </xdr:sp>
    <xdr:clientData/>
  </xdr:twoCellAnchor>
  <xdr:twoCellAnchor>
    <xdr:from>
      <xdr:col>0</xdr:col>
      <xdr:colOff>352425</xdr:colOff>
      <xdr:row>23</xdr:row>
      <xdr:rowOff>146237</xdr:rowOff>
    </xdr:from>
    <xdr:to>
      <xdr:col>9</xdr:col>
      <xdr:colOff>38100</xdr:colOff>
      <xdr:row>26</xdr:row>
      <xdr:rowOff>28576</xdr:rowOff>
    </xdr:to>
    <xdr:sp macro="" textlink="">
      <xdr:nvSpPr>
        <xdr:cNvPr id="9" name="TextBox 8">
          <a:extLst>
            <a:ext uri="{FF2B5EF4-FFF2-40B4-BE49-F238E27FC236}">
              <a16:creationId xmlns:a16="http://schemas.microsoft.com/office/drawing/2014/main" id="{41E236C5-8255-4F3E-9756-5C2C18CFC969}"/>
            </a:ext>
          </a:extLst>
        </xdr:cNvPr>
        <xdr:cNvSpPr txBox="1"/>
      </xdr:nvSpPr>
      <xdr:spPr>
        <a:xfrm>
          <a:off x="352425" y="3870512"/>
          <a:ext cx="5172075" cy="368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b="0">
              <a:latin typeface="Arial" panose="020B0604020202020204" pitchFamily="34" charset="0"/>
              <a:cs typeface="Arial" panose="020B0604020202020204" pitchFamily="34" charset="0"/>
            </a:rPr>
            <a:t>Source: Adler and others 2017.</a:t>
          </a:r>
        </a:p>
        <a:p>
          <a:pPr algn="l"/>
          <a:r>
            <a:rPr lang="en-US" sz="800" b="0">
              <a:latin typeface="Arial" panose="020B0604020202020204" pitchFamily="34" charset="0"/>
              <a:cs typeface="Arial" panose="020B0604020202020204" pitchFamily="34" charset="0"/>
            </a:rPr>
            <a:t>Note: </a:t>
          </a:r>
          <a:r>
            <a:rPr lang="en-US" sz="800" b="0" baseline="0">
              <a:latin typeface="Arial" panose="020B0604020202020204" pitchFamily="34" charset="0"/>
              <a:cs typeface="Arial" panose="020B0604020202020204" pitchFamily="34" charset="0"/>
            </a:rPr>
            <a:t>Group averages are weighted using GDP at purchasing power parity</a:t>
          </a:r>
          <a:r>
            <a:rPr lang="en-US" sz="800" b="0">
              <a:latin typeface="Arial" panose="020B0604020202020204" pitchFamily="34" charset="0"/>
              <a:cs typeface="Arial" panose="020B0604020202020204" pitchFamily="34" charset="0"/>
            </a:rPr>
            <a:t>.</a:t>
          </a:r>
        </a:p>
      </xdr:txBody>
    </xdr:sp>
    <xdr:clientData/>
  </xdr:twoCellAnchor>
  <xdr:twoCellAnchor>
    <xdr:from>
      <xdr:col>0</xdr:col>
      <xdr:colOff>342900</xdr:colOff>
      <xdr:row>4</xdr:row>
      <xdr:rowOff>66675</xdr:rowOff>
    </xdr:from>
    <xdr:to>
      <xdr:col>11</xdr:col>
      <xdr:colOff>85725</xdr:colOff>
      <xdr:row>5</xdr:row>
      <xdr:rowOff>142875</xdr:rowOff>
    </xdr:to>
    <xdr:sp macro="" textlink="">
      <xdr:nvSpPr>
        <xdr:cNvPr id="10" name="TextBox 9">
          <a:extLst>
            <a:ext uri="{FF2B5EF4-FFF2-40B4-BE49-F238E27FC236}">
              <a16:creationId xmlns:a16="http://schemas.microsoft.com/office/drawing/2014/main" id="{2014AB08-DEE1-499A-AB60-63DD19510F7A}"/>
            </a:ext>
          </a:extLst>
        </xdr:cNvPr>
        <xdr:cNvSpPr txBox="1"/>
      </xdr:nvSpPr>
      <xdr:spPr>
        <a:xfrm>
          <a:off x="342900" y="714375"/>
          <a:ext cx="64484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50" b="0" i="1">
              <a:latin typeface="Arial" panose="020B0604020202020204" pitchFamily="34" charset="0"/>
              <a:cs typeface="Arial" panose="020B0604020202020204" pitchFamily="34" charset="0"/>
            </a:rPr>
            <a:t>Total factor productivity growth, the key driver of living standards over the long term, is currently anemic across all country groups.</a:t>
          </a:r>
        </a:p>
      </xdr:txBody>
    </xdr:sp>
    <xdr:clientData/>
  </xdr:twoCellAnchor>
</xdr:wsDr>
</file>

<file path=xl/drawings/drawing44.xml><?xml version="1.0" encoding="utf-8"?>
<c:userShapes xmlns:c="http://schemas.openxmlformats.org/drawingml/2006/chart">
  <cdr:relSizeAnchor xmlns:cdr="http://schemas.openxmlformats.org/drawingml/2006/chartDrawing">
    <cdr:from>
      <cdr:x>0.64459</cdr:x>
      <cdr:y>0.02433</cdr:y>
    </cdr:from>
    <cdr:to>
      <cdr:x>0.69233</cdr:x>
      <cdr:y>0.91113</cdr:y>
    </cdr:to>
    <cdr:sp macro="" textlink="">
      <cdr:nvSpPr>
        <cdr:cNvPr id="6" name="Rectangle 5">
          <a:extLst xmlns:a="http://schemas.openxmlformats.org/drawingml/2006/main">
            <a:ext uri="{FF2B5EF4-FFF2-40B4-BE49-F238E27FC236}">
              <a16:creationId xmlns:a16="http://schemas.microsoft.com/office/drawing/2014/main" id="{D6A6B1A1-B79F-43FD-BB44-B49860DEC790}"/>
            </a:ext>
          </a:extLst>
        </cdr:cNvPr>
        <cdr:cNvSpPr/>
      </cdr:nvSpPr>
      <cdr:spPr>
        <a:xfrm xmlns:a="http://schemas.openxmlformats.org/drawingml/2006/main">
          <a:off x="1543050" y="59002"/>
          <a:ext cx="114300" cy="2150798"/>
        </a:xfrm>
        <a:prstGeom xmlns:a="http://schemas.openxmlformats.org/drawingml/2006/main" prst="rect">
          <a:avLst/>
        </a:prstGeom>
        <a:solidFill xmlns:a="http://schemas.openxmlformats.org/drawingml/2006/main">
          <a:schemeClr val="bg1">
            <a:lumMod val="75000"/>
            <a:alpha val="5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0.23874</cdr:x>
      <cdr:y>0.04352</cdr:y>
    </cdr:from>
    <cdr:to>
      <cdr:x>0.69105</cdr:x>
      <cdr:y>0.19636</cdr:y>
    </cdr:to>
    <cdr:sp macro="" textlink="">
      <cdr:nvSpPr>
        <cdr:cNvPr id="7" name="TextBox 6">
          <a:extLst xmlns:a="http://schemas.openxmlformats.org/drawingml/2006/main">
            <a:ext uri="{FF2B5EF4-FFF2-40B4-BE49-F238E27FC236}">
              <a16:creationId xmlns:a16="http://schemas.microsoft.com/office/drawing/2014/main" id="{6E18D2BF-7D95-4C81-B1FB-4FD7608AA679}"/>
            </a:ext>
          </a:extLst>
        </cdr:cNvPr>
        <cdr:cNvSpPr txBox="1"/>
      </cdr:nvSpPr>
      <cdr:spPr>
        <a:xfrm xmlns:a="http://schemas.openxmlformats.org/drawingml/2006/main">
          <a:off x="571500" y="105551"/>
          <a:ext cx="1082777" cy="370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solidFill>
                <a:sysClr val="windowText" lastClr="000000"/>
              </a:solidFill>
              <a:latin typeface="Arial" panose="020B0604020202020204" pitchFamily="34" charset="0"/>
              <a:cs typeface="Arial" panose="020B0604020202020204" pitchFamily="34" charset="0"/>
            </a:rPr>
            <a:t>2008</a:t>
          </a:r>
          <a:r>
            <a:rPr lang="en-US" sz="900">
              <a:solidFill>
                <a:sysClr val="windowText" lastClr="000000"/>
              </a:solidFill>
              <a:latin typeface="Calibri" panose="020F0502020204030204" pitchFamily="34" charset="0"/>
              <a:cs typeface="Calibri" panose="020F0502020204030204" pitchFamily="34" charset="0"/>
            </a:rPr>
            <a:t>―</a:t>
          </a:r>
          <a:r>
            <a:rPr lang="en-US" sz="900">
              <a:solidFill>
                <a:sysClr val="windowText" lastClr="000000"/>
              </a:solidFill>
              <a:latin typeface="Arial" panose="020B0604020202020204" pitchFamily="34" charset="0"/>
              <a:cs typeface="Arial" panose="020B0604020202020204" pitchFamily="34" charset="0"/>
            </a:rPr>
            <a:t>09 global financial</a:t>
          </a:r>
          <a:r>
            <a:rPr lang="en-US" sz="900" baseline="0">
              <a:solidFill>
                <a:sysClr val="windowText" lastClr="000000"/>
              </a:solidFill>
              <a:latin typeface="Arial" panose="020B0604020202020204" pitchFamily="34" charset="0"/>
              <a:cs typeface="Arial" panose="020B0604020202020204" pitchFamily="34" charset="0"/>
            </a:rPr>
            <a:t> crisis</a:t>
          </a:r>
          <a:endParaRPr lang="en-US" sz="90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45.xml><?xml version="1.0" encoding="utf-8"?>
<c:userShapes xmlns:c="http://schemas.openxmlformats.org/drawingml/2006/chart">
  <cdr:relSizeAnchor xmlns:cdr="http://schemas.openxmlformats.org/drawingml/2006/chartDrawing">
    <cdr:from>
      <cdr:x>0.65842</cdr:x>
      <cdr:y>0.45481</cdr:y>
    </cdr:from>
    <cdr:to>
      <cdr:x>0.96949</cdr:x>
      <cdr:y>0.62179</cdr:y>
    </cdr:to>
    <cdr:sp macro="" textlink="">
      <cdr:nvSpPr>
        <cdr:cNvPr id="2" name="TextBox 1">
          <a:extLst xmlns:a="http://schemas.openxmlformats.org/drawingml/2006/main">
            <a:ext uri="{FF2B5EF4-FFF2-40B4-BE49-F238E27FC236}">
              <a16:creationId xmlns:a16="http://schemas.microsoft.com/office/drawing/2014/main" id="{4C51C01E-0DC9-4B6A-9E3A-2DF417F6F690}"/>
            </a:ext>
          </a:extLst>
        </cdr:cNvPr>
        <cdr:cNvSpPr txBox="1"/>
      </cdr:nvSpPr>
      <cdr:spPr>
        <a:xfrm xmlns:a="http://schemas.openxmlformats.org/drawingml/2006/main">
          <a:off x="1639424" y="1085637"/>
          <a:ext cx="774564" cy="3985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solidFill>
                <a:sysClr val="windowText" lastClr="000000"/>
              </a:solidFill>
              <a:latin typeface="Arial" panose="020B0604020202020204" pitchFamily="34" charset="0"/>
              <a:cs typeface="Arial" panose="020B0604020202020204" pitchFamily="34" charset="0"/>
            </a:rPr>
            <a:t>Excluding China</a:t>
          </a:r>
        </a:p>
      </cdr:txBody>
    </cdr:sp>
  </cdr:relSizeAnchor>
  <cdr:relSizeAnchor xmlns:cdr="http://schemas.openxmlformats.org/drawingml/2006/chartDrawing">
    <cdr:from>
      <cdr:x>0.4903</cdr:x>
      <cdr:y>0.08843</cdr:y>
    </cdr:from>
    <cdr:to>
      <cdr:x>0.62399</cdr:x>
      <cdr:y>0.18198</cdr:y>
    </cdr:to>
    <cdr:sp macro="" textlink="">
      <cdr:nvSpPr>
        <cdr:cNvPr id="3" name="TextBox 1">
          <a:extLst xmlns:a="http://schemas.openxmlformats.org/drawingml/2006/main">
            <a:ext uri="{FF2B5EF4-FFF2-40B4-BE49-F238E27FC236}">
              <a16:creationId xmlns:a16="http://schemas.microsoft.com/office/drawing/2014/main" id="{64CA774A-4963-46B3-96A3-CF53FD16B8C7}"/>
            </a:ext>
          </a:extLst>
        </cdr:cNvPr>
        <cdr:cNvSpPr txBox="1"/>
      </cdr:nvSpPr>
      <cdr:spPr>
        <a:xfrm xmlns:a="http://schemas.openxmlformats.org/drawingml/2006/main">
          <a:off x="1220828" y="211078"/>
          <a:ext cx="332870" cy="2233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solidFill>
                <a:sysClr val="windowText" lastClr="000000"/>
              </a:solidFill>
              <a:latin typeface="Arial" panose="020B0604020202020204" pitchFamily="34" charset="0"/>
              <a:cs typeface="Arial" panose="020B0604020202020204" pitchFamily="34" charset="0"/>
            </a:rPr>
            <a:t>All</a:t>
          </a:r>
        </a:p>
      </cdr:txBody>
    </cdr:sp>
  </cdr:relSizeAnchor>
  <cdr:relSizeAnchor xmlns:cdr="http://schemas.openxmlformats.org/drawingml/2006/chartDrawing">
    <cdr:from>
      <cdr:x>0.65842</cdr:x>
      <cdr:y>0.01379</cdr:y>
    </cdr:from>
    <cdr:to>
      <cdr:x>0.7005</cdr:x>
      <cdr:y>0.90024</cdr:y>
    </cdr:to>
    <cdr:sp macro="" textlink="">
      <cdr:nvSpPr>
        <cdr:cNvPr id="6" name="Rectangle 5">
          <a:extLst xmlns:a="http://schemas.openxmlformats.org/drawingml/2006/main">
            <a:ext uri="{FF2B5EF4-FFF2-40B4-BE49-F238E27FC236}">
              <a16:creationId xmlns:a16="http://schemas.microsoft.com/office/drawing/2014/main" id="{73BCCEE9-D15E-456E-83FD-0D5035163007}"/>
            </a:ext>
          </a:extLst>
        </cdr:cNvPr>
        <cdr:cNvSpPr/>
      </cdr:nvSpPr>
      <cdr:spPr>
        <a:xfrm xmlns:a="http://schemas.openxmlformats.org/drawingml/2006/main">
          <a:off x="1639422" y="32917"/>
          <a:ext cx="104775" cy="2115969"/>
        </a:xfrm>
        <a:prstGeom xmlns:a="http://schemas.openxmlformats.org/drawingml/2006/main" prst="rect">
          <a:avLst/>
        </a:prstGeom>
        <a:solidFill xmlns:a="http://schemas.openxmlformats.org/drawingml/2006/main">
          <a:schemeClr val="bg1">
            <a:lumMod val="75000"/>
            <a:alpha val="5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userShapes>
</file>

<file path=xl/drawings/drawing46.xml><?xml version="1.0" encoding="utf-8"?>
<c:userShapes xmlns:c="http://schemas.openxmlformats.org/drawingml/2006/chart">
  <cdr:relSizeAnchor xmlns:cdr="http://schemas.openxmlformats.org/drawingml/2006/chartDrawing">
    <cdr:from>
      <cdr:x>0.62746</cdr:x>
      <cdr:y>0.02275</cdr:y>
    </cdr:from>
    <cdr:to>
      <cdr:x>0.67249</cdr:x>
      <cdr:y>0.90196</cdr:y>
    </cdr:to>
    <cdr:sp macro="" textlink="">
      <cdr:nvSpPr>
        <cdr:cNvPr id="4" name="Rectangle 3">
          <a:extLst xmlns:a="http://schemas.openxmlformats.org/drawingml/2006/main">
            <a:ext uri="{FF2B5EF4-FFF2-40B4-BE49-F238E27FC236}">
              <a16:creationId xmlns:a16="http://schemas.microsoft.com/office/drawing/2014/main" id="{5D7CFE14-F6A2-4920-ABC9-DA2098371674}"/>
            </a:ext>
          </a:extLst>
        </cdr:cNvPr>
        <cdr:cNvSpPr/>
      </cdr:nvSpPr>
      <cdr:spPr>
        <a:xfrm xmlns:a="http://schemas.openxmlformats.org/drawingml/2006/main">
          <a:off x="1459883" y="55257"/>
          <a:ext cx="104770" cy="2135493"/>
        </a:xfrm>
        <a:prstGeom xmlns:a="http://schemas.openxmlformats.org/drawingml/2006/main" prst="rect">
          <a:avLst/>
        </a:prstGeom>
        <a:solidFill xmlns:a="http://schemas.openxmlformats.org/drawingml/2006/main">
          <a:schemeClr val="bg1">
            <a:lumMod val="75000"/>
            <a:alpha val="5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userShapes>
</file>

<file path=xl/drawings/drawing47.xml><?xml version="1.0" encoding="utf-8"?>
<xdr:wsDr xmlns:xdr="http://schemas.openxmlformats.org/drawingml/2006/spreadsheetDrawing" xmlns:a="http://schemas.openxmlformats.org/drawingml/2006/main">
  <xdr:twoCellAnchor>
    <xdr:from>
      <xdr:col>0</xdr:col>
      <xdr:colOff>257175</xdr:colOff>
      <xdr:row>8</xdr:row>
      <xdr:rowOff>50052</xdr:rowOff>
    </xdr:from>
    <xdr:to>
      <xdr:col>6</xdr:col>
      <xdr:colOff>38100</xdr:colOff>
      <xdr:row>30</xdr:row>
      <xdr:rowOff>28575</xdr:rowOff>
    </xdr:to>
    <xdr:graphicFrame macro="">
      <xdr:nvGraphicFramePr>
        <xdr:cNvPr id="2" name="Chart 1">
          <a:extLst>
            <a:ext uri="{FF2B5EF4-FFF2-40B4-BE49-F238E27FC236}">
              <a16:creationId xmlns:a16="http://schemas.microsoft.com/office/drawing/2014/main" id="{AA6BAD64-4704-431A-9AB4-5A6388E1B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249129</xdr:colOff>
      <xdr:row>0</xdr:row>
      <xdr:rowOff>114300</xdr:rowOff>
    </xdr:from>
    <xdr:ext cx="6638805" cy="239809"/>
    <xdr:sp macro="" textlink="">
      <xdr:nvSpPr>
        <xdr:cNvPr id="3" name="TextBox 2">
          <a:extLst>
            <a:ext uri="{FF2B5EF4-FFF2-40B4-BE49-F238E27FC236}">
              <a16:creationId xmlns:a16="http://schemas.microsoft.com/office/drawing/2014/main" id="{ED160543-6AC4-4820-A2B6-102E1FF35D0B}"/>
            </a:ext>
          </a:extLst>
        </xdr:cNvPr>
        <xdr:cNvSpPr txBox="1"/>
      </xdr:nvSpPr>
      <xdr:spPr>
        <a:xfrm>
          <a:off x="249129" y="114300"/>
          <a:ext cx="6638805"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b="1">
              <a:solidFill>
                <a:schemeClr val="tx1"/>
              </a:solidFill>
              <a:latin typeface="Arial" panose="020B0604020202020204" pitchFamily="34" charset="0"/>
              <a:cs typeface="Arial" panose="020B0604020202020204" pitchFamily="34" charset="0"/>
            </a:rPr>
            <a:t>Figure 2.2. Distribution of Firm-Level</a:t>
          </a:r>
          <a:r>
            <a:rPr lang="en-US" sz="1000" b="1" baseline="0">
              <a:solidFill>
                <a:schemeClr val="tx1"/>
              </a:solidFill>
              <a:latin typeface="Arial" panose="020B0604020202020204" pitchFamily="34" charset="0"/>
              <a:cs typeface="Arial" panose="020B0604020202020204" pitchFamily="34" charset="0"/>
            </a:rPr>
            <a:t> </a:t>
          </a:r>
          <a:r>
            <a:rPr lang="en-US" sz="1000" b="1">
              <a:solidFill>
                <a:schemeClr val="tx1"/>
              </a:solidFill>
              <a:latin typeface="Arial" panose="020B0604020202020204" pitchFamily="34" charset="0"/>
              <a:cs typeface="Arial" panose="020B0604020202020204" pitchFamily="34" charset="0"/>
            </a:rPr>
            <a:t>Revenue Productivities</a:t>
          </a:r>
        </a:p>
      </xdr:txBody>
    </xdr:sp>
    <xdr:clientData/>
  </xdr:oneCellAnchor>
  <xdr:oneCellAnchor>
    <xdr:from>
      <xdr:col>0</xdr:col>
      <xdr:colOff>379321</xdr:colOff>
      <xdr:row>30</xdr:row>
      <xdr:rowOff>126090</xdr:rowOff>
    </xdr:from>
    <xdr:ext cx="6750822" cy="619582"/>
    <xdr:sp macro="" textlink="">
      <xdr:nvSpPr>
        <xdr:cNvPr id="4" name="TextBox 3">
          <a:extLst>
            <a:ext uri="{FF2B5EF4-FFF2-40B4-BE49-F238E27FC236}">
              <a16:creationId xmlns:a16="http://schemas.microsoft.com/office/drawing/2014/main" id="{0CC8C5AF-CA02-46ED-BAA6-81947351745F}"/>
            </a:ext>
          </a:extLst>
        </xdr:cNvPr>
        <xdr:cNvSpPr txBox="1"/>
      </xdr:nvSpPr>
      <xdr:spPr>
        <a:xfrm>
          <a:off x="379321" y="4983840"/>
          <a:ext cx="6750822" cy="619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800">
              <a:solidFill>
                <a:schemeClr val="tx1"/>
              </a:solidFill>
              <a:latin typeface="Arial" panose="020B0604020202020204" pitchFamily="34" charset="0"/>
              <a:ea typeface="+mn-ea"/>
              <a:cs typeface="Arial" panose="020B0604020202020204" pitchFamily="34" charset="0"/>
            </a:rPr>
            <a:t>Sources: ORBIS; and IMF staff estimates.</a:t>
          </a:r>
        </a:p>
        <a:p>
          <a:r>
            <a:rPr lang="en-US" sz="800">
              <a:solidFill>
                <a:schemeClr val="tx1"/>
              </a:solidFill>
              <a:latin typeface="Arial" panose="020B0604020202020204" pitchFamily="34" charset="0"/>
              <a:ea typeface="+mn-ea"/>
              <a:cs typeface="Arial" panose="020B0604020202020204" pitchFamily="34" charset="0"/>
            </a:rPr>
            <a:t>Note: The figure shows the distribution for firms in the manufacturing sector for each country. More (less) efficient country is defined as a country at the 75th (25th) percentile of the distribution of resource allocation efficiency,</a:t>
          </a:r>
          <a:r>
            <a:rPr lang="en-US" sz="800" baseline="0">
              <a:solidFill>
                <a:schemeClr val="tx1"/>
              </a:solidFill>
              <a:latin typeface="Arial" panose="020B0604020202020204" pitchFamily="34" charset="0"/>
              <a:ea typeface="+mn-ea"/>
              <a:cs typeface="Arial" panose="020B0604020202020204" pitchFamily="34" charset="0"/>
            </a:rPr>
            <a:t> based on the ORBIS sample</a:t>
          </a:r>
          <a:r>
            <a:rPr lang="en-US" sz="800">
              <a:solidFill>
                <a:schemeClr val="tx1"/>
              </a:solidFill>
              <a:latin typeface="Arial" panose="020B0604020202020204" pitchFamily="34" charset="0"/>
              <a:ea typeface="+mn-ea"/>
              <a:cs typeface="Arial" panose="020B0604020202020204" pitchFamily="34" charset="0"/>
            </a:rPr>
            <a:t>.</a:t>
          </a:r>
        </a:p>
      </xdr:txBody>
    </xdr:sp>
    <xdr:clientData/>
  </xdr:oneCellAnchor>
  <xdr:oneCellAnchor>
    <xdr:from>
      <xdr:col>0</xdr:col>
      <xdr:colOff>263861</xdr:colOff>
      <xdr:row>2</xdr:row>
      <xdr:rowOff>117968</xdr:rowOff>
    </xdr:from>
    <xdr:ext cx="6717964" cy="343043"/>
    <xdr:sp macro="" textlink="">
      <xdr:nvSpPr>
        <xdr:cNvPr id="5" name="TextBox 4">
          <a:extLst>
            <a:ext uri="{FF2B5EF4-FFF2-40B4-BE49-F238E27FC236}">
              <a16:creationId xmlns:a16="http://schemas.microsoft.com/office/drawing/2014/main" id="{A60D34EC-58F6-44B9-B960-D192459E8421}"/>
            </a:ext>
          </a:extLst>
        </xdr:cNvPr>
        <xdr:cNvSpPr txBox="1"/>
      </xdr:nvSpPr>
      <xdr:spPr>
        <a:xfrm>
          <a:off x="263861" y="441818"/>
          <a:ext cx="6717964" cy="343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850" b="0" i="1">
              <a:solidFill>
                <a:schemeClr val="tx1"/>
              </a:solidFill>
              <a:latin typeface="Arial" panose="020B0604020202020204" pitchFamily="34" charset="0"/>
              <a:cs typeface="Arial" panose="020B0604020202020204" pitchFamily="34" charset="0"/>
            </a:rPr>
            <a:t>A higher dispersion in revenue productivities across firms reveals that a country's</a:t>
          </a:r>
          <a:r>
            <a:rPr lang="en-US" sz="850" b="0" i="1" baseline="0">
              <a:solidFill>
                <a:schemeClr val="tx1"/>
              </a:solidFill>
              <a:latin typeface="Arial" panose="020B0604020202020204" pitchFamily="34" charset="0"/>
              <a:cs typeface="Arial" panose="020B0604020202020204" pitchFamily="34" charset="0"/>
            </a:rPr>
            <a:t> resources are not going to where they are most productive.</a:t>
          </a:r>
          <a:r>
            <a:rPr lang="en-US" sz="850" b="0" i="1">
              <a:solidFill>
                <a:schemeClr val="tx1"/>
              </a:solidFill>
              <a:latin typeface="Arial" panose="020B0604020202020204" pitchFamily="34" charset="0"/>
              <a:cs typeface="Arial" panose="020B0604020202020204" pitchFamily="34" charset="0"/>
            </a:rPr>
            <a:t> </a:t>
          </a:r>
        </a:p>
      </xdr:txBody>
    </xdr:sp>
    <xdr:clientData/>
  </xdr:oneCellAnchor>
  <xdr:twoCellAnchor>
    <xdr:from>
      <xdr:col>5</xdr:col>
      <xdr:colOff>604159</xdr:colOff>
      <xdr:row>8</xdr:row>
      <xdr:rowOff>74841</xdr:rowOff>
    </xdr:from>
    <xdr:to>
      <xdr:col>11</xdr:col>
      <xdr:colOff>381001</xdr:colOff>
      <xdr:row>30</xdr:row>
      <xdr:rowOff>47625</xdr:rowOff>
    </xdr:to>
    <xdr:graphicFrame macro="">
      <xdr:nvGraphicFramePr>
        <xdr:cNvPr id="6" name="Chart 5">
          <a:extLst>
            <a:ext uri="{FF2B5EF4-FFF2-40B4-BE49-F238E27FC236}">
              <a16:creationId xmlns:a16="http://schemas.microsoft.com/office/drawing/2014/main" id="{72189CF1-9E0D-4B68-9848-4337651B99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523874</xdr:colOff>
      <xdr:row>5</xdr:row>
      <xdr:rowOff>93889</xdr:rowOff>
    </xdr:from>
    <xdr:ext cx="3224893" cy="336176"/>
    <xdr:sp macro="" textlink="">
      <xdr:nvSpPr>
        <xdr:cNvPr id="7" name="TextBox 6">
          <a:extLst>
            <a:ext uri="{FF2B5EF4-FFF2-40B4-BE49-F238E27FC236}">
              <a16:creationId xmlns:a16="http://schemas.microsoft.com/office/drawing/2014/main" id="{B28933E4-0D73-4E58-AB6A-77E01C48A1B6}"/>
            </a:ext>
          </a:extLst>
        </xdr:cNvPr>
        <xdr:cNvSpPr txBox="1"/>
      </xdr:nvSpPr>
      <xdr:spPr>
        <a:xfrm>
          <a:off x="523874" y="903514"/>
          <a:ext cx="3224893" cy="3361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000" b="1">
              <a:latin typeface="Arial" panose="020B0604020202020204" pitchFamily="34" charset="0"/>
              <a:cs typeface="Arial" panose="020B0604020202020204" pitchFamily="34" charset="0"/>
            </a:rPr>
            <a:t>1. Firm revenue productivity, unscaled</a:t>
          </a:r>
          <a:endParaRPr lang="en-US" sz="1000" b="0" i="1">
            <a:latin typeface="Arial" panose="020B0604020202020204" pitchFamily="34" charset="0"/>
            <a:cs typeface="Arial" panose="020B0604020202020204" pitchFamily="34" charset="0"/>
          </a:endParaRPr>
        </a:p>
      </xdr:txBody>
    </xdr:sp>
    <xdr:clientData/>
  </xdr:oneCellAnchor>
  <xdr:oneCellAnchor>
    <xdr:from>
      <xdr:col>6</xdr:col>
      <xdr:colOff>255895</xdr:colOff>
      <xdr:row>5</xdr:row>
      <xdr:rowOff>80284</xdr:rowOff>
    </xdr:from>
    <xdr:ext cx="3223452" cy="443591"/>
    <xdr:sp macro="" textlink="">
      <xdr:nvSpPr>
        <xdr:cNvPr id="8" name="TextBox 7">
          <a:extLst>
            <a:ext uri="{FF2B5EF4-FFF2-40B4-BE49-F238E27FC236}">
              <a16:creationId xmlns:a16="http://schemas.microsoft.com/office/drawing/2014/main" id="{C6259969-F986-4ED4-A3A5-C9680B30875C}"/>
            </a:ext>
          </a:extLst>
        </xdr:cNvPr>
        <xdr:cNvSpPr txBox="1"/>
      </xdr:nvSpPr>
      <xdr:spPr>
        <a:xfrm>
          <a:off x="3913495" y="889909"/>
          <a:ext cx="3223452" cy="4435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000" b="1">
              <a:latin typeface="Arial" panose="020B0604020202020204" pitchFamily="34" charset="0"/>
              <a:cs typeface="Arial" panose="020B0604020202020204" pitchFamily="34" charset="0"/>
            </a:rPr>
            <a:t>2. Log of</a:t>
          </a:r>
          <a:r>
            <a:rPr lang="en-US" sz="1000" b="1" baseline="0">
              <a:latin typeface="Arial" panose="020B0604020202020204" pitchFamily="34" charset="0"/>
              <a:cs typeface="Arial" panose="020B0604020202020204" pitchFamily="34" charset="0"/>
            </a:rPr>
            <a:t> firm revenue productivity, scaled by corresponding country-industry average</a:t>
          </a:r>
          <a:endParaRPr lang="en-US" sz="1000" b="0" i="1">
            <a:latin typeface="Arial" panose="020B0604020202020204" pitchFamily="34" charset="0"/>
            <a:cs typeface="Arial" panose="020B0604020202020204" pitchFamily="34" charset="0"/>
          </a:endParaRPr>
        </a:p>
      </xdr:txBody>
    </xdr:sp>
    <xdr:clientData/>
  </xdr:oneCellAnchor>
</xdr:wsDr>
</file>

<file path=xl/drawings/drawing48.xml><?xml version="1.0" encoding="utf-8"?>
<xdr:wsDr xmlns:xdr="http://schemas.openxmlformats.org/drawingml/2006/spreadsheetDrawing" xmlns:a="http://schemas.openxmlformats.org/drawingml/2006/main">
  <xdr:oneCellAnchor>
    <xdr:from>
      <xdr:col>0</xdr:col>
      <xdr:colOff>310404</xdr:colOff>
      <xdr:row>0</xdr:row>
      <xdr:rowOff>175052</xdr:rowOff>
    </xdr:from>
    <xdr:ext cx="3680571" cy="519859"/>
    <xdr:sp macro="" textlink="">
      <xdr:nvSpPr>
        <xdr:cNvPr id="2" name="TextBox 1">
          <a:extLst>
            <a:ext uri="{FF2B5EF4-FFF2-40B4-BE49-F238E27FC236}">
              <a16:creationId xmlns:a16="http://schemas.microsoft.com/office/drawing/2014/main" id="{FB32A3F1-E766-4305-8226-72124B5BEA3A}"/>
            </a:ext>
          </a:extLst>
        </xdr:cNvPr>
        <xdr:cNvSpPr txBox="1"/>
      </xdr:nvSpPr>
      <xdr:spPr>
        <a:xfrm>
          <a:off x="310404" y="175052"/>
          <a:ext cx="3680571" cy="519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r>
            <a:rPr lang="en-US" sz="1000" b="1">
              <a:latin typeface="Arial" panose="020B0604020202020204" pitchFamily="34" charset="0"/>
              <a:cs typeface="Arial" panose="020B0604020202020204" pitchFamily="34" charset="0"/>
            </a:rPr>
            <a:t>Figure 2.3.</a:t>
          </a:r>
          <a:r>
            <a:rPr lang="en-US" sz="1000" b="1" baseline="0">
              <a:latin typeface="Arial" panose="020B0604020202020204" pitchFamily="34" charset="0"/>
              <a:cs typeface="Arial" panose="020B0604020202020204" pitchFamily="34" charset="0"/>
            </a:rPr>
            <a:t> </a:t>
          </a:r>
          <a:r>
            <a:rPr lang="en-US" sz="1000" b="1" i="0" baseline="0">
              <a:solidFill>
                <a:schemeClr val="tx1"/>
              </a:solidFill>
              <a:effectLst/>
              <a:latin typeface="Arial" panose="020B0604020202020204" pitchFamily="34" charset="0"/>
              <a:ea typeface="+mn-ea"/>
              <a:cs typeface="Arial" panose="020B0604020202020204" pitchFamily="34" charset="0"/>
            </a:rPr>
            <a:t>Resource Allocation Efficiency </a:t>
          </a:r>
        </a:p>
        <a:p>
          <a:pPr algn="l" rtl="0"/>
          <a:r>
            <a:rPr lang="en-US" sz="1000" b="0" i="1" baseline="0">
              <a:solidFill>
                <a:schemeClr val="tx1"/>
              </a:solidFill>
              <a:effectLst/>
              <a:latin typeface="Arial" panose="020B0604020202020204" pitchFamily="34" charset="0"/>
              <a:ea typeface="+mn-ea"/>
              <a:cs typeface="Arial" panose="020B0604020202020204" pitchFamily="34" charset="0"/>
            </a:rPr>
            <a:t>(Median and interquartile range across country groups)</a:t>
          </a:r>
          <a:endParaRPr lang="en-US" sz="1000" b="0" i="1">
            <a:effectLst/>
            <a:latin typeface="Arial" panose="020B0604020202020204" pitchFamily="34" charset="0"/>
            <a:cs typeface="Arial" panose="020B0604020202020204" pitchFamily="34" charset="0"/>
          </a:endParaRPr>
        </a:p>
      </xdr:txBody>
    </xdr:sp>
    <xdr:clientData/>
  </xdr:oneCellAnchor>
  <xdr:twoCellAnchor>
    <xdr:from>
      <xdr:col>0</xdr:col>
      <xdr:colOff>238077</xdr:colOff>
      <xdr:row>27</xdr:row>
      <xdr:rowOff>114180</xdr:rowOff>
    </xdr:from>
    <xdr:to>
      <xdr:col>6</xdr:col>
      <xdr:colOff>381000</xdr:colOff>
      <xdr:row>37</xdr:row>
      <xdr:rowOff>0</xdr:rowOff>
    </xdr:to>
    <xdr:sp macro="" textlink="">
      <xdr:nvSpPr>
        <xdr:cNvPr id="3" name="TextBox 6">
          <a:extLst>
            <a:ext uri="{FF2B5EF4-FFF2-40B4-BE49-F238E27FC236}">
              <a16:creationId xmlns:a16="http://schemas.microsoft.com/office/drawing/2014/main" id="{1F0A109E-3A03-48A5-8FC8-84D5C15C5F49}"/>
            </a:ext>
          </a:extLst>
        </xdr:cNvPr>
        <xdr:cNvSpPr txBox="1"/>
      </xdr:nvSpPr>
      <xdr:spPr>
        <a:xfrm>
          <a:off x="238077" y="5514855"/>
          <a:ext cx="3800523" cy="1952745"/>
        </a:xfrm>
        <a:prstGeom prst="rect">
          <a:avLst/>
        </a:prstGeom>
        <a:noFill/>
      </xdr:spPr>
      <xdr:txBody>
        <a:bodyPr wrap="square" rtlCol="0">
          <a:noAutofit/>
        </a:bodyPr>
        <a:lstStyle>
          <a:defPPr>
            <a:defRPr lang="en-US"/>
          </a:defPPr>
          <a:lvl1pPr algn="l" rtl="0" eaLnBrk="0" fontAlgn="base" hangingPunct="0">
            <a:spcBef>
              <a:spcPct val="20000"/>
            </a:spcBef>
            <a:spcAft>
              <a:spcPct val="0"/>
            </a:spcAft>
            <a:defRPr sz="2400" b="1" kern="1200">
              <a:solidFill>
                <a:srgbClr val="FFFFCC"/>
              </a:solidFill>
              <a:latin typeface="Arial" charset="0"/>
              <a:ea typeface="+mn-ea"/>
              <a:cs typeface="Arial" charset="0"/>
            </a:defRPr>
          </a:lvl1pPr>
          <a:lvl2pPr marL="457200" algn="l" rtl="0" eaLnBrk="0" fontAlgn="base" hangingPunct="0">
            <a:spcBef>
              <a:spcPct val="20000"/>
            </a:spcBef>
            <a:spcAft>
              <a:spcPct val="0"/>
            </a:spcAft>
            <a:defRPr sz="2400" b="1" kern="1200">
              <a:solidFill>
                <a:srgbClr val="FFFFCC"/>
              </a:solidFill>
              <a:latin typeface="Arial" charset="0"/>
              <a:ea typeface="+mn-ea"/>
              <a:cs typeface="Arial" charset="0"/>
            </a:defRPr>
          </a:lvl2pPr>
          <a:lvl3pPr marL="914400" algn="l" rtl="0" eaLnBrk="0" fontAlgn="base" hangingPunct="0">
            <a:spcBef>
              <a:spcPct val="20000"/>
            </a:spcBef>
            <a:spcAft>
              <a:spcPct val="0"/>
            </a:spcAft>
            <a:defRPr sz="2400" b="1" kern="1200">
              <a:solidFill>
                <a:srgbClr val="FFFFCC"/>
              </a:solidFill>
              <a:latin typeface="Arial" charset="0"/>
              <a:ea typeface="+mn-ea"/>
              <a:cs typeface="Arial" charset="0"/>
            </a:defRPr>
          </a:lvl3pPr>
          <a:lvl4pPr marL="1371600" algn="l" rtl="0" eaLnBrk="0" fontAlgn="base" hangingPunct="0">
            <a:spcBef>
              <a:spcPct val="20000"/>
            </a:spcBef>
            <a:spcAft>
              <a:spcPct val="0"/>
            </a:spcAft>
            <a:defRPr sz="2400" b="1" kern="1200">
              <a:solidFill>
                <a:srgbClr val="FFFFCC"/>
              </a:solidFill>
              <a:latin typeface="Arial" charset="0"/>
              <a:ea typeface="+mn-ea"/>
              <a:cs typeface="Arial" charset="0"/>
            </a:defRPr>
          </a:lvl4pPr>
          <a:lvl5pPr marL="1828800" algn="l" rtl="0" eaLnBrk="0" fontAlgn="base" hangingPunct="0">
            <a:spcBef>
              <a:spcPct val="20000"/>
            </a:spcBef>
            <a:spcAft>
              <a:spcPct val="0"/>
            </a:spcAft>
            <a:defRPr sz="2400" b="1" kern="1200">
              <a:solidFill>
                <a:srgbClr val="FFFFCC"/>
              </a:solidFill>
              <a:latin typeface="Arial" charset="0"/>
              <a:ea typeface="+mn-ea"/>
              <a:cs typeface="Arial" charset="0"/>
            </a:defRPr>
          </a:lvl5pPr>
          <a:lvl6pPr marL="2286000" algn="l" defTabSz="914400" rtl="0" eaLnBrk="1" latinLnBrk="0" hangingPunct="1">
            <a:defRPr sz="2400" b="1" kern="1200">
              <a:solidFill>
                <a:srgbClr val="FFFFCC"/>
              </a:solidFill>
              <a:latin typeface="Arial" charset="0"/>
              <a:ea typeface="+mn-ea"/>
              <a:cs typeface="Arial" charset="0"/>
            </a:defRPr>
          </a:lvl6pPr>
          <a:lvl7pPr marL="2743200" algn="l" defTabSz="914400" rtl="0" eaLnBrk="1" latinLnBrk="0" hangingPunct="1">
            <a:defRPr sz="2400" b="1" kern="1200">
              <a:solidFill>
                <a:srgbClr val="FFFFCC"/>
              </a:solidFill>
              <a:latin typeface="Arial" charset="0"/>
              <a:ea typeface="+mn-ea"/>
              <a:cs typeface="Arial" charset="0"/>
            </a:defRPr>
          </a:lvl7pPr>
          <a:lvl8pPr marL="3200400" algn="l" defTabSz="914400" rtl="0" eaLnBrk="1" latinLnBrk="0" hangingPunct="1">
            <a:defRPr sz="2400" b="1" kern="1200">
              <a:solidFill>
                <a:srgbClr val="FFFFCC"/>
              </a:solidFill>
              <a:latin typeface="Arial" charset="0"/>
              <a:ea typeface="+mn-ea"/>
              <a:cs typeface="Arial" charset="0"/>
            </a:defRPr>
          </a:lvl8pPr>
          <a:lvl9pPr marL="3657600" algn="l" defTabSz="914400" rtl="0" eaLnBrk="1" latinLnBrk="0" hangingPunct="1">
            <a:defRPr sz="2400" b="1" kern="1200">
              <a:solidFill>
                <a:srgbClr val="FFFFCC"/>
              </a:solidFill>
              <a:latin typeface="Arial" charset="0"/>
              <a:ea typeface="+mn-ea"/>
              <a:cs typeface="Arial" charset="0"/>
            </a:defRPr>
          </a:lvl9pPr>
        </a:lstStyle>
        <a:p>
          <a:r>
            <a:rPr lang="en-US" sz="800" b="0">
              <a:solidFill>
                <a:sysClr val="windowText" lastClr="000000"/>
              </a:solidFill>
              <a:latin typeface="Arial" panose="020B0604020202020204" pitchFamily="34" charset="0"/>
              <a:cs typeface="Arial" panose="020B0604020202020204" pitchFamily="34" charset="0"/>
            </a:rPr>
            <a:t>Sources: ORBIS; World Bank, Enterprise Surveys (WBES); and IMF staff estimates.</a:t>
          </a:r>
        </a:p>
        <a:p>
          <a:r>
            <a:rPr lang="en-US" sz="800" b="0">
              <a:solidFill>
                <a:sysClr val="windowText" lastClr="000000"/>
              </a:solidFill>
              <a:latin typeface="Arial" panose="020B0604020202020204" pitchFamily="34" charset="0"/>
              <a:cs typeface="Arial" panose="020B0604020202020204" pitchFamily="34" charset="0"/>
            </a:rPr>
            <a:t>Note: The middle line in each bar is the median. The interquartile range refers to the 25th to 75th percentile of the distribution. For emerging market economies (EMEs) and low-income developing countries (LIDCs), estimates use WBES data. The WBES also include a few advanced economies (AEs) in the sample. ORBIS data are used for AEs. Estimates of resource allocation efficiency follow Hsieh and Klenow (2009) (see Annexes 2.1 and 2.2). A top performer is defined as a country at the 90th percentile of the sample distribution of resource allocation efficiency, which is estimated separately for the WBES and ORBIS samples. In the case of the manufacturing sector, the top performer corresponds to Sweden in both the WBES and ORBIS samples. In the case of services, the top performer corresponds to Slovenia. The figure uses 2013 data in the case of AEs and the latest available data in the case of EMEs and LIDCs. TFP = total factor productivity.</a:t>
          </a:r>
        </a:p>
      </xdr:txBody>
    </xdr:sp>
    <xdr:clientData/>
  </xdr:twoCellAnchor>
  <xdr:twoCellAnchor>
    <xdr:from>
      <xdr:col>0</xdr:col>
      <xdr:colOff>163507</xdr:colOff>
      <xdr:row>4</xdr:row>
      <xdr:rowOff>151911</xdr:rowOff>
    </xdr:from>
    <xdr:to>
      <xdr:col>6</xdr:col>
      <xdr:colOff>457200</xdr:colOff>
      <xdr:row>27</xdr:row>
      <xdr:rowOff>19050</xdr:rowOff>
    </xdr:to>
    <xdr:graphicFrame macro="">
      <xdr:nvGraphicFramePr>
        <xdr:cNvPr id="12" name="Chart 11">
          <a:extLst>
            <a:ext uri="{FF2B5EF4-FFF2-40B4-BE49-F238E27FC236}">
              <a16:creationId xmlns:a16="http://schemas.microsoft.com/office/drawing/2014/main" id="{C5BEA25A-C7E9-44EE-BC4D-D30F3C4889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274154</xdr:colOff>
      <xdr:row>3</xdr:row>
      <xdr:rowOff>40171</xdr:rowOff>
    </xdr:from>
    <xdr:ext cx="4002571" cy="340830"/>
    <xdr:sp macro="" textlink="">
      <xdr:nvSpPr>
        <xdr:cNvPr id="14" name="TextBox 13">
          <a:extLst>
            <a:ext uri="{FF2B5EF4-FFF2-40B4-BE49-F238E27FC236}">
              <a16:creationId xmlns:a16="http://schemas.microsoft.com/office/drawing/2014/main" id="{0835730D-19C4-4C6A-A407-F0D15E115C1B}"/>
            </a:ext>
          </a:extLst>
        </xdr:cNvPr>
        <xdr:cNvSpPr txBox="1"/>
      </xdr:nvSpPr>
      <xdr:spPr>
        <a:xfrm>
          <a:off x="274154" y="640246"/>
          <a:ext cx="4002571" cy="3408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r>
            <a:rPr lang="en-US" sz="850" b="0" i="1">
              <a:effectLst/>
              <a:latin typeface="Arial" panose="020B0604020202020204" pitchFamily="34" charset="0"/>
              <a:cs typeface="Arial" panose="020B0604020202020204" pitchFamily="34" charset="0"/>
            </a:rPr>
            <a:t>There is ample room for countries to improve their allocation of resources. </a:t>
          </a:r>
        </a:p>
      </xdr:txBody>
    </xdr:sp>
    <xdr:clientData/>
  </xdr:oneCellAnchor>
</xdr:wsDr>
</file>

<file path=xl/drawings/drawing49.xml><?xml version="1.0" encoding="utf-8"?>
<c:userShapes xmlns:c="http://schemas.openxmlformats.org/drawingml/2006/chart">
  <cdr:relSizeAnchor xmlns:cdr="http://schemas.openxmlformats.org/drawingml/2006/chartDrawing">
    <cdr:from>
      <cdr:x>0.76755</cdr:x>
      <cdr:y>0.02709</cdr:y>
    </cdr:from>
    <cdr:to>
      <cdr:x>0.76868</cdr:x>
      <cdr:y>0.92056</cdr:y>
    </cdr:to>
    <cdr:cxnSp macro="">
      <cdr:nvCxnSpPr>
        <cdr:cNvPr id="3" name="Straight Connector 2">
          <a:extLst xmlns:a="http://schemas.openxmlformats.org/drawingml/2006/main">
            <a:ext uri="{FF2B5EF4-FFF2-40B4-BE49-F238E27FC236}">
              <a16:creationId xmlns:a16="http://schemas.microsoft.com/office/drawing/2014/main" id="{DB4DD852-BF28-4BE5-A63D-0EF0034EBFC9}"/>
            </a:ext>
          </a:extLst>
        </cdr:cNvPr>
        <cdr:cNvCxnSpPr/>
      </cdr:nvCxnSpPr>
      <cdr:spPr>
        <a:xfrm xmlns:a="http://schemas.openxmlformats.org/drawingml/2006/main" flipV="1">
          <a:off x="3383725" y="121038"/>
          <a:ext cx="4981" cy="3991769"/>
        </a:xfrm>
        <a:prstGeom xmlns:a="http://schemas.openxmlformats.org/drawingml/2006/main" prst="line">
          <a:avLst/>
        </a:prstGeom>
        <a:ln xmlns:a="http://schemas.openxmlformats.org/drawingml/2006/main">
          <a:solidFill>
            <a:schemeClr val="bg1">
              <a:lumMod val="65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0.36441</cdr:x>
      <cdr:y>0.17129</cdr:y>
    </cdr:from>
    <cdr:to>
      <cdr:x>0.55608</cdr:x>
      <cdr:y>0.24314</cdr:y>
    </cdr:to>
    <cdr:sp macro="" textlink="">
      <cdr:nvSpPr>
        <cdr:cNvPr id="2" name="TextBox 1">
          <a:extLst xmlns:a="http://schemas.openxmlformats.org/drawingml/2006/main">
            <a:ext uri="{FF2B5EF4-FFF2-40B4-BE49-F238E27FC236}">
              <a16:creationId xmlns:a16="http://schemas.microsoft.com/office/drawing/2014/main" id="{7D44F41F-4E00-4613-82B8-4CBDDDA0BEFA}"/>
            </a:ext>
          </a:extLst>
        </cdr:cNvPr>
        <cdr:cNvSpPr txBox="1"/>
      </cdr:nvSpPr>
      <cdr:spPr>
        <a:xfrm xmlns:a="http://schemas.openxmlformats.org/drawingml/2006/main">
          <a:off x="1439881" y="765265"/>
          <a:ext cx="757344" cy="32100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800">
              <a:latin typeface="Arial" panose="020B0604020202020204" pitchFamily="34" charset="0"/>
              <a:cs typeface="Arial" panose="020B0604020202020204" pitchFamily="34" charset="0"/>
            </a:rPr>
            <a:t>Top performer</a:t>
          </a:r>
        </a:p>
      </cdr:txBody>
    </cdr:sp>
  </cdr:relSizeAnchor>
  <cdr:relSizeAnchor xmlns:cdr="http://schemas.openxmlformats.org/drawingml/2006/chartDrawing">
    <cdr:from>
      <cdr:x>0.2954</cdr:x>
      <cdr:y>0.20061</cdr:y>
    </cdr:from>
    <cdr:to>
      <cdr:x>0.37634</cdr:x>
      <cdr:y>0.25946</cdr:y>
    </cdr:to>
    <cdr:cxnSp macro="">
      <cdr:nvCxnSpPr>
        <cdr:cNvPr id="5" name="Straight Connector 4">
          <a:extLst xmlns:a="http://schemas.openxmlformats.org/drawingml/2006/main">
            <a:ext uri="{FF2B5EF4-FFF2-40B4-BE49-F238E27FC236}">
              <a16:creationId xmlns:a16="http://schemas.microsoft.com/office/drawing/2014/main" id="{56F91FE8-7E95-4E2A-86C8-B32A8F14CD04}"/>
            </a:ext>
          </a:extLst>
        </cdr:cNvPr>
        <cdr:cNvCxnSpPr/>
      </cdr:nvCxnSpPr>
      <cdr:spPr>
        <a:xfrm xmlns:a="http://schemas.openxmlformats.org/drawingml/2006/main" flipH="1">
          <a:off x="1167205" y="896268"/>
          <a:ext cx="319817" cy="26292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oneCellAnchor>
    <xdr:from>
      <xdr:col>13</xdr:col>
      <xdr:colOff>0</xdr:colOff>
      <xdr:row>59</xdr:row>
      <xdr:rowOff>0</xdr:rowOff>
    </xdr:from>
    <xdr:ext cx="9525" cy="384060"/>
    <xdr:sp macro="" textlink="">
      <xdr:nvSpPr>
        <xdr:cNvPr id="2" name="Text Box 1">
          <a:extLst>
            <a:ext uri="{FF2B5EF4-FFF2-40B4-BE49-F238E27FC236}">
              <a16:creationId xmlns:a16="http://schemas.microsoft.com/office/drawing/2014/main" id="{CBE9DF53-9AE1-423D-A2A5-1E2055855E39}"/>
            </a:ext>
          </a:extLst>
        </xdr:cNvPr>
        <xdr:cNvSpPr txBox="1">
          <a:spLocks noChangeArrowheads="1"/>
        </xdr:cNvSpPr>
      </xdr:nvSpPr>
      <xdr:spPr bwMode="auto">
        <a:xfrm>
          <a:off x="7924800" y="11239500"/>
          <a:ext cx="9525" cy="384060"/>
        </a:xfrm>
        <a:prstGeom prst="rect">
          <a:avLst/>
        </a:prstGeom>
        <a:noFill/>
        <a:ln w="9525">
          <a:noFill/>
          <a:miter lim="800000"/>
          <a:headEnd/>
          <a:tailEnd/>
        </a:ln>
      </xdr:spPr>
    </xdr:sp>
    <xdr:clientData/>
  </xdr:oneCellAnchor>
  <xdr:oneCellAnchor>
    <xdr:from>
      <xdr:col>13</xdr:col>
      <xdr:colOff>0</xdr:colOff>
      <xdr:row>59</xdr:row>
      <xdr:rowOff>0</xdr:rowOff>
    </xdr:from>
    <xdr:ext cx="9525" cy="384060"/>
    <xdr:sp macro="" textlink="">
      <xdr:nvSpPr>
        <xdr:cNvPr id="3" name="Text Box 1">
          <a:extLst>
            <a:ext uri="{FF2B5EF4-FFF2-40B4-BE49-F238E27FC236}">
              <a16:creationId xmlns:a16="http://schemas.microsoft.com/office/drawing/2014/main" id="{3CC077E8-AF9D-420F-9A12-B340430F3CCD}"/>
            </a:ext>
          </a:extLst>
        </xdr:cNvPr>
        <xdr:cNvSpPr txBox="1">
          <a:spLocks noChangeArrowheads="1"/>
        </xdr:cNvSpPr>
      </xdr:nvSpPr>
      <xdr:spPr bwMode="auto">
        <a:xfrm>
          <a:off x="7924800" y="11239500"/>
          <a:ext cx="9525" cy="384060"/>
        </a:xfrm>
        <a:prstGeom prst="rect">
          <a:avLst/>
        </a:prstGeom>
        <a:noFill/>
        <a:ln w="9525">
          <a:noFill/>
          <a:miter lim="800000"/>
          <a:headEnd/>
          <a:tailEnd/>
        </a:ln>
      </xdr:spPr>
    </xdr:sp>
    <xdr:clientData/>
  </xdr:oneCellAnchor>
  <xdr:oneCellAnchor>
    <xdr:from>
      <xdr:col>13</xdr:col>
      <xdr:colOff>0</xdr:colOff>
      <xdr:row>59</xdr:row>
      <xdr:rowOff>0</xdr:rowOff>
    </xdr:from>
    <xdr:ext cx="9525" cy="384060"/>
    <xdr:sp macro="" textlink="">
      <xdr:nvSpPr>
        <xdr:cNvPr id="4" name="Text Box 1">
          <a:extLst>
            <a:ext uri="{FF2B5EF4-FFF2-40B4-BE49-F238E27FC236}">
              <a16:creationId xmlns:a16="http://schemas.microsoft.com/office/drawing/2014/main" id="{A429A578-4E0F-4414-B141-F75E361F02AC}"/>
            </a:ext>
          </a:extLst>
        </xdr:cNvPr>
        <xdr:cNvSpPr txBox="1">
          <a:spLocks noChangeArrowheads="1"/>
        </xdr:cNvSpPr>
      </xdr:nvSpPr>
      <xdr:spPr bwMode="auto">
        <a:xfrm>
          <a:off x="7924800" y="11239500"/>
          <a:ext cx="9525" cy="384060"/>
        </a:xfrm>
        <a:prstGeom prst="rect">
          <a:avLst/>
        </a:prstGeom>
        <a:noFill/>
        <a:ln w="9525">
          <a:noFill/>
          <a:miter lim="800000"/>
          <a:headEnd/>
          <a:tailEnd/>
        </a:ln>
      </xdr:spPr>
    </xdr:sp>
    <xdr:clientData/>
  </xdr:oneCellAnchor>
  <xdr:oneCellAnchor>
    <xdr:from>
      <xdr:col>13</xdr:col>
      <xdr:colOff>0</xdr:colOff>
      <xdr:row>59</xdr:row>
      <xdr:rowOff>0</xdr:rowOff>
    </xdr:from>
    <xdr:ext cx="9525" cy="384060"/>
    <xdr:sp macro="" textlink="">
      <xdr:nvSpPr>
        <xdr:cNvPr id="5" name="Text Box 1">
          <a:extLst>
            <a:ext uri="{FF2B5EF4-FFF2-40B4-BE49-F238E27FC236}">
              <a16:creationId xmlns:a16="http://schemas.microsoft.com/office/drawing/2014/main" id="{B2A95C79-0B36-4332-8B5F-9527C788D4BD}"/>
            </a:ext>
          </a:extLst>
        </xdr:cNvPr>
        <xdr:cNvSpPr txBox="1">
          <a:spLocks noChangeArrowheads="1"/>
        </xdr:cNvSpPr>
      </xdr:nvSpPr>
      <xdr:spPr bwMode="auto">
        <a:xfrm>
          <a:off x="7924800" y="11239500"/>
          <a:ext cx="9525" cy="384060"/>
        </a:xfrm>
        <a:prstGeom prst="rect">
          <a:avLst/>
        </a:prstGeom>
        <a:noFill/>
        <a:ln w="9525">
          <a:noFill/>
          <a:miter lim="800000"/>
          <a:headEnd/>
          <a:tailEnd/>
        </a:ln>
      </xdr:spPr>
    </xdr:sp>
    <xdr:clientData/>
  </xdr:oneCellAnchor>
  <xdr:oneCellAnchor>
    <xdr:from>
      <xdr:col>13</xdr:col>
      <xdr:colOff>0</xdr:colOff>
      <xdr:row>59</xdr:row>
      <xdr:rowOff>0</xdr:rowOff>
    </xdr:from>
    <xdr:ext cx="9525" cy="384060"/>
    <xdr:sp macro="" textlink="">
      <xdr:nvSpPr>
        <xdr:cNvPr id="6" name="Text Box 1">
          <a:extLst>
            <a:ext uri="{FF2B5EF4-FFF2-40B4-BE49-F238E27FC236}">
              <a16:creationId xmlns:a16="http://schemas.microsoft.com/office/drawing/2014/main" id="{8F155EBC-8E11-4189-BCDB-C48B40502145}"/>
            </a:ext>
          </a:extLst>
        </xdr:cNvPr>
        <xdr:cNvSpPr txBox="1">
          <a:spLocks noChangeArrowheads="1"/>
        </xdr:cNvSpPr>
      </xdr:nvSpPr>
      <xdr:spPr bwMode="auto">
        <a:xfrm>
          <a:off x="7924800" y="11239500"/>
          <a:ext cx="9525" cy="384060"/>
        </a:xfrm>
        <a:prstGeom prst="rect">
          <a:avLst/>
        </a:prstGeom>
        <a:noFill/>
        <a:ln w="9525">
          <a:noFill/>
          <a:miter lim="800000"/>
          <a:headEnd/>
          <a:tailEnd/>
        </a:ln>
      </xdr:spPr>
    </xdr:sp>
    <xdr:clientData/>
  </xdr:oneCellAnchor>
  <xdr:oneCellAnchor>
    <xdr:from>
      <xdr:col>13</xdr:col>
      <xdr:colOff>0</xdr:colOff>
      <xdr:row>59</xdr:row>
      <xdr:rowOff>0</xdr:rowOff>
    </xdr:from>
    <xdr:ext cx="9525" cy="384060"/>
    <xdr:sp macro="" textlink="">
      <xdr:nvSpPr>
        <xdr:cNvPr id="7" name="Text Box 1">
          <a:extLst>
            <a:ext uri="{FF2B5EF4-FFF2-40B4-BE49-F238E27FC236}">
              <a16:creationId xmlns:a16="http://schemas.microsoft.com/office/drawing/2014/main" id="{D53FB029-5EA4-4945-BF95-0724EDF99DBA}"/>
            </a:ext>
          </a:extLst>
        </xdr:cNvPr>
        <xdr:cNvSpPr txBox="1">
          <a:spLocks noChangeArrowheads="1"/>
        </xdr:cNvSpPr>
      </xdr:nvSpPr>
      <xdr:spPr bwMode="auto">
        <a:xfrm>
          <a:off x="7924800" y="11239500"/>
          <a:ext cx="9525" cy="384060"/>
        </a:xfrm>
        <a:prstGeom prst="rect">
          <a:avLst/>
        </a:prstGeom>
        <a:noFill/>
        <a:ln w="9525">
          <a:noFill/>
          <a:miter lim="800000"/>
          <a:headEnd/>
          <a:tailEnd/>
        </a:ln>
      </xdr:spPr>
    </xdr:sp>
    <xdr:clientData/>
  </xdr:oneCellAnchor>
  <xdr:oneCellAnchor>
    <xdr:from>
      <xdr:col>15</xdr:col>
      <xdr:colOff>0</xdr:colOff>
      <xdr:row>59</xdr:row>
      <xdr:rowOff>0</xdr:rowOff>
    </xdr:from>
    <xdr:ext cx="9525" cy="384060"/>
    <xdr:sp macro="" textlink="">
      <xdr:nvSpPr>
        <xdr:cNvPr id="8" name="Text Box 1">
          <a:extLst>
            <a:ext uri="{FF2B5EF4-FFF2-40B4-BE49-F238E27FC236}">
              <a16:creationId xmlns:a16="http://schemas.microsoft.com/office/drawing/2014/main" id="{81C1BB5B-81E5-4D4F-B8CF-EF891B464240}"/>
            </a:ext>
          </a:extLst>
        </xdr:cNvPr>
        <xdr:cNvSpPr txBox="1">
          <a:spLocks noChangeArrowheads="1"/>
        </xdr:cNvSpPr>
      </xdr:nvSpPr>
      <xdr:spPr bwMode="auto">
        <a:xfrm>
          <a:off x="9144000" y="11239500"/>
          <a:ext cx="9525" cy="384060"/>
        </a:xfrm>
        <a:prstGeom prst="rect">
          <a:avLst/>
        </a:prstGeom>
        <a:noFill/>
        <a:ln w="9525">
          <a:noFill/>
          <a:miter lim="800000"/>
          <a:headEnd/>
          <a:tailEnd/>
        </a:ln>
      </xdr:spPr>
    </xdr:sp>
    <xdr:clientData/>
  </xdr:oneCellAnchor>
  <xdr:oneCellAnchor>
    <xdr:from>
      <xdr:col>15</xdr:col>
      <xdr:colOff>0</xdr:colOff>
      <xdr:row>59</xdr:row>
      <xdr:rowOff>0</xdr:rowOff>
    </xdr:from>
    <xdr:ext cx="9525" cy="384060"/>
    <xdr:sp macro="" textlink="">
      <xdr:nvSpPr>
        <xdr:cNvPr id="9" name="Text Box 1">
          <a:extLst>
            <a:ext uri="{FF2B5EF4-FFF2-40B4-BE49-F238E27FC236}">
              <a16:creationId xmlns:a16="http://schemas.microsoft.com/office/drawing/2014/main" id="{99225C90-6D68-4585-96ED-474C302F68FD}"/>
            </a:ext>
          </a:extLst>
        </xdr:cNvPr>
        <xdr:cNvSpPr txBox="1">
          <a:spLocks noChangeArrowheads="1"/>
        </xdr:cNvSpPr>
      </xdr:nvSpPr>
      <xdr:spPr bwMode="auto">
        <a:xfrm>
          <a:off x="9144000" y="11239500"/>
          <a:ext cx="9525" cy="384060"/>
        </a:xfrm>
        <a:prstGeom prst="rect">
          <a:avLst/>
        </a:prstGeom>
        <a:noFill/>
        <a:ln w="9525">
          <a:noFill/>
          <a:miter lim="800000"/>
          <a:headEnd/>
          <a:tailEnd/>
        </a:ln>
      </xdr:spPr>
    </xdr:sp>
    <xdr:clientData/>
  </xdr:oneCellAnchor>
  <xdr:oneCellAnchor>
    <xdr:from>
      <xdr:col>15</xdr:col>
      <xdr:colOff>0</xdr:colOff>
      <xdr:row>59</xdr:row>
      <xdr:rowOff>0</xdr:rowOff>
    </xdr:from>
    <xdr:ext cx="9525" cy="508564"/>
    <xdr:sp macro="" textlink="">
      <xdr:nvSpPr>
        <xdr:cNvPr id="10" name="Text Box 1">
          <a:extLst>
            <a:ext uri="{FF2B5EF4-FFF2-40B4-BE49-F238E27FC236}">
              <a16:creationId xmlns:a16="http://schemas.microsoft.com/office/drawing/2014/main" id="{2580B364-7707-41C9-A53C-1651CB3D8F57}"/>
            </a:ext>
          </a:extLst>
        </xdr:cNvPr>
        <xdr:cNvSpPr txBox="1">
          <a:spLocks noChangeArrowheads="1"/>
        </xdr:cNvSpPr>
      </xdr:nvSpPr>
      <xdr:spPr bwMode="auto">
        <a:xfrm>
          <a:off x="9144000" y="11239500"/>
          <a:ext cx="9525" cy="508564"/>
        </a:xfrm>
        <a:prstGeom prst="rect">
          <a:avLst/>
        </a:prstGeom>
        <a:noFill/>
        <a:ln w="9525">
          <a:noFill/>
          <a:miter lim="800000"/>
          <a:headEnd/>
          <a:tailEnd/>
        </a:ln>
      </xdr:spPr>
    </xdr:sp>
    <xdr:clientData/>
  </xdr:oneCellAnchor>
  <xdr:oneCellAnchor>
    <xdr:from>
      <xdr:col>15</xdr:col>
      <xdr:colOff>0</xdr:colOff>
      <xdr:row>59</xdr:row>
      <xdr:rowOff>0</xdr:rowOff>
    </xdr:from>
    <xdr:ext cx="9525" cy="508564"/>
    <xdr:sp macro="" textlink="">
      <xdr:nvSpPr>
        <xdr:cNvPr id="11" name="Text Box 1">
          <a:extLst>
            <a:ext uri="{FF2B5EF4-FFF2-40B4-BE49-F238E27FC236}">
              <a16:creationId xmlns:a16="http://schemas.microsoft.com/office/drawing/2014/main" id="{88E1490F-1D42-467D-A5F1-4D50AC215F8E}"/>
            </a:ext>
          </a:extLst>
        </xdr:cNvPr>
        <xdr:cNvSpPr txBox="1">
          <a:spLocks noChangeArrowheads="1"/>
        </xdr:cNvSpPr>
      </xdr:nvSpPr>
      <xdr:spPr bwMode="auto">
        <a:xfrm>
          <a:off x="9144000" y="11239500"/>
          <a:ext cx="9525" cy="508564"/>
        </a:xfrm>
        <a:prstGeom prst="rect">
          <a:avLst/>
        </a:prstGeom>
        <a:noFill/>
        <a:ln w="9525">
          <a:noFill/>
          <a:miter lim="800000"/>
          <a:headEnd/>
          <a:tailEnd/>
        </a:ln>
      </xdr:spPr>
    </xdr:sp>
    <xdr:clientData/>
  </xdr:oneCellAnchor>
  <xdr:oneCellAnchor>
    <xdr:from>
      <xdr:col>13</xdr:col>
      <xdr:colOff>0</xdr:colOff>
      <xdr:row>59</xdr:row>
      <xdr:rowOff>0</xdr:rowOff>
    </xdr:from>
    <xdr:ext cx="9525" cy="192201"/>
    <xdr:sp macro="" textlink="">
      <xdr:nvSpPr>
        <xdr:cNvPr id="12" name="Text Box 1">
          <a:extLst>
            <a:ext uri="{FF2B5EF4-FFF2-40B4-BE49-F238E27FC236}">
              <a16:creationId xmlns:a16="http://schemas.microsoft.com/office/drawing/2014/main" id="{3C869CFD-382E-41CB-BA58-5736CE1E1247}"/>
            </a:ext>
          </a:extLst>
        </xdr:cNvPr>
        <xdr:cNvSpPr txBox="1">
          <a:spLocks noChangeArrowheads="1"/>
        </xdr:cNvSpPr>
      </xdr:nvSpPr>
      <xdr:spPr bwMode="auto">
        <a:xfrm>
          <a:off x="7924800" y="11239500"/>
          <a:ext cx="9525" cy="192201"/>
        </a:xfrm>
        <a:prstGeom prst="rect">
          <a:avLst/>
        </a:prstGeom>
        <a:noFill/>
        <a:ln w="9525">
          <a:noFill/>
          <a:miter lim="800000"/>
          <a:headEnd/>
          <a:tailEnd/>
        </a:ln>
      </xdr:spPr>
    </xdr:sp>
    <xdr:clientData/>
  </xdr:oneCellAnchor>
  <xdr:oneCellAnchor>
    <xdr:from>
      <xdr:col>13</xdr:col>
      <xdr:colOff>0</xdr:colOff>
      <xdr:row>65</xdr:row>
      <xdr:rowOff>0</xdr:rowOff>
    </xdr:from>
    <xdr:ext cx="9525" cy="209552"/>
    <xdr:sp macro="" textlink="">
      <xdr:nvSpPr>
        <xdr:cNvPr id="13" name="Text Box 1">
          <a:extLst>
            <a:ext uri="{FF2B5EF4-FFF2-40B4-BE49-F238E27FC236}">
              <a16:creationId xmlns:a16="http://schemas.microsoft.com/office/drawing/2014/main" id="{8943CA84-687F-4431-91DD-5F72C66B67BD}"/>
            </a:ext>
          </a:extLst>
        </xdr:cNvPr>
        <xdr:cNvSpPr txBox="1">
          <a:spLocks noChangeArrowheads="1"/>
        </xdr:cNvSpPr>
      </xdr:nvSpPr>
      <xdr:spPr bwMode="auto">
        <a:xfrm>
          <a:off x="7924800" y="12382500"/>
          <a:ext cx="9525" cy="209552"/>
        </a:xfrm>
        <a:prstGeom prst="rect">
          <a:avLst/>
        </a:prstGeom>
        <a:noFill/>
        <a:ln w="9525">
          <a:noFill/>
          <a:miter lim="800000"/>
          <a:headEnd/>
          <a:tailEnd/>
        </a:ln>
      </xdr:spPr>
    </xdr:sp>
    <xdr:clientData/>
  </xdr:oneCellAnchor>
  <xdr:oneCellAnchor>
    <xdr:from>
      <xdr:col>13</xdr:col>
      <xdr:colOff>0</xdr:colOff>
      <xdr:row>65</xdr:row>
      <xdr:rowOff>0</xdr:rowOff>
    </xdr:from>
    <xdr:ext cx="9525" cy="209552"/>
    <xdr:sp macro="" textlink="">
      <xdr:nvSpPr>
        <xdr:cNvPr id="14" name="Text Box 1">
          <a:extLst>
            <a:ext uri="{FF2B5EF4-FFF2-40B4-BE49-F238E27FC236}">
              <a16:creationId xmlns:a16="http://schemas.microsoft.com/office/drawing/2014/main" id="{5ED442AF-7625-46A8-AAC6-85BA8FE07F7A}"/>
            </a:ext>
          </a:extLst>
        </xdr:cNvPr>
        <xdr:cNvSpPr txBox="1">
          <a:spLocks noChangeArrowheads="1"/>
        </xdr:cNvSpPr>
      </xdr:nvSpPr>
      <xdr:spPr bwMode="auto">
        <a:xfrm>
          <a:off x="7924800" y="12382500"/>
          <a:ext cx="9525" cy="209552"/>
        </a:xfrm>
        <a:prstGeom prst="rect">
          <a:avLst/>
        </a:prstGeom>
        <a:noFill/>
        <a:ln w="9525">
          <a:noFill/>
          <a:miter lim="800000"/>
          <a:headEnd/>
          <a:tailEnd/>
        </a:ln>
      </xdr:spPr>
    </xdr:sp>
    <xdr:clientData/>
  </xdr:oneCellAnchor>
  <xdr:oneCellAnchor>
    <xdr:from>
      <xdr:col>13</xdr:col>
      <xdr:colOff>0</xdr:colOff>
      <xdr:row>65</xdr:row>
      <xdr:rowOff>0</xdr:rowOff>
    </xdr:from>
    <xdr:ext cx="9525" cy="209552"/>
    <xdr:sp macro="" textlink="">
      <xdr:nvSpPr>
        <xdr:cNvPr id="15" name="Text Box 1">
          <a:extLst>
            <a:ext uri="{FF2B5EF4-FFF2-40B4-BE49-F238E27FC236}">
              <a16:creationId xmlns:a16="http://schemas.microsoft.com/office/drawing/2014/main" id="{99D2BE72-CF94-43C8-8633-A56493DE3C47}"/>
            </a:ext>
          </a:extLst>
        </xdr:cNvPr>
        <xdr:cNvSpPr txBox="1">
          <a:spLocks noChangeArrowheads="1"/>
        </xdr:cNvSpPr>
      </xdr:nvSpPr>
      <xdr:spPr bwMode="auto">
        <a:xfrm>
          <a:off x="7924800" y="12382500"/>
          <a:ext cx="9525" cy="209552"/>
        </a:xfrm>
        <a:prstGeom prst="rect">
          <a:avLst/>
        </a:prstGeom>
        <a:noFill/>
        <a:ln w="9525">
          <a:noFill/>
          <a:miter lim="800000"/>
          <a:headEnd/>
          <a:tailEnd/>
        </a:ln>
      </xdr:spPr>
    </xdr:sp>
    <xdr:clientData/>
  </xdr:oneCellAnchor>
  <xdr:oneCellAnchor>
    <xdr:from>
      <xdr:col>13</xdr:col>
      <xdr:colOff>0</xdr:colOff>
      <xdr:row>59</xdr:row>
      <xdr:rowOff>0</xdr:rowOff>
    </xdr:from>
    <xdr:ext cx="9525" cy="384060"/>
    <xdr:sp macro="" textlink="">
      <xdr:nvSpPr>
        <xdr:cNvPr id="16" name="Text Box 1">
          <a:extLst>
            <a:ext uri="{FF2B5EF4-FFF2-40B4-BE49-F238E27FC236}">
              <a16:creationId xmlns:a16="http://schemas.microsoft.com/office/drawing/2014/main" id="{43EB1341-4DA1-4A65-8BEE-A70ACAB6DBD1}"/>
            </a:ext>
          </a:extLst>
        </xdr:cNvPr>
        <xdr:cNvSpPr txBox="1">
          <a:spLocks noChangeArrowheads="1"/>
        </xdr:cNvSpPr>
      </xdr:nvSpPr>
      <xdr:spPr bwMode="auto">
        <a:xfrm>
          <a:off x="7924800" y="11239500"/>
          <a:ext cx="9525" cy="384060"/>
        </a:xfrm>
        <a:prstGeom prst="rect">
          <a:avLst/>
        </a:prstGeom>
        <a:noFill/>
        <a:ln w="9525">
          <a:noFill/>
          <a:miter lim="800000"/>
          <a:headEnd/>
          <a:tailEnd/>
        </a:ln>
      </xdr:spPr>
    </xdr:sp>
    <xdr:clientData/>
  </xdr:oneCellAnchor>
  <xdr:oneCellAnchor>
    <xdr:from>
      <xdr:col>13</xdr:col>
      <xdr:colOff>0</xdr:colOff>
      <xdr:row>59</xdr:row>
      <xdr:rowOff>0</xdr:rowOff>
    </xdr:from>
    <xdr:ext cx="9525" cy="384060"/>
    <xdr:sp macro="" textlink="">
      <xdr:nvSpPr>
        <xdr:cNvPr id="17" name="Text Box 1">
          <a:extLst>
            <a:ext uri="{FF2B5EF4-FFF2-40B4-BE49-F238E27FC236}">
              <a16:creationId xmlns:a16="http://schemas.microsoft.com/office/drawing/2014/main" id="{FE9C4A19-871E-4620-BFF0-5E94C4E59301}"/>
            </a:ext>
          </a:extLst>
        </xdr:cNvPr>
        <xdr:cNvSpPr txBox="1">
          <a:spLocks noChangeArrowheads="1"/>
        </xdr:cNvSpPr>
      </xdr:nvSpPr>
      <xdr:spPr bwMode="auto">
        <a:xfrm>
          <a:off x="7924800" y="11239500"/>
          <a:ext cx="9525" cy="384060"/>
        </a:xfrm>
        <a:prstGeom prst="rect">
          <a:avLst/>
        </a:prstGeom>
        <a:noFill/>
        <a:ln w="9525">
          <a:noFill/>
          <a:miter lim="800000"/>
          <a:headEnd/>
          <a:tailEnd/>
        </a:ln>
      </xdr:spPr>
    </xdr:sp>
    <xdr:clientData/>
  </xdr:oneCellAnchor>
  <xdr:oneCellAnchor>
    <xdr:from>
      <xdr:col>13</xdr:col>
      <xdr:colOff>0</xdr:colOff>
      <xdr:row>59</xdr:row>
      <xdr:rowOff>0</xdr:rowOff>
    </xdr:from>
    <xdr:ext cx="9525" cy="384060"/>
    <xdr:sp macro="" textlink="">
      <xdr:nvSpPr>
        <xdr:cNvPr id="18" name="Text Box 1">
          <a:extLst>
            <a:ext uri="{FF2B5EF4-FFF2-40B4-BE49-F238E27FC236}">
              <a16:creationId xmlns:a16="http://schemas.microsoft.com/office/drawing/2014/main" id="{BCF25233-5735-4B30-9CB1-13243D0FF50F}"/>
            </a:ext>
          </a:extLst>
        </xdr:cNvPr>
        <xdr:cNvSpPr txBox="1">
          <a:spLocks noChangeArrowheads="1"/>
        </xdr:cNvSpPr>
      </xdr:nvSpPr>
      <xdr:spPr bwMode="auto">
        <a:xfrm>
          <a:off x="7924800" y="11239500"/>
          <a:ext cx="9525" cy="384060"/>
        </a:xfrm>
        <a:prstGeom prst="rect">
          <a:avLst/>
        </a:prstGeom>
        <a:noFill/>
        <a:ln w="9525">
          <a:noFill/>
          <a:miter lim="800000"/>
          <a:headEnd/>
          <a:tailEnd/>
        </a:ln>
      </xdr:spPr>
    </xdr:sp>
    <xdr:clientData/>
  </xdr:oneCellAnchor>
  <xdr:oneCellAnchor>
    <xdr:from>
      <xdr:col>13</xdr:col>
      <xdr:colOff>0</xdr:colOff>
      <xdr:row>59</xdr:row>
      <xdr:rowOff>0</xdr:rowOff>
    </xdr:from>
    <xdr:ext cx="9525" cy="384060"/>
    <xdr:sp macro="" textlink="">
      <xdr:nvSpPr>
        <xdr:cNvPr id="19" name="Text Box 1">
          <a:extLst>
            <a:ext uri="{FF2B5EF4-FFF2-40B4-BE49-F238E27FC236}">
              <a16:creationId xmlns:a16="http://schemas.microsoft.com/office/drawing/2014/main" id="{3EAC9444-1745-4D42-BBB5-83F42CE374B0}"/>
            </a:ext>
          </a:extLst>
        </xdr:cNvPr>
        <xdr:cNvSpPr txBox="1">
          <a:spLocks noChangeArrowheads="1"/>
        </xdr:cNvSpPr>
      </xdr:nvSpPr>
      <xdr:spPr bwMode="auto">
        <a:xfrm>
          <a:off x="7924800" y="11239500"/>
          <a:ext cx="9525" cy="384060"/>
        </a:xfrm>
        <a:prstGeom prst="rect">
          <a:avLst/>
        </a:prstGeom>
        <a:noFill/>
        <a:ln w="9525">
          <a:noFill/>
          <a:miter lim="800000"/>
          <a:headEnd/>
          <a:tailEnd/>
        </a:ln>
      </xdr:spPr>
    </xdr:sp>
    <xdr:clientData/>
  </xdr:oneCellAnchor>
  <xdr:oneCellAnchor>
    <xdr:from>
      <xdr:col>13</xdr:col>
      <xdr:colOff>0</xdr:colOff>
      <xdr:row>59</xdr:row>
      <xdr:rowOff>0</xdr:rowOff>
    </xdr:from>
    <xdr:ext cx="9525" cy="384060"/>
    <xdr:sp macro="" textlink="">
      <xdr:nvSpPr>
        <xdr:cNvPr id="20" name="Text Box 1">
          <a:extLst>
            <a:ext uri="{FF2B5EF4-FFF2-40B4-BE49-F238E27FC236}">
              <a16:creationId xmlns:a16="http://schemas.microsoft.com/office/drawing/2014/main" id="{4D516D47-8543-4E11-A920-BF530037AAEB}"/>
            </a:ext>
          </a:extLst>
        </xdr:cNvPr>
        <xdr:cNvSpPr txBox="1">
          <a:spLocks noChangeArrowheads="1"/>
        </xdr:cNvSpPr>
      </xdr:nvSpPr>
      <xdr:spPr bwMode="auto">
        <a:xfrm>
          <a:off x="7924800" y="11239500"/>
          <a:ext cx="9525" cy="384060"/>
        </a:xfrm>
        <a:prstGeom prst="rect">
          <a:avLst/>
        </a:prstGeom>
        <a:noFill/>
        <a:ln w="9525">
          <a:noFill/>
          <a:miter lim="800000"/>
          <a:headEnd/>
          <a:tailEnd/>
        </a:ln>
      </xdr:spPr>
    </xdr:sp>
    <xdr:clientData/>
  </xdr:oneCellAnchor>
  <xdr:oneCellAnchor>
    <xdr:from>
      <xdr:col>13</xdr:col>
      <xdr:colOff>0</xdr:colOff>
      <xdr:row>59</xdr:row>
      <xdr:rowOff>0</xdr:rowOff>
    </xdr:from>
    <xdr:ext cx="9525" cy="384060"/>
    <xdr:sp macro="" textlink="">
      <xdr:nvSpPr>
        <xdr:cNvPr id="21" name="Text Box 1">
          <a:extLst>
            <a:ext uri="{FF2B5EF4-FFF2-40B4-BE49-F238E27FC236}">
              <a16:creationId xmlns:a16="http://schemas.microsoft.com/office/drawing/2014/main" id="{B1A76A74-9143-465E-9A40-56370D6B2714}"/>
            </a:ext>
          </a:extLst>
        </xdr:cNvPr>
        <xdr:cNvSpPr txBox="1">
          <a:spLocks noChangeArrowheads="1"/>
        </xdr:cNvSpPr>
      </xdr:nvSpPr>
      <xdr:spPr bwMode="auto">
        <a:xfrm>
          <a:off x="7924800" y="11239500"/>
          <a:ext cx="9525" cy="384060"/>
        </a:xfrm>
        <a:prstGeom prst="rect">
          <a:avLst/>
        </a:prstGeom>
        <a:noFill/>
        <a:ln w="9525">
          <a:noFill/>
          <a:miter lim="800000"/>
          <a:headEnd/>
          <a:tailEnd/>
        </a:ln>
      </xdr:spPr>
    </xdr:sp>
    <xdr:clientData/>
  </xdr:oneCellAnchor>
  <xdr:oneCellAnchor>
    <xdr:from>
      <xdr:col>13</xdr:col>
      <xdr:colOff>0</xdr:colOff>
      <xdr:row>59</xdr:row>
      <xdr:rowOff>0</xdr:rowOff>
    </xdr:from>
    <xdr:ext cx="9525" cy="384060"/>
    <xdr:sp macro="" textlink="">
      <xdr:nvSpPr>
        <xdr:cNvPr id="22" name="Text Box 1">
          <a:extLst>
            <a:ext uri="{FF2B5EF4-FFF2-40B4-BE49-F238E27FC236}">
              <a16:creationId xmlns:a16="http://schemas.microsoft.com/office/drawing/2014/main" id="{8B3E9BF1-8653-46CB-9C5B-8111B8DD651C}"/>
            </a:ext>
          </a:extLst>
        </xdr:cNvPr>
        <xdr:cNvSpPr txBox="1">
          <a:spLocks noChangeArrowheads="1"/>
        </xdr:cNvSpPr>
      </xdr:nvSpPr>
      <xdr:spPr bwMode="auto">
        <a:xfrm>
          <a:off x="7924800" y="11239500"/>
          <a:ext cx="9525" cy="384060"/>
        </a:xfrm>
        <a:prstGeom prst="rect">
          <a:avLst/>
        </a:prstGeom>
        <a:noFill/>
        <a:ln w="9525">
          <a:noFill/>
          <a:miter lim="800000"/>
          <a:headEnd/>
          <a:tailEnd/>
        </a:ln>
      </xdr:spPr>
    </xdr:sp>
    <xdr:clientData/>
  </xdr:oneCellAnchor>
  <xdr:oneCellAnchor>
    <xdr:from>
      <xdr:col>13</xdr:col>
      <xdr:colOff>0</xdr:colOff>
      <xdr:row>59</xdr:row>
      <xdr:rowOff>0</xdr:rowOff>
    </xdr:from>
    <xdr:ext cx="9525" cy="384060"/>
    <xdr:sp macro="" textlink="">
      <xdr:nvSpPr>
        <xdr:cNvPr id="23" name="Text Box 1">
          <a:extLst>
            <a:ext uri="{FF2B5EF4-FFF2-40B4-BE49-F238E27FC236}">
              <a16:creationId xmlns:a16="http://schemas.microsoft.com/office/drawing/2014/main" id="{827961F0-3281-4133-A5B5-BFAFA22A143C}"/>
            </a:ext>
          </a:extLst>
        </xdr:cNvPr>
        <xdr:cNvSpPr txBox="1">
          <a:spLocks noChangeArrowheads="1"/>
        </xdr:cNvSpPr>
      </xdr:nvSpPr>
      <xdr:spPr bwMode="auto">
        <a:xfrm>
          <a:off x="7924800" y="11239500"/>
          <a:ext cx="9525" cy="384060"/>
        </a:xfrm>
        <a:prstGeom prst="rect">
          <a:avLst/>
        </a:prstGeom>
        <a:noFill/>
        <a:ln w="9525">
          <a:noFill/>
          <a:miter lim="800000"/>
          <a:headEnd/>
          <a:tailEnd/>
        </a:ln>
      </xdr:spPr>
    </xdr:sp>
    <xdr:clientData/>
  </xdr:oneCellAnchor>
  <xdr:oneCellAnchor>
    <xdr:from>
      <xdr:col>13</xdr:col>
      <xdr:colOff>0</xdr:colOff>
      <xdr:row>59</xdr:row>
      <xdr:rowOff>0</xdr:rowOff>
    </xdr:from>
    <xdr:ext cx="9525" cy="384060"/>
    <xdr:sp macro="" textlink="">
      <xdr:nvSpPr>
        <xdr:cNvPr id="24" name="Text Box 1">
          <a:extLst>
            <a:ext uri="{FF2B5EF4-FFF2-40B4-BE49-F238E27FC236}">
              <a16:creationId xmlns:a16="http://schemas.microsoft.com/office/drawing/2014/main" id="{F539CA80-B72A-4D43-8BC0-51C420649723}"/>
            </a:ext>
          </a:extLst>
        </xdr:cNvPr>
        <xdr:cNvSpPr txBox="1">
          <a:spLocks noChangeArrowheads="1"/>
        </xdr:cNvSpPr>
      </xdr:nvSpPr>
      <xdr:spPr bwMode="auto">
        <a:xfrm>
          <a:off x="7924800" y="11239500"/>
          <a:ext cx="9525" cy="384060"/>
        </a:xfrm>
        <a:prstGeom prst="rect">
          <a:avLst/>
        </a:prstGeom>
        <a:noFill/>
        <a:ln w="9525">
          <a:noFill/>
          <a:miter lim="800000"/>
          <a:headEnd/>
          <a:tailEnd/>
        </a:ln>
      </xdr:spPr>
    </xdr:sp>
    <xdr:clientData/>
  </xdr:oneCellAnchor>
  <xdr:oneCellAnchor>
    <xdr:from>
      <xdr:col>13</xdr:col>
      <xdr:colOff>0</xdr:colOff>
      <xdr:row>59</xdr:row>
      <xdr:rowOff>0</xdr:rowOff>
    </xdr:from>
    <xdr:ext cx="9525" cy="384060"/>
    <xdr:sp macro="" textlink="">
      <xdr:nvSpPr>
        <xdr:cNvPr id="25" name="Text Box 1">
          <a:extLst>
            <a:ext uri="{FF2B5EF4-FFF2-40B4-BE49-F238E27FC236}">
              <a16:creationId xmlns:a16="http://schemas.microsoft.com/office/drawing/2014/main" id="{AB8256E6-7CC2-4A74-AEC2-D819AE103527}"/>
            </a:ext>
          </a:extLst>
        </xdr:cNvPr>
        <xdr:cNvSpPr txBox="1">
          <a:spLocks noChangeArrowheads="1"/>
        </xdr:cNvSpPr>
      </xdr:nvSpPr>
      <xdr:spPr bwMode="auto">
        <a:xfrm>
          <a:off x="7924800" y="11239500"/>
          <a:ext cx="9525" cy="384060"/>
        </a:xfrm>
        <a:prstGeom prst="rect">
          <a:avLst/>
        </a:prstGeom>
        <a:noFill/>
        <a:ln w="9525">
          <a:noFill/>
          <a:miter lim="800000"/>
          <a:headEnd/>
          <a:tailEnd/>
        </a:ln>
      </xdr:spPr>
    </xdr:sp>
    <xdr:clientData/>
  </xdr:oneCellAnchor>
  <xdr:oneCellAnchor>
    <xdr:from>
      <xdr:col>13</xdr:col>
      <xdr:colOff>0</xdr:colOff>
      <xdr:row>59</xdr:row>
      <xdr:rowOff>0</xdr:rowOff>
    </xdr:from>
    <xdr:ext cx="9525" cy="384060"/>
    <xdr:sp macro="" textlink="">
      <xdr:nvSpPr>
        <xdr:cNvPr id="26" name="Text Box 1">
          <a:extLst>
            <a:ext uri="{FF2B5EF4-FFF2-40B4-BE49-F238E27FC236}">
              <a16:creationId xmlns:a16="http://schemas.microsoft.com/office/drawing/2014/main" id="{C300FE12-E3D2-42A5-BBE5-1AAAF68E416C}"/>
            </a:ext>
          </a:extLst>
        </xdr:cNvPr>
        <xdr:cNvSpPr txBox="1">
          <a:spLocks noChangeArrowheads="1"/>
        </xdr:cNvSpPr>
      </xdr:nvSpPr>
      <xdr:spPr bwMode="auto">
        <a:xfrm>
          <a:off x="7924800" y="11239500"/>
          <a:ext cx="9525" cy="384060"/>
        </a:xfrm>
        <a:prstGeom prst="rect">
          <a:avLst/>
        </a:prstGeom>
        <a:noFill/>
        <a:ln w="9525">
          <a:noFill/>
          <a:miter lim="800000"/>
          <a:headEnd/>
          <a:tailEnd/>
        </a:ln>
      </xdr:spPr>
    </xdr:sp>
    <xdr:clientData/>
  </xdr:oneCellAnchor>
  <xdr:oneCellAnchor>
    <xdr:from>
      <xdr:col>15</xdr:col>
      <xdr:colOff>0</xdr:colOff>
      <xdr:row>59</xdr:row>
      <xdr:rowOff>0</xdr:rowOff>
    </xdr:from>
    <xdr:ext cx="9525" cy="384060"/>
    <xdr:sp macro="" textlink="">
      <xdr:nvSpPr>
        <xdr:cNvPr id="27" name="Text Box 1">
          <a:extLst>
            <a:ext uri="{FF2B5EF4-FFF2-40B4-BE49-F238E27FC236}">
              <a16:creationId xmlns:a16="http://schemas.microsoft.com/office/drawing/2014/main" id="{3747E0B6-9350-415C-9009-86139ECB692F}"/>
            </a:ext>
          </a:extLst>
        </xdr:cNvPr>
        <xdr:cNvSpPr txBox="1">
          <a:spLocks noChangeArrowheads="1"/>
        </xdr:cNvSpPr>
      </xdr:nvSpPr>
      <xdr:spPr bwMode="auto">
        <a:xfrm>
          <a:off x="9144000" y="11239500"/>
          <a:ext cx="9525" cy="384060"/>
        </a:xfrm>
        <a:prstGeom prst="rect">
          <a:avLst/>
        </a:prstGeom>
        <a:noFill/>
        <a:ln w="9525">
          <a:noFill/>
          <a:miter lim="800000"/>
          <a:headEnd/>
          <a:tailEnd/>
        </a:ln>
      </xdr:spPr>
    </xdr:sp>
    <xdr:clientData/>
  </xdr:oneCellAnchor>
  <xdr:oneCellAnchor>
    <xdr:from>
      <xdr:col>15</xdr:col>
      <xdr:colOff>0</xdr:colOff>
      <xdr:row>59</xdr:row>
      <xdr:rowOff>0</xdr:rowOff>
    </xdr:from>
    <xdr:ext cx="9525" cy="384060"/>
    <xdr:sp macro="" textlink="">
      <xdr:nvSpPr>
        <xdr:cNvPr id="28" name="Text Box 1">
          <a:extLst>
            <a:ext uri="{FF2B5EF4-FFF2-40B4-BE49-F238E27FC236}">
              <a16:creationId xmlns:a16="http://schemas.microsoft.com/office/drawing/2014/main" id="{5F687E43-CDBE-43E5-9200-046DC39678CE}"/>
            </a:ext>
          </a:extLst>
        </xdr:cNvPr>
        <xdr:cNvSpPr txBox="1">
          <a:spLocks noChangeArrowheads="1"/>
        </xdr:cNvSpPr>
      </xdr:nvSpPr>
      <xdr:spPr bwMode="auto">
        <a:xfrm>
          <a:off x="9144000" y="11239500"/>
          <a:ext cx="9525" cy="384060"/>
        </a:xfrm>
        <a:prstGeom prst="rect">
          <a:avLst/>
        </a:prstGeom>
        <a:noFill/>
        <a:ln w="9525">
          <a:noFill/>
          <a:miter lim="800000"/>
          <a:headEnd/>
          <a:tailEnd/>
        </a:ln>
      </xdr:spPr>
    </xdr:sp>
    <xdr:clientData/>
  </xdr:oneCellAnchor>
  <xdr:oneCellAnchor>
    <xdr:from>
      <xdr:col>15</xdr:col>
      <xdr:colOff>0</xdr:colOff>
      <xdr:row>59</xdr:row>
      <xdr:rowOff>0</xdr:rowOff>
    </xdr:from>
    <xdr:ext cx="9525" cy="384060"/>
    <xdr:sp macro="" textlink="">
      <xdr:nvSpPr>
        <xdr:cNvPr id="29" name="Text Box 1">
          <a:extLst>
            <a:ext uri="{FF2B5EF4-FFF2-40B4-BE49-F238E27FC236}">
              <a16:creationId xmlns:a16="http://schemas.microsoft.com/office/drawing/2014/main" id="{816565DB-8488-4DE7-9E82-27C3C506B9E0}"/>
            </a:ext>
          </a:extLst>
        </xdr:cNvPr>
        <xdr:cNvSpPr txBox="1">
          <a:spLocks noChangeArrowheads="1"/>
        </xdr:cNvSpPr>
      </xdr:nvSpPr>
      <xdr:spPr bwMode="auto">
        <a:xfrm>
          <a:off x="9144000" y="11239500"/>
          <a:ext cx="9525" cy="384060"/>
        </a:xfrm>
        <a:prstGeom prst="rect">
          <a:avLst/>
        </a:prstGeom>
        <a:noFill/>
        <a:ln w="9525">
          <a:noFill/>
          <a:miter lim="800000"/>
          <a:headEnd/>
          <a:tailEnd/>
        </a:ln>
      </xdr:spPr>
    </xdr:sp>
    <xdr:clientData/>
  </xdr:oneCellAnchor>
  <xdr:oneCellAnchor>
    <xdr:from>
      <xdr:col>15</xdr:col>
      <xdr:colOff>0</xdr:colOff>
      <xdr:row>59</xdr:row>
      <xdr:rowOff>0</xdr:rowOff>
    </xdr:from>
    <xdr:ext cx="9525" cy="384060"/>
    <xdr:sp macro="" textlink="">
      <xdr:nvSpPr>
        <xdr:cNvPr id="30" name="Text Box 1">
          <a:extLst>
            <a:ext uri="{FF2B5EF4-FFF2-40B4-BE49-F238E27FC236}">
              <a16:creationId xmlns:a16="http://schemas.microsoft.com/office/drawing/2014/main" id="{26119117-22A5-4589-B33C-82243BE1ACFC}"/>
            </a:ext>
          </a:extLst>
        </xdr:cNvPr>
        <xdr:cNvSpPr txBox="1">
          <a:spLocks noChangeArrowheads="1"/>
        </xdr:cNvSpPr>
      </xdr:nvSpPr>
      <xdr:spPr bwMode="auto">
        <a:xfrm>
          <a:off x="9144000" y="11239500"/>
          <a:ext cx="9525" cy="384060"/>
        </a:xfrm>
        <a:prstGeom prst="rect">
          <a:avLst/>
        </a:prstGeom>
        <a:noFill/>
        <a:ln w="9525">
          <a:noFill/>
          <a:miter lim="800000"/>
          <a:headEnd/>
          <a:tailEnd/>
        </a:ln>
      </xdr:spPr>
    </xdr:sp>
    <xdr:clientData/>
  </xdr:oneCellAnchor>
  <xdr:oneCellAnchor>
    <xdr:from>
      <xdr:col>14</xdr:col>
      <xdr:colOff>0</xdr:colOff>
      <xdr:row>59</xdr:row>
      <xdr:rowOff>0</xdr:rowOff>
    </xdr:from>
    <xdr:ext cx="9525" cy="384060"/>
    <xdr:sp macro="" textlink="">
      <xdr:nvSpPr>
        <xdr:cNvPr id="31" name="Text Box 1">
          <a:extLst>
            <a:ext uri="{FF2B5EF4-FFF2-40B4-BE49-F238E27FC236}">
              <a16:creationId xmlns:a16="http://schemas.microsoft.com/office/drawing/2014/main" id="{CD193A1F-847D-4117-A0BE-38B71488F61C}"/>
            </a:ext>
          </a:extLst>
        </xdr:cNvPr>
        <xdr:cNvSpPr txBox="1">
          <a:spLocks noChangeArrowheads="1"/>
        </xdr:cNvSpPr>
      </xdr:nvSpPr>
      <xdr:spPr bwMode="auto">
        <a:xfrm>
          <a:off x="8534400" y="11239500"/>
          <a:ext cx="9525" cy="384060"/>
        </a:xfrm>
        <a:prstGeom prst="rect">
          <a:avLst/>
        </a:prstGeom>
        <a:noFill/>
        <a:ln w="9525">
          <a:noFill/>
          <a:miter lim="800000"/>
          <a:headEnd/>
          <a:tailEnd/>
        </a:ln>
      </xdr:spPr>
    </xdr:sp>
    <xdr:clientData/>
  </xdr:oneCellAnchor>
  <xdr:oneCellAnchor>
    <xdr:from>
      <xdr:col>14</xdr:col>
      <xdr:colOff>0</xdr:colOff>
      <xdr:row>59</xdr:row>
      <xdr:rowOff>0</xdr:rowOff>
    </xdr:from>
    <xdr:ext cx="9525" cy="384060"/>
    <xdr:sp macro="" textlink="">
      <xdr:nvSpPr>
        <xdr:cNvPr id="32" name="Text Box 1">
          <a:extLst>
            <a:ext uri="{FF2B5EF4-FFF2-40B4-BE49-F238E27FC236}">
              <a16:creationId xmlns:a16="http://schemas.microsoft.com/office/drawing/2014/main" id="{FA3C7315-B312-4BF1-A3BB-15CB27F9DE12}"/>
            </a:ext>
          </a:extLst>
        </xdr:cNvPr>
        <xdr:cNvSpPr txBox="1">
          <a:spLocks noChangeArrowheads="1"/>
        </xdr:cNvSpPr>
      </xdr:nvSpPr>
      <xdr:spPr bwMode="auto">
        <a:xfrm>
          <a:off x="8534400" y="11239500"/>
          <a:ext cx="9525" cy="384060"/>
        </a:xfrm>
        <a:prstGeom prst="rect">
          <a:avLst/>
        </a:prstGeom>
        <a:noFill/>
        <a:ln w="9525">
          <a:noFill/>
          <a:miter lim="800000"/>
          <a:headEnd/>
          <a:tailEnd/>
        </a:ln>
      </xdr:spPr>
    </xdr:sp>
    <xdr:clientData/>
  </xdr:oneCellAnchor>
  <xdr:oneCellAnchor>
    <xdr:from>
      <xdr:col>14</xdr:col>
      <xdr:colOff>0</xdr:colOff>
      <xdr:row>59</xdr:row>
      <xdr:rowOff>0</xdr:rowOff>
    </xdr:from>
    <xdr:ext cx="9525" cy="508564"/>
    <xdr:sp macro="" textlink="">
      <xdr:nvSpPr>
        <xdr:cNvPr id="33" name="Text Box 1">
          <a:extLst>
            <a:ext uri="{FF2B5EF4-FFF2-40B4-BE49-F238E27FC236}">
              <a16:creationId xmlns:a16="http://schemas.microsoft.com/office/drawing/2014/main" id="{295581FD-45EF-43FD-925A-672D4D78BB2A}"/>
            </a:ext>
          </a:extLst>
        </xdr:cNvPr>
        <xdr:cNvSpPr txBox="1">
          <a:spLocks noChangeArrowheads="1"/>
        </xdr:cNvSpPr>
      </xdr:nvSpPr>
      <xdr:spPr bwMode="auto">
        <a:xfrm>
          <a:off x="8534400" y="11239500"/>
          <a:ext cx="9525" cy="508564"/>
        </a:xfrm>
        <a:prstGeom prst="rect">
          <a:avLst/>
        </a:prstGeom>
        <a:noFill/>
        <a:ln w="9525">
          <a:noFill/>
          <a:miter lim="800000"/>
          <a:headEnd/>
          <a:tailEnd/>
        </a:ln>
      </xdr:spPr>
    </xdr:sp>
    <xdr:clientData/>
  </xdr:oneCellAnchor>
  <xdr:oneCellAnchor>
    <xdr:from>
      <xdr:col>14</xdr:col>
      <xdr:colOff>0</xdr:colOff>
      <xdr:row>59</xdr:row>
      <xdr:rowOff>0</xdr:rowOff>
    </xdr:from>
    <xdr:ext cx="9525" cy="508564"/>
    <xdr:sp macro="" textlink="">
      <xdr:nvSpPr>
        <xdr:cNvPr id="34" name="Text Box 1">
          <a:extLst>
            <a:ext uri="{FF2B5EF4-FFF2-40B4-BE49-F238E27FC236}">
              <a16:creationId xmlns:a16="http://schemas.microsoft.com/office/drawing/2014/main" id="{24061724-DAE9-4200-8043-1AC9532EB25B}"/>
            </a:ext>
          </a:extLst>
        </xdr:cNvPr>
        <xdr:cNvSpPr txBox="1">
          <a:spLocks noChangeArrowheads="1"/>
        </xdr:cNvSpPr>
      </xdr:nvSpPr>
      <xdr:spPr bwMode="auto">
        <a:xfrm>
          <a:off x="8534400" y="11239500"/>
          <a:ext cx="9525" cy="508564"/>
        </a:xfrm>
        <a:prstGeom prst="rect">
          <a:avLst/>
        </a:prstGeom>
        <a:noFill/>
        <a:ln w="9525">
          <a:noFill/>
          <a:miter lim="800000"/>
          <a:headEnd/>
          <a:tailEnd/>
        </a:ln>
      </xdr:spPr>
    </xdr:sp>
    <xdr:clientData/>
  </xdr:oneCellAnchor>
  <xdr:oneCellAnchor>
    <xdr:from>
      <xdr:col>14</xdr:col>
      <xdr:colOff>0</xdr:colOff>
      <xdr:row>59</xdr:row>
      <xdr:rowOff>0</xdr:rowOff>
    </xdr:from>
    <xdr:ext cx="9525" cy="384060"/>
    <xdr:sp macro="" textlink="">
      <xdr:nvSpPr>
        <xdr:cNvPr id="35" name="Text Box 1">
          <a:extLst>
            <a:ext uri="{FF2B5EF4-FFF2-40B4-BE49-F238E27FC236}">
              <a16:creationId xmlns:a16="http://schemas.microsoft.com/office/drawing/2014/main" id="{4A1FEAA2-9FBD-4B64-BE62-9F8C70B8AC3B}"/>
            </a:ext>
          </a:extLst>
        </xdr:cNvPr>
        <xdr:cNvSpPr txBox="1">
          <a:spLocks noChangeArrowheads="1"/>
        </xdr:cNvSpPr>
      </xdr:nvSpPr>
      <xdr:spPr bwMode="auto">
        <a:xfrm>
          <a:off x="8534400" y="11239500"/>
          <a:ext cx="9525" cy="384060"/>
        </a:xfrm>
        <a:prstGeom prst="rect">
          <a:avLst/>
        </a:prstGeom>
        <a:noFill/>
        <a:ln w="9525">
          <a:noFill/>
          <a:miter lim="800000"/>
          <a:headEnd/>
          <a:tailEnd/>
        </a:ln>
      </xdr:spPr>
    </xdr:sp>
    <xdr:clientData/>
  </xdr:oneCellAnchor>
  <xdr:oneCellAnchor>
    <xdr:from>
      <xdr:col>14</xdr:col>
      <xdr:colOff>0</xdr:colOff>
      <xdr:row>59</xdr:row>
      <xdr:rowOff>0</xdr:rowOff>
    </xdr:from>
    <xdr:ext cx="9525" cy="384060"/>
    <xdr:sp macro="" textlink="">
      <xdr:nvSpPr>
        <xdr:cNvPr id="36" name="Text Box 1">
          <a:extLst>
            <a:ext uri="{FF2B5EF4-FFF2-40B4-BE49-F238E27FC236}">
              <a16:creationId xmlns:a16="http://schemas.microsoft.com/office/drawing/2014/main" id="{71398148-BBDB-4E28-B6DC-39675D2D8A43}"/>
            </a:ext>
          </a:extLst>
        </xdr:cNvPr>
        <xdr:cNvSpPr txBox="1">
          <a:spLocks noChangeArrowheads="1"/>
        </xdr:cNvSpPr>
      </xdr:nvSpPr>
      <xdr:spPr bwMode="auto">
        <a:xfrm>
          <a:off x="8534400" y="11239500"/>
          <a:ext cx="9525" cy="384060"/>
        </a:xfrm>
        <a:prstGeom prst="rect">
          <a:avLst/>
        </a:prstGeom>
        <a:noFill/>
        <a:ln w="9525">
          <a:noFill/>
          <a:miter lim="800000"/>
          <a:headEnd/>
          <a:tailEnd/>
        </a:ln>
      </xdr:spPr>
    </xdr:sp>
    <xdr:clientData/>
  </xdr:oneCellAnchor>
  <xdr:oneCellAnchor>
    <xdr:from>
      <xdr:col>14</xdr:col>
      <xdr:colOff>0</xdr:colOff>
      <xdr:row>59</xdr:row>
      <xdr:rowOff>0</xdr:rowOff>
    </xdr:from>
    <xdr:ext cx="9525" cy="384060"/>
    <xdr:sp macro="" textlink="">
      <xdr:nvSpPr>
        <xdr:cNvPr id="37" name="Text Box 1">
          <a:extLst>
            <a:ext uri="{FF2B5EF4-FFF2-40B4-BE49-F238E27FC236}">
              <a16:creationId xmlns:a16="http://schemas.microsoft.com/office/drawing/2014/main" id="{152AF16C-D2B1-490B-BD43-E6BD48178A88}"/>
            </a:ext>
          </a:extLst>
        </xdr:cNvPr>
        <xdr:cNvSpPr txBox="1">
          <a:spLocks noChangeArrowheads="1"/>
        </xdr:cNvSpPr>
      </xdr:nvSpPr>
      <xdr:spPr bwMode="auto">
        <a:xfrm>
          <a:off x="8534400" y="11239500"/>
          <a:ext cx="9525" cy="384060"/>
        </a:xfrm>
        <a:prstGeom prst="rect">
          <a:avLst/>
        </a:prstGeom>
        <a:noFill/>
        <a:ln w="9525">
          <a:noFill/>
          <a:miter lim="800000"/>
          <a:headEnd/>
          <a:tailEnd/>
        </a:ln>
      </xdr:spPr>
    </xdr:sp>
    <xdr:clientData/>
  </xdr:oneCellAnchor>
  <xdr:oneCellAnchor>
    <xdr:from>
      <xdr:col>14</xdr:col>
      <xdr:colOff>0</xdr:colOff>
      <xdr:row>59</xdr:row>
      <xdr:rowOff>0</xdr:rowOff>
    </xdr:from>
    <xdr:ext cx="9525" cy="384060"/>
    <xdr:sp macro="" textlink="">
      <xdr:nvSpPr>
        <xdr:cNvPr id="38" name="Text Box 1">
          <a:extLst>
            <a:ext uri="{FF2B5EF4-FFF2-40B4-BE49-F238E27FC236}">
              <a16:creationId xmlns:a16="http://schemas.microsoft.com/office/drawing/2014/main" id="{540563F7-0AE9-4D05-8E4C-044052F7EC37}"/>
            </a:ext>
          </a:extLst>
        </xdr:cNvPr>
        <xdr:cNvSpPr txBox="1">
          <a:spLocks noChangeArrowheads="1"/>
        </xdr:cNvSpPr>
      </xdr:nvSpPr>
      <xdr:spPr bwMode="auto">
        <a:xfrm>
          <a:off x="8534400" y="11239500"/>
          <a:ext cx="9525" cy="384060"/>
        </a:xfrm>
        <a:prstGeom prst="rect">
          <a:avLst/>
        </a:prstGeom>
        <a:noFill/>
        <a:ln w="9525">
          <a:noFill/>
          <a:miter lim="800000"/>
          <a:headEnd/>
          <a:tailEnd/>
        </a:ln>
      </xdr:spPr>
    </xdr:sp>
    <xdr:clientData/>
  </xdr:oneCellAnchor>
  <xdr:oneCellAnchor>
    <xdr:from>
      <xdr:col>14</xdr:col>
      <xdr:colOff>0</xdr:colOff>
      <xdr:row>59</xdr:row>
      <xdr:rowOff>0</xdr:rowOff>
    </xdr:from>
    <xdr:ext cx="9525" cy="384060"/>
    <xdr:sp macro="" textlink="">
      <xdr:nvSpPr>
        <xdr:cNvPr id="39" name="Text Box 1">
          <a:extLst>
            <a:ext uri="{FF2B5EF4-FFF2-40B4-BE49-F238E27FC236}">
              <a16:creationId xmlns:a16="http://schemas.microsoft.com/office/drawing/2014/main" id="{392ECB35-3C6B-444F-8C1A-064299526048}"/>
            </a:ext>
          </a:extLst>
        </xdr:cNvPr>
        <xdr:cNvSpPr txBox="1">
          <a:spLocks noChangeArrowheads="1"/>
        </xdr:cNvSpPr>
      </xdr:nvSpPr>
      <xdr:spPr bwMode="auto">
        <a:xfrm>
          <a:off x="8534400" y="11239500"/>
          <a:ext cx="9525" cy="384060"/>
        </a:xfrm>
        <a:prstGeom prst="rect">
          <a:avLst/>
        </a:prstGeom>
        <a:noFill/>
        <a:ln w="9525">
          <a:noFill/>
          <a:miter lim="800000"/>
          <a:headEnd/>
          <a:tailEnd/>
        </a:ln>
      </xdr:spPr>
    </xdr:sp>
    <xdr:clientData/>
  </xdr:oneCellAnchor>
  <xdr:oneCellAnchor>
    <xdr:from>
      <xdr:col>14</xdr:col>
      <xdr:colOff>0</xdr:colOff>
      <xdr:row>59</xdr:row>
      <xdr:rowOff>0</xdr:rowOff>
    </xdr:from>
    <xdr:ext cx="9525" cy="384060"/>
    <xdr:sp macro="" textlink="">
      <xdr:nvSpPr>
        <xdr:cNvPr id="40" name="Text Box 1">
          <a:extLst>
            <a:ext uri="{FF2B5EF4-FFF2-40B4-BE49-F238E27FC236}">
              <a16:creationId xmlns:a16="http://schemas.microsoft.com/office/drawing/2014/main" id="{467702A2-A968-4F12-835D-05C0FBC76903}"/>
            </a:ext>
          </a:extLst>
        </xdr:cNvPr>
        <xdr:cNvSpPr txBox="1">
          <a:spLocks noChangeArrowheads="1"/>
        </xdr:cNvSpPr>
      </xdr:nvSpPr>
      <xdr:spPr bwMode="auto">
        <a:xfrm>
          <a:off x="8534400" y="11239500"/>
          <a:ext cx="9525" cy="384060"/>
        </a:xfrm>
        <a:prstGeom prst="rect">
          <a:avLst/>
        </a:prstGeom>
        <a:noFill/>
        <a:ln w="9525">
          <a:noFill/>
          <a:miter lim="800000"/>
          <a:headEnd/>
          <a:tailEnd/>
        </a:ln>
      </xdr:spPr>
    </xdr:sp>
    <xdr:clientData/>
  </xdr:oneCellAnchor>
  <xdr:oneCellAnchor>
    <xdr:from>
      <xdr:col>14</xdr:col>
      <xdr:colOff>0</xdr:colOff>
      <xdr:row>59</xdr:row>
      <xdr:rowOff>0</xdr:rowOff>
    </xdr:from>
    <xdr:ext cx="9525" cy="384060"/>
    <xdr:sp macro="" textlink="">
      <xdr:nvSpPr>
        <xdr:cNvPr id="41" name="Text Box 1">
          <a:extLst>
            <a:ext uri="{FF2B5EF4-FFF2-40B4-BE49-F238E27FC236}">
              <a16:creationId xmlns:a16="http://schemas.microsoft.com/office/drawing/2014/main" id="{7B9A3D53-A492-4702-AF0D-756824BD5C07}"/>
            </a:ext>
          </a:extLst>
        </xdr:cNvPr>
        <xdr:cNvSpPr txBox="1">
          <a:spLocks noChangeArrowheads="1"/>
        </xdr:cNvSpPr>
      </xdr:nvSpPr>
      <xdr:spPr bwMode="auto">
        <a:xfrm>
          <a:off x="8534400" y="11239500"/>
          <a:ext cx="9525" cy="384060"/>
        </a:xfrm>
        <a:prstGeom prst="rect">
          <a:avLst/>
        </a:prstGeom>
        <a:noFill/>
        <a:ln w="9525">
          <a:noFill/>
          <a:miter lim="800000"/>
          <a:headEnd/>
          <a:tailEnd/>
        </a:ln>
      </xdr:spPr>
    </xdr:sp>
    <xdr:clientData/>
  </xdr:oneCellAnchor>
  <xdr:oneCellAnchor>
    <xdr:from>
      <xdr:col>13</xdr:col>
      <xdr:colOff>0</xdr:colOff>
      <xdr:row>65</xdr:row>
      <xdr:rowOff>0</xdr:rowOff>
    </xdr:from>
    <xdr:ext cx="9525" cy="238127"/>
    <xdr:sp macro="" textlink="">
      <xdr:nvSpPr>
        <xdr:cNvPr id="42" name="Text Box 1">
          <a:extLst>
            <a:ext uri="{FF2B5EF4-FFF2-40B4-BE49-F238E27FC236}">
              <a16:creationId xmlns:a16="http://schemas.microsoft.com/office/drawing/2014/main" id="{225A3987-5EBB-420E-9315-B95842CC68DC}"/>
            </a:ext>
          </a:extLst>
        </xdr:cNvPr>
        <xdr:cNvSpPr txBox="1">
          <a:spLocks noChangeArrowheads="1"/>
        </xdr:cNvSpPr>
      </xdr:nvSpPr>
      <xdr:spPr bwMode="auto">
        <a:xfrm>
          <a:off x="7924800" y="12382500"/>
          <a:ext cx="9525" cy="238127"/>
        </a:xfrm>
        <a:prstGeom prst="rect">
          <a:avLst/>
        </a:prstGeom>
        <a:noFill/>
        <a:ln w="9525">
          <a:noFill/>
          <a:miter lim="800000"/>
          <a:headEnd/>
          <a:tailEnd/>
        </a:ln>
      </xdr:spPr>
    </xdr:sp>
    <xdr:clientData/>
  </xdr:oneCellAnchor>
  <xdr:oneCellAnchor>
    <xdr:from>
      <xdr:col>13</xdr:col>
      <xdr:colOff>0</xdr:colOff>
      <xdr:row>65</xdr:row>
      <xdr:rowOff>0</xdr:rowOff>
    </xdr:from>
    <xdr:ext cx="9525" cy="238127"/>
    <xdr:sp macro="" textlink="">
      <xdr:nvSpPr>
        <xdr:cNvPr id="43" name="Text Box 1">
          <a:extLst>
            <a:ext uri="{FF2B5EF4-FFF2-40B4-BE49-F238E27FC236}">
              <a16:creationId xmlns:a16="http://schemas.microsoft.com/office/drawing/2014/main" id="{699E7E3A-243A-4CA7-91AA-5300AF8D7AA7}"/>
            </a:ext>
          </a:extLst>
        </xdr:cNvPr>
        <xdr:cNvSpPr txBox="1">
          <a:spLocks noChangeArrowheads="1"/>
        </xdr:cNvSpPr>
      </xdr:nvSpPr>
      <xdr:spPr bwMode="auto">
        <a:xfrm>
          <a:off x="7924800" y="12382500"/>
          <a:ext cx="9525" cy="238127"/>
        </a:xfrm>
        <a:prstGeom prst="rect">
          <a:avLst/>
        </a:prstGeom>
        <a:noFill/>
        <a:ln w="9525">
          <a:noFill/>
          <a:miter lim="800000"/>
          <a:headEnd/>
          <a:tailEnd/>
        </a:ln>
      </xdr:spPr>
    </xdr:sp>
    <xdr:clientData/>
  </xdr:oneCellAnchor>
  <xdr:oneCellAnchor>
    <xdr:from>
      <xdr:col>13</xdr:col>
      <xdr:colOff>0</xdr:colOff>
      <xdr:row>65</xdr:row>
      <xdr:rowOff>0</xdr:rowOff>
    </xdr:from>
    <xdr:ext cx="9525" cy="238127"/>
    <xdr:sp macro="" textlink="">
      <xdr:nvSpPr>
        <xdr:cNvPr id="44" name="Text Box 1">
          <a:extLst>
            <a:ext uri="{FF2B5EF4-FFF2-40B4-BE49-F238E27FC236}">
              <a16:creationId xmlns:a16="http://schemas.microsoft.com/office/drawing/2014/main" id="{FC950467-2CF5-4B2C-9CDA-5471BB383850}"/>
            </a:ext>
          </a:extLst>
        </xdr:cNvPr>
        <xdr:cNvSpPr txBox="1">
          <a:spLocks noChangeArrowheads="1"/>
        </xdr:cNvSpPr>
      </xdr:nvSpPr>
      <xdr:spPr bwMode="auto">
        <a:xfrm>
          <a:off x="7924800" y="12382500"/>
          <a:ext cx="9525" cy="238127"/>
        </a:xfrm>
        <a:prstGeom prst="rect">
          <a:avLst/>
        </a:prstGeom>
        <a:noFill/>
        <a:ln w="9525">
          <a:noFill/>
          <a:miter lim="800000"/>
          <a:headEnd/>
          <a:tailEnd/>
        </a:ln>
      </xdr:spPr>
    </xdr:sp>
    <xdr:clientData/>
  </xdr:oneCellAnchor>
  <xdr:oneCellAnchor>
    <xdr:from>
      <xdr:col>13</xdr:col>
      <xdr:colOff>0</xdr:colOff>
      <xdr:row>63</xdr:row>
      <xdr:rowOff>0</xdr:rowOff>
    </xdr:from>
    <xdr:ext cx="9525" cy="209552"/>
    <xdr:sp macro="" textlink="">
      <xdr:nvSpPr>
        <xdr:cNvPr id="45" name="Text Box 1">
          <a:extLst>
            <a:ext uri="{FF2B5EF4-FFF2-40B4-BE49-F238E27FC236}">
              <a16:creationId xmlns:a16="http://schemas.microsoft.com/office/drawing/2014/main" id="{91F34CD2-777A-46DB-B0F8-B12701CC6774}"/>
            </a:ext>
          </a:extLst>
        </xdr:cNvPr>
        <xdr:cNvSpPr txBox="1">
          <a:spLocks noChangeArrowheads="1"/>
        </xdr:cNvSpPr>
      </xdr:nvSpPr>
      <xdr:spPr bwMode="auto">
        <a:xfrm>
          <a:off x="7924800" y="12001500"/>
          <a:ext cx="9525" cy="209552"/>
        </a:xfrm>
        <a:prstGeom prst="rect">
          <a:avLst/>
        </a:prstGeom>
        <a:noFill/>
        <a:ln w="9525">
          <a:noFill/>
          <a:miter lim="800000"/>
          <a:headEnd/>
          <a:tailEnd/>
        </a:ln>
      </xdr:spPr>
    </xdr:sp>
    <xdr:clientData/>
  </xdr:oneCellAnchor>
  <xdr:oneCellAnchor>
    <xdr:from>
      <xdr:col>13</xdr:col>
      <xdr:colOff>0</xdr:colOff>
      <xdr:row>63</xdr:row>
      <xdr:rowOff>0</xdr:rowOff>
    </xdr:from>
    <xdr:ext cx="9525" cy="209552"/>
    <xdr:sp macro="" textlink="">
      <xdr:nvSpPr>
        <xdr:cNvPr id="46" name="Text Box 1">
          <a:extLst>
            <a:ext uri="{FF2B5EF4-FFF2-40B4-BE49-F238E27FC236}">
              <a16:creationId xmlns:a16="http://schemas.microsoft.com/office/drawing/2014/main" id="{D65269C9-2268-46C6-8E18-7E9412A9BBD7}"/>
            </a:ext>
          </a:extLst>
        </xdr:cNvPr>
        <xdr:cNvSpPr txBox="1">
          <a:spLocks noChangeArrowheads="1"/>
        </xdr:cNvSpPr>
      </xdr:nvSpPr>
      <xdr:spPr bwMode="auto">
        <a:xfrm>
          <a:off x="7924800" y="12001500"/>
          <a:ext cx="9525" cy="209552"/>
        </a:xfrm>
        <a:prstGeom prst="rect">
          <a:avLst/>
        </a:prstGeom>
        <a:noFill/>
        <a:ln w="9525">
          <a:noFill/>
          <a:miter lim="800000"/>
          <a:headEnd/>
          <a:tailEnd/>
        </a:ln>
      </xdr:spPr>
    </xdr:sp>
    <xdr:clientData/>
  </xdr:oneCellAnchor>
  <xdr:oneCellAnchor>
    <xdr:from>
      <xdr:col>13</xdr:col>
      <xdr:colOff>0</xdr:colOff>
      <xdr:row>63</xdr:row>
      <xdr:rowOff>0</xdr:rowOff>
    </xdr:from>
    <xdr:ext cx="9525" cy="209552"/>
    <xdr:sp macro="" textlink="">
      <xdr:nvSpPr>
        <xdr:cNvPr id="47" name="Text Box 1">
          <a:extLst>
            <a:ext uri="{FF2B5EF4-FFF2-40B4-BE49-F238E27FC236}">
              <a16:creationId xmlns:a16="http://schemas.microsoft.com/office/drawing/2014/main" id="{92C36214-1FEA-4E69-A6A8-BC6C7703B8B9}"/>
            </a:ext>
          </a:extLst>
        </xdr:cNvPr>
        <xdr:cNvSpPr txBox="1">
          <a:spLocks noChangeArrowheads="1"/>
        </xdr:cNvSpPr>
      </xdr:nvSpPr>
      <xdr:spPr bwMode="auto">
        <a:xfrm>
          <a:off x="7924800" y="12001500"/>
          <a:ext cx="9525" cy="209552"/>
        </a:xfrm>
        <a:prstGeom prst="rect">
          <a:avLst/>
        </a:prstGeom>
        <a:noFill/>
        <a:ln w="9525">
          <a:noFill/>
          <a:miter lim="800000"/>
          <a:headEnd/>
          <a:tailEnd/>
        </a:ln>
      </xdr:spPr>
    </xdr:sp>
    <xdr:clientData/>
  </xdr:oneCellAnchor>
  <xdr:oneCellAnchor>
    <xdr:from>
      <xdr:col>13</xdr:col>
      <xdr:colOff>0</xdr:colOff>
      <xdr:row>65</xdr:row>
      <xdr:rowOff>0</xdr:rowOff>
    </xdr:from>
    <xdr:ext cx="9525" cy="209552"/>
    <xdr:sp macro="" textlink="">
      <xdr:nvSpPr>
        <xdr:cNvPr id="48" name="Text Box 1">
          <a:extLst>
            <a:ext uri="{FF2B5EF4-FFF2-40B4-BE49-F238E27FC236}">
              <a16:creationId xmlns:a16="http://schemas.microsoft.com/office/drawing/2014/main" id="{E42E4CE2-4D1E-4CF5-823B-68F3C9BF81E8}"/>
            </a:ext>
          </a:extLst>
        </xdr:cNvPr>
        <xdr:cNvSpPr txBox="1">
          <a:spLocks noChangeArrowheads="1"/>
        </xdr:cNvSpPr>
      </xdr:nvSpPr>
      <xdr:spPr bwMode="auto">
        <a:xfrm>
          <a:off x="7924800" y="12382500"/>
          <a:ext cx="9525" cy="209552"/>
        </a:xfrm>
        <a:prstGeom prst="rect">
          <a:avLst/>
        </a:prstGeom>
        <a:noFill/>
        <a:ln w="9525">
          <a:noFill/>
          <a:miter lim="800000"/>
          <a:headEnd/>
          <a:tailEnd/>
        </a:ln>
      </xdr:spPr>
    </xdr:sp>
    <xdr:clientData/>
  </xdr:oneCellAnchor>
  <xdr:oneCellAnchor>
    <xdr:from>
      <xdr:col>13</xdr:col>
      <xdr:colOff>0</xdr:colOff>
      <xdr:row>65</xdr:row>
      <xdr:rowOff>0</xdr:rowOff>
    </xdr:from>
    <xdr:ext cx="9525" cy="209552"/>
    <xdr:sp macro="" textlink="">
      <xdr:nvSpPr>
        <xdr:cNvPr id="49" name="Text Box 1">
          <a:extLst>
            <a:ext uri="{FF2B5EF4-FFF2-40B4-BE49-F238E27FC236}">
              <a16:creationId xmlns:a16="http://schemas.microsoft.com/office/drawing/2014/main" id="{5FFE0A6D-8805-4A81-A481-1571053AA0B4}"/>
            </a:ext>
          </a:extLst>
        </xdr:cNvPr>
        <xdr:cNvSpPr txBox="1">
          <a:spLocks noChangeArrowheads="1"/>
        </xdr:cNvSpPr>
      </xdr:nvSpPr>
      <xdr:spPr bwMode="auto">
        <a:xfrm>
          <a:off x="7924800" y="12382500"/>
          <a:ext cx="9525" cy="209552"/>
        </a:xfrm>
        <a:prstGeom prst="rect">
          <a:avLst/>
        </a:prstGeom>
        <a:noFill/>
        <a:ln w="9525">
          <a:noFill/>
          <a:miter lim="800000"/>
          <a:headEnd/>
          <a:tailEnd/>
        </a:ln>
      </xdr:spPr>
    </xdr:sp>
    <xdr:clientData/>
  </xdr:oneCellAnchor>
  <xdr:oneCellAnchor>
    <xdr:from>
      <xdr:col>13</xdr:col>
      <xdr:colOff>0</xdr:colOff>
      <xdr:row>65</xdr:row>
      <xdr:rowOff>0</xdr:rowOff>
    </xdr:from>
    <xdr:ext cx="9525" cy="209552"/>
    <xdr:sp macro="" textlink="">
      <xdr:nvSpPr>
        <xdr:cNvPr id="50" name="Text Box 1">
          <a:extLst>
            <a:ext uri="{FF2B5EF4-FFF2-40B4-BE49-F238E27FC236}">
              <a16:creationId xmlns:a16="http://schemas.microsoft.com/office/drawing/2014/main" id="{8261A41C-5999-4F18-99CB-799138927A76}"/>
            </a:ext>
          </a:extLst>
        </xdr:cNvPr>
        <xdr:cNvSpPr txBox="1">
          <a:spLocks noChangeArrowheads="1"/>
        </xdr:cNvSpPr>
      </xdr:nvSpPr>
      <xdr:spPr bwMode="auto">
        <a:xfrm>
          <a:off x="7924800" y="12382500"/>
          <a:ext cx="9525" cy="209552"/>
        </a:xfrm>
        <a:prstGeom prst="rect">
          <a:avLst/>
        </a:prstGeom>
        <a:noFill/>
        <a:ln w="9525">
          <a:noFill/>
          <a:miter lim="800000"/>
          <a:headEnd/>
          <a:tailEnd/>
        </a:ln>
      </xdr:spPr>
    </xdr:sp>
    <xdr:clientData/>
  </xdr:oneCellAnchor>
  <xdr:oneCellAnchor>
    <xdr:from>
      <xdr:col>13</xdr:col>
      <xdr:colOff>0</xdr:colOff>
      <xdr:row>65</xdr:row>
      <xdr:rowOff>0</xdr:rowOff>
    </xdr:from>
    <xdr:ext cx="9525" cy="238127"/>
    <xdr:sp macro="" textlink="">
      <xdr:nvSpPr>
        <xdr:cNvPr id="51" name="Text Box 1">
          <a:extLst>
            <a:ext uri="{FF2B5EF4-FFF2-40B4-BE49-F238E27FC236}">
              <a16:creationId xmlns:a16="http://schemas.microsoft.com/office/drawing/2014/main" id="{8106FB1B-9791-498E-A826-6883856A2362}"/>
            </a:ext>
          </a:extLst>
        </xdr:cNvPr>
        <xdr:cNvSpPr txBox="1">
          <a:spLocks noChangeArrowheads="1"/>
        </xdr:cNvSpPr>
      </xdr:nvSpPr>
      <xdr:spPr bwMode="auto">
        <a:xfrm>
          <a:off x="7924800" y="12382500"/>
          <a:ext cx="9525" cy="238127"/>
        </a:xfrm>
        <a:prstGeom prst="rect">
          <a:avLst/>
        </a:prstGeom>
        <a:noFill/>
        <a:ln w="9525">
          <a:noFill/>
          <a:miter lim="800000"/>
          <a:headEnd/>
          <a:tailEnd/>
        </a:ln>
      </xdr:spPr>
    </xdr:sp>
    <xdr:clientData/>
  </xdr:oneCellAnchor>
  <xdr:oneCellAnchor>
    <xdr:from>
      <xdr:col>13</xdr:col>
      <xdr:colOff>0</xdr:colOff>
      <xdr:row>65</xdr:row>
      <xdr:rowOff>0</xdr:rowOff>
    </xdr:from>
    <xdr:ext cx="9525" cy="238127"/>
    <xdr:sp macro="" textlink="">
      <xdr:nvSpPr>
        <xdr:cNvPr id="52" name="Text Box 1">
          <a:extLst>
            <a:ext uri="{FF2B5EF4-FFF2-40B4-BE49-F238E27FC236}">
              <a16:creationId xmlns:a16="http://schemas.microsoft.com/office/drawing/2014/main" id="{BB40B285-350D-4072-A12D-085C37B57280}"/>
            </a:ext>
          </a:extLst>
        </xdr:cNvPr>
        <xdr:cNvSpPr txBox="1">
          <a:spLocks noChangeArrowheads="1"/>
        </xdr:cNvSpPr>
      </xdr:nvSpPr>
      <xdr:spPr bwMode="auto">
        <a:xfrm>
          <a:off x="7924800" y="12382500"/>
          <a:ext cx="9525" cy="238127"/>
        </a:xfrm>
        <a:prstGeom prst="rect">
          <a:avLst/>
        </a:prstGeom>
        <a:noFill/>
        <a:ln w="9525">
          <a:noFill/>
          <a:miter lim="800000"/>
          <a:headEnd/>
          <a:tailEnd/>
        </a:ln>
      </xdr:spPr>
    </xdr:sp>
    <xdr:clientData/>
  </xdr:oneCellAnchor>
  <xdr:oneCellAnchor>
    <xdr:from>
      <xdr:col>13</xdr:col>
      <xdr:colOff>0</xdr:colOff>
      <xdr:row>65</xdr:row>
      <xdr:rowOff>0</xdr:rowOff>
    </xdr:from>
    <xdr:ext cx="9525" cy="238127"/>
    <xdr:sp macro="" textlink="">
      <xdr:nvSpPr>
        <xdr:cNvPr id="53" name="Text Box 1">
          <a:extLst>
            <a:ext uri="{FF2B5EF4-FFF2-40B4-BE49-F238E27FC236}">
              <a16:creationId xmlns:a16="http://schemas.microsoft.com/office/drawing/2014/main" id="{4FCF93AB-7EBB-4212-BD7F-B2A26443C30F}"/>
            </a:ext>
          </a:extLst>
        </xdr:cNvPr>
        <xdr:cNvSpPr txBox="1">
          <a:spLocks noChangeArrowheads="1"/>
        </xdr:cNvSpPr>
      </xdr:nvSpPr>
      <xdr:spPr bwMode="auto">
        <a:xfrm>
          <a:off x="7924800" y="12382500"/>
          <a:ext cx="9525" cy="238127"/>
        </a:xfrm>
        <a:prstGeom prst="rect">
          <a:avLst/>
        </a:prstGeom>
        <a:noFill/>
        <a:ln w="9525">
          <a:noFill/>
          <a:miter lim="800000"/>
          <a:headEnd/>
          <a:tailEnd/>
        </a:ln>
      </xdr:spPr>
    </xdr:sp>
    <xdr:clientData/>
  </xdr:oneCellAnchor>
  <xdr:oneCellAnchor>
    <xdr:from>
      <xdr:col>13</xdr:col>
      <xdr:colOff>0</xdr:colOff>
      <xdr:row>65</xdr:row>
      <xdr:rowOff>0</xdr:rowOff>
    </xdr:from>
    <xdr:ext cx="9525" cy="209551"/>
    <xdr:sp macro="" textlink="">
      <xdr:nvSpPr>
        <xdr:cNvPr id="54" name="Text Box 1">
          <a:extLst>
            <a:ext uri="{FF2B5EF4-FFF2-40B4-BE49-F238E27FC236}">
              <a16:creationId xmlns:a16="http://schemas.microsoft.com/office/drawing/2014/main" id="{9E7984B6-7B55-41D5-AE7D-19E8277238D4}"/>
            </a:ext>
          </a:extLst>
        </xdr:cNvPr>
        <xdr:cNvSpPr txBox="1">
          <a:spLocks noChangeArrowheads="1"/>
        </xdr:cNvSpPr>
      </xdr:nvSpPr>
      <xdr:spPr bwMode="auto">
        <a:xfrm>
          <a:off x="7924800" y="12382500"/>
          <a:ext cx="9525" cy="209551"/>
        </a:xfrm>
        <a:prstGeom prst="rect">
          <a:avLst/>
        </a:prstGeom>
        <a:noFill/>
        <a:ln w="9525">
          <a:noFill/>
          <a:miter lim="800000"/>
          <a:headEnd/>
          <a:tailEnd/>
        </a:ln>
      </xdr:spPr>
    </xdr:sp>
    <xdr:clientData/>
  </xdr:oneCellAnchor>
  <xdr:oneCellAnchor>
    <xdr:from>
      <xdr:col>13</xdr:col>
      <xdr:colOff>0</xdr:colOff>
      <xdr:row>65</xdr:row>
      <xdr:rowOff>0</xdr:rowOff>
    </xdr:from>
    <xdr:ext cx="9525" cy="209551"/>
    <xdr:sp macro="" textlink="">
      <xdr:nvSpPr>
        <xdr:cNvPr id="55" name="Text Box 1">
          <a:extLst>
            <a:ext uri="{FF2B5EF4-FFF2-40B4-BE49-F238E27FC236}">
              <a16:creationId xmlns:a16="http://schemas.microsoft.com/office/drawing/2014/main" id="{DEDB57DA-7DE3-490D-9568-90BAC2314903}"/>
            </a:ext>
          </a:extLst>
        </xdr:cNvPr>
        <xdr:cNvSpPr txBox="1">
          <a:spLocks noChangeArrowheads="1"/>
        </xdr:cNvSpPr>
      </xdr:nvSpPr>
      <xdr:spPr bwMode="auto">
        <a:xfrm>
          <a:off x="7924800" y="12382500"/>
          <a:ext cx="9525" cy="209551"/>
        </a:xfrm>
        <a:prstGeom prst="rect">
          <a:avLst/>
        </a:prstGeom>
        <a:noFill/>
        <a:ln w="9525">
          <a:noFill/>
          <a:miter lim="800000"/>
          <a:headEnd/>
          <a:tailEnd/>
        </a:ln>
      </xdr:spPr>
    </xdr:sp>
    <xdr:clientData/>
  </xdr:oneCellAnchor>
  <xdr:oneCellAnchor>
    <xdr:from>
      <xdr:col>13</xdr:col>
      <xdr:colOff>0</xdr:colOff>
      <xdr:row>65</xdr:row>
      <xdr:rowOff>0</xdr:rowOff>
    </xdr:from>
    <xdr:ext cx="9525" cy="209551"/>
    <xdr:sp macro="" textlink="">
      <xdr:nvSpPr>
        <xdr:cNvPr id="56" name="Text Box 1">
          <a:extLst>
            <a:ext uri="{FF2B5EF4-FFF2-40B4-BE49-F238E27FC236}">
              <a16:creationId xmlns:a16="http://schemas.microsoft.com/office/drawing/2014/main" id="{6A0394CD-5ADA-46D8-BE9A-E5EB9BA62798}"/>
            </a:ext>
          </a:extLst>
        </xdr:cNvPr>
        <xdr:cNvSpPr txBox="1">
          <a:spLocks noChangeArrowheads="1"/>
        </xdr:cNvSpPr>
      </xdr:nvSpPr>
      <xdr:spPr bwMode="auto">
        <a:xfrm>
          <a:off x="7924800" y="12382500"/>
          <a:ext cx="9525" cy="209551"/>
        </a:xfrm>
        <a:prstGeom prst="rect">
          <a:avLst/>
        </a:prstGeom>
        <a:noFill/>
        <a:ln w="9525">
          <a:noFill/>
          <a:miter lim="800000"/>
          <a:headEnd/>
          <a:tailEnd/>
        </a:ln>
      </xdr:spPr>
    </xdr:sp>
    <xdr:clientData/>
  </xdr:oneCellAnchor>
  <xdr:oneCellAnchor>
    <xdr:from>
      <xdr:col>13</xdr:col>
      <xdr:colOff>0</xdr:colOff>
      <xdr:row>64</xdr:row>
      <xdr:rowOff>0</xdr:rowOff>
    </xdr:from>
    <xdr:ext cx="9525" cy="209552"/>
    <xdr:sp macro="" textlink="">
      <xdr:nvSpPr>
        <xdr:cNvPr id="57" name="Text Box 1">
          <a:extLst>
            <a:ext uri="{FF2B5EF4-FFF2-40B4-BE49-F238E27FC236}">
              <a16:creationId xmlns:a16="http://schemas.microsoft.com/office/drawing/2014/main" id="{4450E109-5F5B-4ACD-8798-DFF74CF313F7}"/>
            </a:ext>
          </a:extLst>
        </xdr:cNvPr>
        <xdr:cNvSpPr txBox="1">
          <a:spLocks noChangeArrowheads="1"/>
        </xdr:cNvSpPr>
      </xdr:nvSpPr>
      <xdr:spPr bwMode="auto">
        <a:xfrm>
          <a:off x="7924800" y="12192000"/>
          <a:ext cx="9525" cy="209552"/>
        </a:xfrm>
        <a:prstGeom prst="rect">
          <a:avLst/>
        </a:prstGeom>
        <a:noFill/>
        <a:ln w="9525">
          <a:noFill/>
          <a:miter lim="800000"/>
          <a:headEnd/>
          <a:tailEnd/>
        </a:ln>
      </xdr:spPr>
    </xdr:sp>
    <xdr:clientData/>
  </xdr:oneCellAnchor>
  <xdr:oneCellAnchor>
    <xdr:from>
      <xdr:col>13</xdr:col>
      <xdr:colOff>0</xdr:colOff>
      <xdr:row>64</xdr:row>
      <xdr:rowOff>0</xdr:rowOff>
    </xdr:from>
    <xdr:ext cx="9525" cy="209552"/>
    <xdr:sp macro="" textlink="">
      <xdr:nvSpPr>
        <xdr:cNvPr id="58" name="Text Box 1">
          <a:extLst>
            <a:ext uri="{FF2B5EF4-FFF2-40B4-BE49-F238E27FC236}">
              <a16:creationId xmlns:a16="http://schemas.microsoft.com/office/drawing/2014/main" id="{8E420872-B520-4AAD-A61B-116C5D484075}"/>
            </a:ext>
          </a:extLst>
        </xdr:cNvPr>
        <xdr:cNvSpPr txBox="1">
          <a:spLocks noChangeArrowheads="1"/>
        </xdr:cNvSpPr>
      </xdr:nvSpPr>
      <xdr:spPr bwMode="auto">
        <a:xfrm>
          <a:off x="7924800" y="12192000"/>
          <a:ext cx="9525" cy="209552"/>
        </a:xfrm>
        <a:prstGeom prst="rect">
          <a:avLst/>
        </a:prstGeom>
        <a:noFill/>
        <a:ln w="9525">
          <a:noFill/>
          <a:miter lim="800000"/>
          <a:headEnd/>
          <a:tailEnd/>
        </a:ln>
      </xdr:spPr>
    </xdr:sp>
    <xdr:clientData/>
  </xdr:oneCellAnchor>
  <xdr:oneCellAnchor>
    <xdr:from>
      <xdr:col>13</xdr:col>
      <xdr:colOff>0</xdr:colOff>
      <xdr:row>64</xdr:row>
      <xdr:rowOff>0</xdr:rowOff>
    </xdr:from>
    <xdr:ext cx="9525" cy="209552"/>
    <xdr:sp macro="" textlink="">
      <xdr:nvSpPr>
        <xdr:cNvPr id="59" name="Text Box 1">
          <a:extLst>
            <a:ext uri="{FF2B5EF4-FFF2-40B4-BE49-F238E27FC236}">
              <a16:creationId xmlns:a16="http://schemas.microsoft.com/office/drawing/2014/main" id="{842B2E1B-8972-4F24-B922-AEBCDF6F6BEA}"/>
            </a:ext>
          </a:extLst>
        </xdr:cNvPr>
        <xdr:cNvSpPr txBox="1">
          <a:spLocks noChangeArrowheads="1"/>
        </xdr:cNvSpPr>
      </xdr:nvSpPr>
      <xdr:spPr bwMode="auto">
        <a:xfrm>
          <a:off x="7924800" y="12192000"/>
          <a:ext cx="9525" cy="209552"/>
        </a:xfrm>
        <a:prstGeom prst="rect">
          <a:avLst/>
        </a:prstGeom>
        <a:noFill/>
        <a:ln w="9525">
          <a:noFill/>
          <a:miter lim="800000"/>
          <a:headEnd/>
          <a:tailEnd/>
        </a:ln>
      </xdr:spPr>
    </xdr:sp>
    <xdr:clientData/>
  </xdr:oneCellAnchor>
  <xdr:oneCellAnchor>
    <xdr:from>
      <xdr:col>13</xdr:col>
      <xdr:colOff>0</xdr:colOff>
      <xdr:row>64</xdr:row>
      <xdr:rowOff>0</xdr:rowOff>
    </xdr:from>
    <xdr:ext cx="9525" cy="238127"/>
    <xdr:sp macro="" textlink="">
      <xdr:nvSpPr>
        <xdr:cNvPr id="60" name="Text Box 1">
          <a:extLst>
            <a:ext uri="{FF2B5EF4-FFF2-40B4-BE49-F238E27FC236}">
              <a16:creationId xmlns:a16="http://schemas.microsoft.com/office/drawing/2014/main" id="{FAF9FE4D-4EE5-44C5-BEAA-E546ED07AFBA}"/>
            </a:ext>
          </a:extLst>
        </xdr:cNvPr>
        <xdr:cNvSpPr txBox="1">
          <a:spLocks noChangeArrowheads="1"/>
        </xdr:cNvSpPr>
      </xdr:nvSpPr>
      <xdr:spPr bwMode="auto">
        <a:xfrm>
          <a:off x="7924800" y="12192000"/>
          <a:ext cx="9525" cy="238127"/>
        </a:xfrm>
        <a:prstGeom prst="rect">
          <a:avLst/>
        </a:prstGeom>
        <a:noFill/>
        <a:ln w="9525">
          <a:noFill/>
          <a:miter lim="800000"/>
          <a:headEnd/>
          <a:tailEnd/>
        </a:ln>
      </xdr:spPr>
    </xdr:sp>
    <xdr:clientData/>
  </xdr:oneCellAnchor>
  <xdr:oneCellAnchor>
    <xdr:from>
      <xdr:col>13</xdr:col>
      <xdr:colOff>0</xdr:colOff>
      <xdr:row>64</xdr:row>
      <xdr:rowOff>0</xdr:rowOff>
    </xdr:from>
    <xdr:ext cx="9525" cy="238127"/>
    <xdr:sp macro="" textlink="">
      <xdr:nvSpPr>
        <xdr:cNvPr id="61" name="Text Box 1">
          <a:extLst>
            <a:ext uri="{FF2B5EF4-FFF2-40B4-BE49-F238E27FC236}">
              <a16:creationId xmlns:a16="http://schemas.microsoft.com/office/drawing/2014/main" id="{F2705F3D-1677-4DD2-A6BA-0569C88156AD}"/>
            </a:ext>
          </a:extLst>
        </xdr:cNvPr>
        <xdr:cNvSpPr txBox="1">
          <a:spLocks noChangeArrowheads="1"/>
        </xdr:cNvSpPr>
      </xdr:nvSpPr>
      <xdr:spPr bwMode="auto">
        <a:xfrm>
          <a:off x="7924800" y="12192000"/>
          <a:ext cx="9525" cy="238127"/>
        </a:xfrm>
        <a:prstGeom prst="rect">
          <a:avLst/>
        </a:prstGeom>
        <a:noFill/>
        <a:ln w="9525">
          <a:noFill/>
          <a:miter lim="800000"/>
          <a:headEnd/>
          <a:tailEnd/>
        </a:ln>
      </xdr:spPr>
    </xdr:sp>
    <xdr:clientData/>
  </xdr:oneCellAnchor>
  <xdr:oneCellAnchor>
    <xdr:from>
      <xdr:col>13</xdr:col>
      <xdr:colOff>0</xdr:colOff>
      <xdr:row>64</xdr:row>
      <xdr:rowOff>0</xdr:rowOff>
    </xdr:from>
    <xdr:ext cx="9525" cy="238127"/>
    <xdr:sp macro="" textlink="">
      <xdr:nvSpPr>
        <xdr:cNvPr id="62" name="Text Box 1">
          <a:extLst>
            <a:ext uri="{FF2B5EF4-FFF2-40B4-BE49-F238E27FC236}">
              <a16:creationId xmlns:a16="http://schemas.microsoft.com/office/drawing/2014/main" id="{4BC55537-13DE-4877-AD49-78DDA62EDCC9}"/>
            </a:ext>
          </a:extLst>
        </xdr:cNvPr>
        <xdr:cNvSpPr txBox="1">
          <a:spLocks noChangeArrowheads="1"/>
        </xdr:cNvSpPr>
      </xdr:nvSpPr>
      <xdr:spPr bwMode="auto">
        <a:xfrm>
          <a:off x="7924800" y="12192000"/>
          <a:ext cx="9525" cy="238127"/>
        </a:xfrm>
        <a:prstGeom prst="rect">
          <a:avLst/>
        </a:prstGeom>
        <a:noFill/>
        <a:ln w="9525">
          <a:noFill/>
          <a:miter lim="800000"/>
          <a:headEnd/>
          <a:tailEnd/>
        </a:ln>
      </xdr:spPr>
    </xdr:sp>
    <xdr:clientData/>
  </xdr:oneCellAnchor>
  <xdr:oneCellAnchor>
    <xdr:from>
      <xdr:col>13</xdr:col>
      <xdr:colOff>0</xdr:colOff>
      <xdr:row>64</xdr:row>
      <xdr:rowOff>0</xdr:rowOff>
    </xdr:from>
    <xdr:ext cx="9525" cy="209552"/>
    <xdr:sp macro="" textlink="">
      <xdr:nvSpPr>
        <xdr:cNvPr id="63" name="Text Box 1">
          <a:extLst>
            <a:ext uri="{FF2B5EF4-FFF2-40B4-BE49-F238E27FC236}">
              <a16:creationId xmlns:a16="http://schemas.microsoft.com/office/drawing/2014/main" id="{4858E7A9-BDE2-4814-8C27-3B9B02E0834E}"/>
            </a:ext>
          </a:extLst>
        </xdr:cNvPr>
        <xdr:cNvSpPr txBox="1">
          <a:spLocks noChangeArrowheads="1"/>
        </xdr:cNvSpPr>
      </xdr:nvSpPr>
      <xdr:spPr bwMode="auto">
        <a:xfrm>
          <a:off x="7924800" y="12192000"/>
          <a:ext cx="9525" cy="209552"/>
        </a:xfrm>
        <a:prstGeom prst="rect">
          <a:avLst/>
        </a:prstGeom>
        <a:noFill/>
        <a:ln w="9525">
          <a:noFill/>
          <a:miter lim="800000"/>
          <a:headEnd/>
          <a:tailEnd/>
        </a:ln>
      </xdr:spPr>
    </xdr:sp>
    <xdr:clientData/>
  </xdr:oneCellAnchor>
  <xdr:oneCellAnchor>
    <xdr:from>
      <xdr:col>13</xdr:col>
      <xdr:colOff>0</xdr:colOff>
      <xdr:row>64</xdr:row>
      <xdr:rowOff>0</xdr:rowOff>
    </xdr:from>
    <xdr:ext cx="9525" cy="209552"/>
    <xdr:sp macro="" textlink="">
      <xdr:nvSpPr>
        <xdr:cNvPr id="64" name="Text Box 1">
          <a:extLst>
            <a:ext uri="{FF2B5EF4-FFF2-40B4-BE49-F238E27FC236}">
              <a16:creationId xmlns:a16="http://schemas.microsoft.com/office/drawing/2014/main" id="{7C6ABD57-0CFD-445A-B782-017F2692BB43}"/>
            </a:ext>
          </a:extLst>
        </xdr:cNvPr>
        <xdr:cNvSpPr txBox="1">
          <a:spLocks noChangeArrowheads="1"/>
        </xdr:cNvSpPr>
      </xdr:nvSpPr>
      <xdr:spPr bwMode="auto">
        <a:xfrm>
          <a:off x="7924800" y="12192000"/>
          <a:ext cx="9525" cy="209552"/>
        </a:xfrm>
        <a:prstGeom prst="rect">
          <a:avLst/>
        </a:prstGeom>
        <a:noFill/>
        <a:ln w="9525">
          <a:noFill/>
          <a:miter lim="800000"/>
          <a:headEnd/>
          <a:tailEnd/>
        </a:ln>
      </xdr:spPr>
    </xdr:sp>
    <xdr:clientData/>
  </xdr:oneCellAnchor>
  <xdr:oneCellAnchor>
    <xdr:from>
      <xdr:col>13</xdr:col>
      <xdr:colOff>0</xdr:colOff>
      <xdr:row>64</xdr:row>
      <xdr:rowOff>0</xdr:rowOff>
    </xdr:from>
    <xdr:ext cx="9525" cy="209552"/>
    <xdr:sp macro="" textlink="">
      <xdr:nvSpPr>
        <xdr:cNvPr id="65" name="Text Box 1">
          <a:extLst>
            <a:ext uri="{FF2B5EF4-FFF2-40B4-BE49-F238E27FC236}">
              <a16:creationId xmlns:a16="http://schemas.microsoft.com/office/drawing/2014/main" id="{36E3C070-0635-4E5E-BD9E-96E5F4EEEB78}"/>
            </a:ext>
          </a:extLst>
        </xdr:cNvPr>
        <xdr:cNvSpPr txBox="1">
          <a:spLocks noChangeArrowheads="1"/>
        </xdr:cNvSpPr>
      </xdr:nvSpPr>
      <xdr:spPr bwMode="auto">
        <a:xfrm>
          <a:off x="7924800" y="12192000"/>
          <a:ext cx="9525" cy="209552"/>
        </a:xfrm>
        <a:prstGeom prst="rect">
          <a:avLst/>
        </a:prstGeom>
        <a:noFill/>
        <a:ln w="9525">
          <a:noFill/>
          <a:miter lim="800000"/>
          <a:headEnd/>
          <a:tailEnd/>
        </a:ln>
      </xdr:spPr>
    </xdr:sp>
    <xdr:clientData/>
  </xdr:oneCellAnchor>
  <xdr:oneCellAnchor>
    <xdr:from>
      <xdr:col>13</xdr:col>
      <xdr:colOff>0</xdr:colOff>
      <xdr:row>64</xdr:row>
      <xdr:rowOff>0</xdr:rowOff>
    </xdr:from>
    <xdr:ext cx="9525" cy="238127"/>
    <xdr:sp macro="" textlink="">
      <xdr:nvSpPr>
        <xdr:cNvPr id="66" name="Text Box 1">
          <a:extLst>
            <a:ext uri="{FF2B5EF4-FFF2-40B4-BE49-F238E27FC236}">
              <a16:creationId xmlns:a16="http://schemas.microsoft.com/office/drawing/2014/main" id="{F21C3450-AB98-4957-B623-2CA65C3FA5FA}"/>
            </a:ext>
          </a:extLst>
        </xdr:cNvPr>
        <xdr:cNvSpPr txBox="1">
          <a:spLocks noChangeArrowheads="1"/>
        </xdr:cNvSpPr>
      </xdr:nvSpPr>
      <xdr:spPr bwMode="auto">
        <a:xfrm>
          <a:off x="7924800" y="12192000"/>
          <a:ext cx="9525" cy="238127"/>
        </a:xfrm>
        <a:prstGeom prst="rect">
          <a:avLst/>
        </a:prstGeom>
        <a:noFill/>
        <a:ln w="9525">
          <a:noFill/>
          <a:miter lim="800000"/>
          <a:headEnd/>
          <a:tailEnd/>
        </a:ln>
      </xdr:spPr>
    </xdr:sp>
    <xdr:clientData/>
  </xdr:oneCellAnchor>
  <xdr:oneCellAnchor>
    <xdr:from>
      <xdr:col>13</xdr:col>
      <xdr:colOff>0</xdr:colOff>
      <xdr:row>64</xdr:row>
      <xdr:rowOff>0</xdr:rowOff>
    </xdr:from>
    <xdr:ext cx="9525" cy="238127"/>
    <xdr:sp macro="" textlink="">
      <xdr:nvSpPr>
        <xdr:cNvPr id="67" name="Text Box 1">
          <a:extLst>
            <a:ext uri="{FF2B5EF4-FFF2-40B4-BE49-F238E27FC236}">
              <a16:creationId xmlns:a16="http://schemas.microsoft.com/office/drawing/2014/main" id="{BF66059B-5A75-413D-AD0A-1113C2200435}"/>
            </a:ext>
          </a:extLst>
        </xdr:cNvPr>
        <xdr:cNvSpPr txBox="1">
          <a:spLocks noChangeArrowheads="1"/>
        </xdr:cNvSpPr>
      </xdr:nvSpPr>
      <xdr:spPr bwMode="auto">
        <a:xfrm>
          <a:off x="7924800" y="12192000"/>
          <a:ext cx="9525" cy="238127"/>
        </a:xfrm>
        <a:prstGeom prst="rect">
          <a:avLst/>
        </a:prstGeom>
        <a:noFill/>
        <a:ln w="9525">
          <a:noFill/>
          <a:miter lim="800000"/>
          <a:headEnd/>
          <a:tailEnd/>
        </a:ln>
      </xdr:spPr>
    </xdr:sp>
    <xdr:clientData/>
  </xdr:oneCellAnchor>
  <xdr:oneCellAnchor>
    <xdr:from>
      <xdr:col>13</xdr:col>
      <xdr:colOff>0</xdr:colOff>
      <xdr:row>64</xdr:row>
      <xdr:rowOff>0</xdr:rowOff>
    </xdr:from>
    <xdr:ext cx="9525" cy="238127"/>
    <xdr:sp macro="" textlink="">
      <xdr:nvSpPr>
        <xdr:cNvPr id="68" name="Text Box 1">
          <a:extLst>
            <a:ext uri="{FF2B5EF4-FFF2-40B4-BE49-F238E27FC236}">
              <a16:creationId xmlns:a16="http://schemas.microsoft.com/office/drawing/2014/main" id="{B7A5EFEE-CFBE-4171-8334-0BC580B550BF}"/>
            </a:ext>
          </a:extLst>
        </xdr:cNvPr>
        <xdr:cNvSpPr txBox="1">
          <a:spLocks noChangeArrowheads="1"/>
        </xdr:cNvSpPr>
      </xdr:nvSpPr>
      <xdr:spPr bwMode="auto">
        <a:xfrm>
          <a:off x="7924800" y="12192000"/>
          <a:ext cx="9525" cy="238127"/>
        </a:xfrm>
        <a:prstGeom prst="rect">
          <a:avLst/>
        </a:prstGeom>
        <a:noFill/>
        <a:ln w="9525">
          <a:noFill/>
          <a:miter lim="800000"/>
          <a:headEnd/>
          <a:tailEnd/>
        </a:ln>
      </xdr:spPr>
    </xdr:sp>
    <xdr:clientData/>
  </xdr:oneCellAnchor>
  <xdr:oneCellAnchor>
    <xdr:from>
      <xdr:col>13</xdr:col>
      <xdr:colOff>0</xdr:colOff>
      <xdr:row>64</xdr:row>
      <xdr:rowOff>0</xdr:rowOff>
    </xdr:from>
    <xdr:ext cx="9525" cy="209551"/>
    <xdr:sp macro="" textlink="">
      <xdr:nvSpPr>
        <xdr:cNvPr id="69" name="Text Box 1">
          <a:extLst>
            <a:ext uri="{FF2B5EF4-FFF2-40B4-BE49-F238E27FC236}">
              <a16:creationId xmlns:a16="http://schemas.microsoft.com/office/drawing/2014/main" id="{E986441F-1846-4463-97BD-581F69E00CF9}"/>
            </a:ext>
          </a:extLst>
        </xdr:cNvPr>
        <xdr:cNvSpPr txBox="1">
          <a:spLocks noChangeArrowheads="1"/>
        </xdr:cNvSpPr>
      </xdr:nvSpPr>
      <xdr:spPr bwMode="auto">
        <a:xfrm>
          <a:off x="7924800" y="12192000"/>
          <a:ext cx="9525" cy="209551"/>
        </a:xfrm>
        <a:prstGeom prst="rect">
          <a:avLst/>
        </a:prstGeom>
        <a:noFill/>
        <a:ln w="9525">
          <a:noFill/>
          <a:miter lim="800000"/>
          <a:headEnd/>
          <a:tailEnd/>
        </a:ln>
      </xdr:spPr>
    </xdr:sp>
    <xdr:clientData/>
  </xdr:oneCellAnchor>
  <xdr:oneCellAnchor>
    <xdr:from>
      <xdr:col>13</xdr:col>
      <xdr:colOff>0</xdr:colOff>
      <xdr:row>64</xdr:row>
      <xdr:rowOff>0</xdr:rowOff>
    </xdr:from>
    <xdr:ext cx="9525" cy="209551"/>
    <xdr:sp macro="" textlink="">
      <xdr:nvSpPr>
        <xdr:cNvPr id="70" name="Text Box 1">
          <a:extLst>
            <a:ext uri="{FF2B5EF4-FFF2-40B4-BE49-F238E27FC236}">
              <a16:creationId xmlns:a16="http://schemas.microsoft.com/office/drawing/2014/main" id="{DC38C72D-347B-4069-8CC1-BA6691ED9D62}"/>
            </a:ext>
          </a:extLst>
        </xdr:cNvPr>
        <xdr:cNvSpPr txBox="1">
          <a:spLocks noChangeArrowheads="1"/>
        </xdr:cNvSpPr>
      </xdr:nvSpPr>
      <xdr:spPr bwMode="auto">
        <a:xfrm>
          <a:off x="7924800" y="12192000"/>
          <a:ext cx="9525" cy="209551"/>
        </a:xfrm>
        <a:prstGeom prst="rect">
          <a:avLst/>
        </a:prstGeom>
        <a:noFill/>
        <a:ln w="9525">
          <a:noFill/>
          <a:miter lim="800000"/>
          <a:headEnd/>
          <a:tailEnd/>
        </a:ln>
      </xdr:spPr>
    </xdr:sp>
    <xdr:clientData/>
  </xdr:oneCellAnchor>
  <xdr:oneCellAnchor>
    <xdr:from>
      <xdr:col>13</xdr:col>
      <xdr:colOff>0</xdr:colOff>
      <xdr:row>64</xdr:row>
      <xdr:rowOff>0</xdr:rowOff>
    </xdr:from>
    <xdr:ext cx="9525" cy="209551"/>
    <xdr:sp macro="" textlink="">
      <xdr:nvSpPr>
        <xdr:cNvPr id="71" name="Text Box 1">
          <a:extLst>
            <a:ext uri="{FF2B5EF4-FFF2-40B4-BE49-F238E27FC236}">
              <a16:creationId xmlns:a16="http://schemas.microsoft.com/office/drawing/2014/main" id="{E8C76828-9332-497A-8A32-3C36A8F0C152}"/>
            </a:ext>
          </a:extLst>
        </xdr:cNvPr>
        <xdr:cNvSpPr txBox="1">
          <a:spLocks noChangeArrowheads="1"/>
        </xdr:cNvSpPr>
      </xdr:nvSpPr>
      <xdr:spPr bwMode="auto">
        <a:xfrm>
          <a:off x="7924800" y="12192000"/>
          <a:ext cx="9525" cy="209551"/>
        </a:xfrm>
        <a:prstGeom prst="rect">
          <a:avLst/>
        </a:prstGeom>
        <a:noFill/>
        <a:ln w="9525">
          <a:noFill/>
          <a:miter lim="800000"/>
          <a:headEnd/>
          <a:tailEnd/>
        </a:ln>
      </xdr:spPr>
    </xdr:sp>
    <xdr:clientData/>
  </xdr:oneCellAnchor>
</xdr:wsDr>
</file>

<file path=xl/drawings/drawing50.xml><?xml version="1.0" encoding="utf-8"?>
<xdr:wsDr xmlns:xdr="http://schemas.openxmlformats.org/drawingml/2006/spreadsheetDrawing" xmlns:a="http://schemas.openxmlformats.org/drawingml/2006/main">
  <xdr:twoCellAnchor>
    <xdr:from>
      <xdr:col>6</xdr:col>
      <xdr:colOff>380018</xdr:colOff>
      <xdr:row>7</xdr:row>
      <xdr:rowOff>95933</xdr:rowOff>
    </xdr:from>
    <xdr:to>
      <xdr:col>12</xdr:col>
      <xdr:colOff>9525</xdr:colOff>
      <xdr:row>27</xdr:row>
      <xdr:rowOff>129950</xdr:rowOff>
    </xdr:to>
    <xdr:graphicFrame macro="">
      <xdr:nvGraphicFramePr>
        <xdr:cNvPr id="4" name="Chart 3">
          <a:extLst>
            <a:ext uri="{FF2B5EF4-FFF2-40B4-BE49-F238E27FC236}">
              <a16:creationId xmlns:a16="http://schemas.microsoft.com/office/drawing/2014/main" id="{AD85A75C-D69B-4C9B-BCDE-0D768539AA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200025</xdr:colOff>
      <xdr:row>1</xdr:row>
      <xdr:rowOff>61632</xdr:rowOff>
    </xdr:from>
    <xdr:ext cx="7629525" cy="481293"/>
    <xdr:sp macro="" textlink="">
      <xdr:nvSpPr>
        <xdr:cNvPr id="5" name="TextBox 4">
          <a:extLst>
            <a:ext uri="{FF2B5EF4-FFF2-40B4-BE49-F238E27FC236}">
              <a16:creationId xmlns:a16="http://schemas.microsoft.com/office/drawing/2014/main" id="{4B941F1D-EEDC-4212-BF22-4176E3BF07A0}"/>
            </a:ext>
          </a:extLst>
        </xdr:cNvPr>
        <xdr:cNvSpPr txBox="1"/>
      </xdr:nvSpPr>
      <xdr:spPr>
        <a:xfrm>
          <a:off x="200025" y="261657"/>
          <a:ext cx="7629525" cy="481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000" b="1">
              <a:latin typeface="Arial" panose="020B0604020202020204" pitchFamily="34" charset="0"/>
              <a:cs typeface="Arial" panose="020B0604020202020204" pitchFamily="34" charset="0"/>
            </a:rPr>
            <a:t>Figures 2.4</a:t>
          </a:r>
          <a:r>
            <a:rPr lang="en-US" sz="1000" b="1" baseline="0">
              <a:latin typeface="Arial" panose="020B0604020202020204" pitchFamily="34" charset="0"/>
              <a:cs typeface="Arial" panose="020B0604020202020204" pitchFamily="34" charset="0"/>
            </a:rPr>
            <a:t>.</a:t>
          </a:r>
          <a:r>
            <a:rPr lang="en-US" sz="1000" b="1">
              <a:latin typeface="Arial" panose="020B0604020202020204" pitchFamily="34" charset="0"/>
              <a:cs typeface="Arial" panose="020B0604020202020204" pitchFamily="34" charset="0"/>
            </a:rPr>
            <a:t> Gains in Total Factor Productivity</a:t>
          </a:r>
          <a:r>
            <a:rPr lang="en-US" sz="1000" b="1" baseline="0">
              <a:latin typeface="Arial" panose="020B0604020202020204" pitchFamily="34" charset="0"/>
              <a:cs typeface="Arial" panose="020B0604020202020204" pitchFamily="34" charset="0"/>
            </a:rPr>
            <a:t> from Narrowing Dispersion of Firm Revenue Productivities within Industries</a:t>
          </a:r>
        </a:p>
        <a:p>
          <a:pPr algn="l"/>
          <a:r>
            <a:rPr lang="en-US" sz="1000" b="0" i="1" baseline="0">
              <a:latin typeface="Arial" panose="020B0604020202020204" pitchFamily="34" charset="0"/>
              <a:cs typeface="Arial" panose="020B0604020202020204" pitchFamily="34" charset="0"/>
            </a:rPr>
            <a:t>(Median and interquartile range across country groups)</a:t>
          </a:r>
          <a:endParaRPr lang="en-US" sz="1000" b="0" i="1">
            <a:latin typeface="Arial" panose="020B0604020202020204" pitchFamily="34" charset="0"/>
            <a:cs typeface="Arial" panose="020B0604020202020204" pitchFamily="34" charset="0"/>
          </a:endParaRPr>
        </a:p>
      </xdr:txBody>
    </xdr:sp>
    <xdr:clientData/>
  </xdr:oneCellAnchor>
  <xdr:twoCellAnchor>
    <xdr:from>
      <xdr:col>0</xdr:col>
      <xdr:colOff>225536</xdr:colOff>
      <xdr:row>28</xdr:row>
      <xdr:rowOff>128110</xdr:rowOff>
    </xdr:from>
    <xdr:to>
      <xdr:col>12</xdr:col>
      <xdr:colOff>304800</xdr:colOff>
      <xdr:row>33</xdr:row>
      <xdr:rowOff>76200</xdr:rowOff>
    </xdr:to>
    <xdr:sp macro="" textlink="">
      <xdr:nvSpPr>
        <xdr:cNvPr id="6" name="TextBox 6">
          <a:extLst>
            <a:ext uri="{FF2B5EF4-FFF2-40B4-BE49-F238E27FC236}">
              <a16:creationId xmlns:a16="http://schemas.microsoft.com/office/drawing/2014/main" id="{D76D5683-4765-44E3-954E-1A97ED92C26D}"/>
            </a:ext>
          </a:extLst>
        </xdr:cNvPr>
        <xdr:cNvSpPr txBox="1"/>
      </xdr:nvSpPr>
      <xdr:spPr>
        <a:xfrm>
          <a:off x="225536" y="5728810"/>
          <a:ext cx="7394464" cy="948215"/>
        </a:xfrm>
        <a:prstGeom prst="rect">
          <a:avLst/>
        </a:prstGeom>
        <a:noFill/>
      </xdr:spPr>
      <xdr:txBody>
        <a:bodyPr wrap="square" rtlCol="0">
          <a:noAutofit/>
        </a:bodyPr>
        <a:lstStyle>
          <a:defPPr>
            <a:defRPr lang="en-US"/>
          </a:defPPr>
          <a:lvl1pPr algn="l" rtl="0" eaLnBrk="0" fontAlgn="base" hangingPunct="0">
            <a:spcBef>
              <a:spcPct val="20000"/>
            </a:spcBef>
            <a:spcAft>
              <a:spcPct val="0"/>
            </a:spcAft>
            <a:defRPr sz="2400" b="1" kern="1200">
              <a:solidFill>
                <a:srgbClr val="FFFFCC"/>
              </a:solidFill>
              <a:latin typeface="Arial" charset="0"/>
              <a:ea typeface="+mn-ea"/>
              <a:cs typeface="Arial" charset="0"/>
            </a:defRPr>
          </a:lvl1pPr>
          <a:lvl2pPr marL="457200" algn="l" rtl="0" eaLnBrk="0" fontAlgn="base" hangingPunct="0">
            <a:spcBef>
              <a:spcPct val="20000"/>
            </a:spcBef>
            <a:spcAft>
              <a:spcPct val="0"/>
            </a:spcAft>
            <a:defRPr sz="2400" b="1" kern="1200">
              <a:solidFill>
                <a:srgbClr val="FFFFCC"/>
              </a:solidFill>
              <a:latin typeface="Arial" charset="0"/>
              <a:ea typeface="+mn-ea"/>
              <a:cs typeface="Arial" charset="0"/>
            </a:defRPr>
          </a:lvl2pPr>
          <a:lvl3pPr marL="914400" algn="l" rtl="0" eaLnBrk="0" fontAlgn="base" hangingPunct="0">
            <a:spcBef>
              <a:spcPct val="20000"/>
            </a:spcBef>
            <a:spcAft>
              <a:spcPct val="0"/>
            </a:spcAft>
            <a:defRPr sz="2400" b="1" kern="1200">
              <a:solidFill>
                <a:srgbClr val="FFFFCC"/>
              </a:solidFill>
              <a:latin typeface="Arial" charset="0"/>
              <a:ea typeface="+mn-ea"/>
              <a:cs typeface="Arial" charset="0"/>
            </a:defRPr>
          </a:lvl3pPr>
          <a:lvl4pPr marL="1371600" algn="l" rtl="0" eaLnBrk="0" fontAlgn="base" hangingPunct="0">
            <a:spcBef>
              <a:spcPct val="20000"/>
            </a:spcBef>
            <a:spcAft>
              <a:spcPct val="0"/>
            </a:spcAft>
            <a:defRPr sz="2400" b="1" kern="1200">
              <a:solidFill>
                <a:srgbClr val="FFFFCC"/>
              </a:solidFill>
              <a:latin typeface="Arial" charset="0"/>
              <a:ea typeface="+mn-ea"/>
              <a:cs typeface="Arial" charset="0"/>
            </a:defRPr>
          </a:lvl4pPr>
          <a:lvl5pPr marL="1828800" algn="l" rtl="0" eaLnBrk="0" fontAlgn="base" hangingPunct="0">
            <a:spcBef>
              <a:spcPct val="20000"/>
            </a:spcBef>
            <a:spcAft>
              <a:spcPct val="0"/>
            </a:spcAft>
            <a:defRPr sz="2400" b="1" kern="1200">
              <a:solidFill>
                <a:srgbClr val="FFFFCC"/>
              </a:solidFill>
              <a:latin typeface="Arial" charset="0"/>
              <a:ea typeface="+mn-ea"/>
              <a:cs typeface="Arial" charset="0"/>
            </a:defRPr>
          </a:lvl5pPr>
          <a:lvl6pPr marL="2286000" algn="l" defTabSz="914400" rtl="0" eaLnBrk="1" latinLnBrk="0" hangingPunct="1">
            <a:defRPr sz="2400" b="1" kern="1200">
              <a:solidFill>
                <a:srgbClr val="FFFFCC"/>
              </a:solidFill>
              <a:latin typeface="Arial" charset="0"/>
              <a:ea typeface="+mn-ea"/>
              <a:cs typeface="Arial" charset="0"/>
            </a:defRPr>
          </a:lvl6pPr>
          <a:lvl7pPr marL="2743200" algn="l" defTabSz="914400" rtl="0" eaLnBrk="1" latinLnBrk="0" hangingPunct="1">
            <a:defRPr sz="2400" b="1" kern="1200">
              <a:solidFill>
                <a:srgbClr val="FFFFCC"/>
              </a:solidFill>
              <a:latin typeface="Arial" charset="0"/>
              <a:ea typeface="+mn-ea"/>
              <a:cs typeface="Arial" charset="0"/>
            </a:defRPr>
          </a:lvl7pPr>
          <a:lvl8pPr marL="3200400" algn="l" defTabSz="914400" rtl="0" eaLnBrk="1" latinLnBrk="0" hangingPunct="1">
            <a:defRPr sz="2400" b="1" kern="1200">
              <a:solidFill>
                <a:srgbClr val="FFFFCC"/>
              </a:solidFill>
              <a:latin typeface="Arial" charset="0"/>
              <a:ea typeface="+mn-ea"/>
              <a:cs typeface="Arial" charset="0"/>
            </a:defRPr>
          </a:lvl8pPr>
          <a:lvl9pPr marL="3657600" algn="l" defTabSz="914400" rtl="0" eaLnBrk="1" latinLnBrk="0" hangingPunct="1">
            <a:defRPr sz="2400" b="1" kern="1200">
              <a:solidFill>
                <a:srgbClr val="FFFFCC"/>
              </a:solidFill>
              <a:latin typeface="Arial" charset="0"/>
              <a:ea typeface="+mn-ea"/>
              <a:cs typeface="Arial" charset="0"/>
            </a:defRPr>
          </a:lvl9pPr>
        </a:lstStyle>
        <a:p>
          <a:r>
            <a:rPr lang="en-US" sz="800" b="0">
              <a:solidFill>
                <a:sysClr val="windowText" lastClr="000000"/>
              </a:solidFill>
              <a:latin typeface="Arial" panose="020B0604020202020204" pitchFamily="34" charset="0"/>
              <a:cs typeface="Arial" panose="020B0604020202020204" pitchFamily="34" charset="0"/>
            </a:rPr>
            <a:t>Sources: ORBIS; World Bank, Enterprise Surveys (WBES); and IMF staff estimates.</a:t>
          </a:r>
        </a:p>
        <a:p>
          <a:r>
            <a:rPr lang="en-US" sz="800" b="0">
              <a:solidFill>
                <a:sysClr val="windowText" lastClr="000000"/>
              </a:solidFill>
              <a:latin typeface="Arial" panose="020B0604020202020204" pitchFamily="34" charset="0"/>
              <a:cs typeface="Arial" panose="020B0604020202020204" pitchFamily="34" charset="0"/>
            </a:rPr>
            <a:t>Note: The middle line in each bar is the median. The interquartile range refers to the 25th to 75th percentile of the distribution. For emerging market economies (EMEs) and low-income developing countries (LIDCs), estimates use WBES data. The WBES also include a few advanced economies (AEs) in the sample. ORBIS data are used for AEs. Estimates of resource allocation efficiency follow Hsieh and Klenow (2009) (see Annexes 2.1 and 2.2). A top performer is defined as a country at the 90th percentile of the sample distribution of resource allocation efficiency, which is estimated separately for the WBES and ORBIS samples. In the case of the manufacturing sector, the top performer corresponds to Sweden in both the WBES and ORBIS samples. In the case of services, the top performer corresponds to Slovenia. The figure uses 2013 data in the case of AEs and the latest available data in the case of EMEs and LIDCs.</a:t>
          </a:r>
        </a:p>
      </xdr:txBody>
    </xdr:sp>
    <xdr:clientData/>
  </xdr:twoCellAnchor>
  <xdr:twoCellAnchor>
    <xdr:from>
      <xdr:col>0</xdr:col>
      <xdr:colOff>166864</xdr:colOff>
      <xdr:row>7</xdr:row>
      <xdr:rowOff>97293</xdr:rowOff>
    </xdr:from>
    <xdr:to>
      <xdr:col>5</xdr:col>
      <xdr:colOff>581025</xdr:colOff>
      <xdr:row>27</xdr:row>
      <xdr:rowOff>131310</xdr:rowOff>
    </xdr:to>
    <xdr:graphicFrame macro="">
      <xdr:nvGraphicFramePr>
        <xdr:cNvPr id="7" name="Chart 6">
          <a:extLst>
            <a:ext uri="{FF2B5EF4-FFF2-40B4-BE49-F238E27FC236}">
              <a16:creationId xmlns:a16="http://schemas.microsoft.com/office/drawing/2014/main" id="{BDB2050D-D6D0-422B-916C-26206EB9D8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9</xdr:row>
      <xdr:rowOff>125068</xdr:rowOff>
    </xdr:from>
    <xdr:to>
      <xdr:col>14</xdr:col>
      <xdr:colOff>0</xdr:colOff>
      <xdr:row>28</xdr:row>
      <xdr:rowOff>31483</xdr:rowOff>
    </xdr:to>
    <xdr:graphicFrame macro="">
      <xdr:nvGraphicFramePr>
        <xdr:cNvPr id="8" name="Chart 7">
          <a:extLst>
            <a:ext uri="{FF2B5EF4-FFF2-40B4-BE49-F238E27FC236}">
              <a16:creationId xmlns:a16="http://schemas.microsoft.com/office/drawing/2014/main" id="{B315ECC8-35B6-4713-89A1-9FC38F725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305339</xdr:colOff>
      <xdr:row>5</xdr:row>
      <xdr:rowOff>155325</xdr:rowOff>
    </xdr:from>
    <xdr:ext cx="3714212" cy="301875"/>
    <xdr:sp macro="" textlink="">
      <xdr:nvSpPr>
        <xdr:cNvPr id="10" name="TextBox 9">
          <a:extLst>
            <a:ext uri="{FF2B5EF4-FFF2-40B4-BE49-F238E27FC236}">
              <a16:creationId xmlns:a16="http://schemas.microsoft.com/office/drawing/2014/main" id="{6B363E55-4279-4150-90FC-9C9BD4D27D64}"/>
            </a:ext>
          </a:extLst>
        </xdr:cNvPr>
        <xdr:cNvSpPr txBox="1"/>
      </xdr:nvSpPr>
      <xdr:spPr>
        <a:xfrm>
          <a:off x="305339" y="1155450"/>
          <a:ext cx="3714212" cy="301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000" b="1">
              <a:latin typeface="Arial" panose="020B0604020202020204" pitchFamily="34" charset="0"/>
              <a:cs typeface="Arial" panose="020B0604020202020204" pitchFamily="34" charset="0"/>
            </a:rPr>
            <a:t>1. Fully Equalizing Revenue Productivity</a:t>
          </a:r>
          <a:r>
            <a:rPr lang="en-US" sz="1000" b="1" baseline="0">
              <a:latin typeface="Arial" panose="020B0604020202020204" pitchFamily="34" charset="0"/>
              <a:cs typeface="Arial" panose="020B0604020202020204" pitchFamily="34" charset="0"/>
            </a:rPr>
            <a:t> across Firms</a:t>
          </a:r>
          <a:endParaRPr lang="en-US" sz="1000" b="0" i="1">
            <a:latin typeface="Arial" panose="020B0604020202020204" pitchFamily="34" charset="0"/>
            <a:cs typeface="Arial" panose="020B0604020202020204" pitchFamily="34" charset="0"/>
          </a:endParaRPr>
        </a:p>
      </xdr:txBody>
    </xdr:sp>
    <xdr:clientData/>
  </xdr:oneCellAnchor>
  <xdr:oneCellAnchor>
    <xdr:from>
      <xdr:col>6</xdr:col>
      <xdr:colOff>412914</xdr:colOff>
      <xdr:row>5</xdr:row>
      <xdr:rowOff>155325</xdr:rowOff>
    </xdr:from>
    <xdr:ext cx="3616161" cy="330450"/>
    <xdr:sp macro="" textlink="">
      <xdr:nvSpPr>
        <xdr:cNvPr id="11" name="TextBox 10">
          <a:extLst>
            <a:ext uri="{FF2B5EF4-FFF2-40B4-BE49-F238E27FC236}">
              <a16:creationId xmlns:a16="http://schemas.microsoft.com/office/drawing/2014/main" id="{34F6C62C-D3B8-4B62-94BB-A754CAED31A8}"/>
            </a:ext>
          </a:extLst>
        </xdr:cNvPr>
        <xdr:cNvSpPr txBox="1"/>
      </xdr:nvSpPr>
      <xdr:spPr>
        <a:xfrm>
          <a:off x="4070514" y="1155450"/>
          <a:ext cx="3616161" cy="330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000" b="1">
              <a:latin typeface="Arial" panose="020B0604020202020204" pitchFamily="34" charset="0"/>
              <a:cs typeface="Arial" panose="020B0604020202020204" pitchFamily="34" charset="0"/>
            </a:rPr>
            <a:t>2. Moving to the Level of</a:t>
          </a:r>
          <a:r>
            <a:rPr lang="en-US" sz="1000" b="1" baseline="0">
              <a:latin typeface="Arial" panose="020B0604020202020204" pitchFamily="34" charset="0"/>
              <a:cs typeface="Arial" panose="020B0604020202020204" pitchFamily="34" charset="0"/>
            </a:rPr>
            <a:t> Efficiency of a Top Performer </a:t>
          </a:r>
          <a:endParaRPr lang="en-US" sz="1000" b="0" i="1">
            <a:latin typeface="Arial" panose="020B0604020202020204" pitchFamily="34" charset="0"/>
            <a:cs typeface="Arial" panose="020B0604020202020204" pitchFamily="34" charset="0"/>
          </a:endParaRPr>
        </a:p>
      </xdr:txBody>
    </xdr:sp>
    <xdr:clientData/>
  </xdr:oneCellAnchor>
  <xdr:twoCellAnchor>
    <xdr:from>
      <xdr:col>14</xdr:col>
      <xdr:colOff>0</xdr:colOff>
      <xdr:row>29</xdr:row>
      <xdr:rowOff>10208</xdr:rowOff>
    </xdr:from>
    <xdr:to>
      <xdr:col>14</xdr:col>
      <xdr:colOff>0</xdr:colOff>
      <xdr:row>34</xdr:row>
      <xdr:rowOff>0</xdr:rowOff>
    </xdr:to>
    <xdr:sp macro="" textlink="">
      <xdr:nvSpPr>
        <xdr:cNvPr id="13" name="TextBox 6">
          <a:extLst>
            <a:ext uri="{FF2B5EF4-FFF2-40B4-BE49-F238E27FC236}">
              <a16:creationId xmlns:a16="http://schemas.microsoft.com/office/drawing/2014/main" id="{3ECC9565-5DFC-4B71-8E10-CBCAE64C8535}"/>
            </a:ext>
          </a:extLst>
        </xdr:cNvPr>
        <xdr:cNvSpPr txBox="1"/>
      </xdr:nvSpPr>
      <xdr:spPr>
        <a:xfrm>
          <a:off x="15138563" y="5810933"/>
          <a:ext cx="3549487" cy="989917"/>
        </a:xfrm>
        <a:prstGeom prst="rect">
          <a:avLst/>
        </a:prstGeom>
        <a:noFill/>
      </xdr:spPr>
      <xdr:txBody>
        <a:bodyPr wrap="square" rtlCol="0">
          <a:noAutofit/>
        </a:bodyPr>
        <a:lstStyle>
          <a:defPPr>
            <a:defRPr lang="en-US"/>
          </a:defPPr>
          <a:lvl1pPr algn="l" rtl="0" eaLnBrk="0" fontAlgn="base" hangingPunct="0">
            <a:spcBef>
              <a:spcPct val="20000"/>
            </a:spcBef>
            <a:spcAft>
              <a:spcPct val="0"/>
            </a:spcAft>
            <a:defRPr sz="2400" b="1" kern="1200">
              <a:solidFill>
                <a:srgbClr val="FFFFCC"/>
              </a:solidFill>
              <a:latin typeface="Arial" charset="0"/>
              <a:ea typeface="+mn-ea"/>
              <a:cs typeface="Arial" charset="0"/>
            </a:defRPr>
          </a:lvl1pPr>
          <a:lvl2pPr marL="457200" algn="l" rtl="0" eaLnBrk="0" fontAlgn="base" hangingPunct="0">
            <a:spcBef>
              <a:spcPct val="20000"/>
            </a:spcBef>
            <a:spcAft>
              <a:spcPct val="0"/>
            </a:spcAft>
            <a:defRPr sz="2400" b="1" kern="1200">
              <a:solidFill>
                <a:srgbClr val="FFFFCC"/>
              </a:solidFill>
              <a:latin typeface="Arial" charset="0"/>
              <a:ea typeface="+mn-ea"/>
              <a:cs typeface="Arial" charset="0"/>
            </a:defRPr>
          </a:lvl2pPr>
          <a:lvl3pPr marL="914400" algn="l" rtl="0" eaLnBrk="0" fontAlgn="base" hangingPunct="0">
            <a:spcBef>
              <a:spcPct val="20000"/>
            </a:spcBef>
            <a:spcAft>
              <a:spcPct val="0"/>
            </a:spcAft>
            <a:defRPr sz="2400" b="1" kern="1200">
              <a:solidFill>
                <a:srgbClr val="FFFFCC"/>
              </a:solidFill>
              <a:latin typeface="Arial" charset="0"/>
              <a:ea typeface="+mn-ea"/>
              <a:cs typeface="Arial" charset="0"/>
            </a:defRPr>
          </a:lvl3pPr>
          <a:lvl4pPr marL="1371600" algn="l" rtl="0" eaLnBrk="0" fontAlgn="base" hangingPunct="0">
            <a:spcBef>
              <a:spcPct val="20000"/>
            </a:spcBef>
            <a:spcAft>
              <a:spcPct val="0"/>
            </a:spcAft>
            <a:defRPr sz="2400" b="1" kern="1200">
              <a:solidFill>
                <a:srgbClr val="FFFFCC"/>
              </a:solidFill>
              <a:latin typeface="Arial" charset="0"/>
              <a:ea typeface="+mn-ea"/>
              <a:cs typeface="Arial" charset="0"/>
            </a:defRPr>
          </a:lvl4pPr>
          <a:lvl5pPr marL="1828800" algn="l" rtl="0" eaLnBrk="0" fontAlgn="base" hangingPunct="0">
            <a:spcBef>
              <a:spcPct val="20000"/>
            </a:spcBef>
            <a:spcAft>
              <a:spcPct val="0"/>
            </a:spcAft>
            <a:defRPr sz="2400" b="1" kern="1200">
              <a:solidFill>
                <a:srgbClr val="FFFFCC"/>
              </a:solidFill>
              <a:latin typeface="Arial" charset="0"/>
              <a:ea typeface="+mn-ea"/>
              <a:cs typeface="Arial" charset="0"/>
            </a:defRPr>
          </a:lvl5pPr>
          <a:lvl6pPr marL="2286000" algn="l" defTabSz="914400" rtl="0" eaLnBrk="1" latinLnBrk="0" hangingPunct="1">
            <a:defRPr sz="2400" b="1" kern="1200">
              <a:solidFill>
                <a:srgbClr val="FFFFCC"/>
              </a:solidFill>
              <a:latin typeface="Arial" charset="0"/>
              <a:ea typeface="+mn-ea"/>
              <a:cs typeface="Arial" charset="0"/>
            </a:defRPr>
          </a:lvl6pPr>
          <a:lvl7pPr marL="2743200" algn="l" defTabSz="914400" rtl="0" eaLnBrk="1" latinLnBrk="0" hangingPunct="1">
            <a:defRPr sz="2400" b="1" kern="1200">
              <a:solidFill>
                <a:srgbClr val="FFFFCC"/>
              </a:solidFill>
              <a:latin typeface="Arial" charset="0"/>
              <a:ea typeface="+mn-ea"/>
              <a:cs typeface="Arial" charset="0"/>
            </a:defRPr>
          </a:lvl7pPr>
          <a:lvl8pPr marL="3200400" algn="l" defTabSz="914400" rtl="0" eaLnBrk="1" latinLnBrk="0" hangingPunct="1">
            <a:defRPr sz="2400" b="1" kern="1200">
              <a:solidFill>
                <a:srgbClr val="FFFFCC"/>
              </a:solidFill>
              <a:latin typeface="Arial" charset="0"/>
              <a:ea typeface="+mn-ea"/>
              <a:cs typeface="Arial" charset="0"/>
            </a:defRPr>
          </a:lvl8pPr>
          <a:lvl9pPr marL="3657600" algn="l" defTabSz="914400" rtl="0" eaLnBrk="1" latinLnBrk="0" hangingPunct="1">
            <a:defRPr sz="2400" b="1" kern="1200">
              <a:solidFill>
                <a:srgbClr val="FFFFCC"/>
              </a:solidFill>
              <a:latin typeface="Arial" charset="0"/>
              <a:ea typeface="+mn-ea"/>
              <a:cs typeface="Arial" charset="0"/>
            </a:defRPr>
          </a:lvl9pPr>
        </a:lstStyle>
        <a:p>
          <a:r>
            <a:rPr lang="en-US" sz="800" b="0">
              <a:solidFill>
                <a:sysClr val="windowText" lastClr="000000"/>
              </a:solidFill>
              <a:latin typeface="Arial" panose="020B0604020202020204" pitchFamily="34" charset="0"/>
              <a:cs typeface="Arial" panose="020B0604020202020204" pitchFamily="34" charset="0"/>
            </a:rPr>
            <a:t>Sources: ORBIS; World Bank, Enterprise Surveys; and IMF staff estimates.</a:t>
          </a:r>
        </a:p>
        <a:p>
          <a:r>
            <a:rPr lang="en-US" sz="800" b="0">
              <a:solidFill>
                <a:sysClr val="windowText" lastClr="000000"/>
              </a:solidFill>
              <a:latin typeface="Arial" panose="020B0604020202020204" pitchFamily="34" charset="0"/>
              <a:cs typeface="Arial" panose="020B0604020202020204" pitchFamily="34" charset="0"/>
            </a:rPr>
            <a:t>Note: The figure shows medians across country groups. Estimates are computed based on the assumption that the other sectors could achieve TFP gains similar to those estimated for the manufacturing sector and that there are no adjustment costs.</a:t>
          </a:r>
          <a:r>
            <a:rPr lang="en-US" sz="800" b="0" baseline="0">
              <a:solidFill>
                <a:sysClr val="windowText" lastClr="000000"/>
              </a:solidFill>
              <a:latin typeface="Arial" panose="020B0604020202020204" pitchFamily="34" charset="0"/>
              <a:cs typeface="Arial" panose="020B0604020202020204" pitchFamily="34" charset="0"/>
            </a:rPr>
            <a:t> </a:t>
          </a:r>
          <a:r>
            <a:rPr lang="en-US" sz="800" b="0">
              <a:solidFill>
                <a:sysClr val="windowText" lastClr="000000"/>
              </a:solidFill>
              <a:latin typeface="Arial" panose="020B0604020202020204" pitchFamily="34" charset="0"/>
              <a:cs typeface="Arial" panose="020B0604020202020204" pitchFamily="34" charset="0"/>
            </a:rPr>
            <a:t>AEs = advanced economies; EMEs = emerging market economies; LIDCs = low-income developing countries.</a:t>
          </a:r>
        </a:p>
      </xdr:txBody>
    </xdr:sp>
    <xdr:clientData/>
  </xdr:twoCellAnchor>
  <xdr:oneCellAnchor>
    <xdr:from>
      <xdr:col>0</xdr:col>
      <xdr:colOff>247651</xdr:colOff>
      <xdr:row>4</xdr:row>
      <xdr:rowOff>0</xdr:rowOff>
    </xdr:from>
    <xdr:ext cx="7324724" cy="390525"/>
    <xdr:sp macro="" textlink="">
      <xdr:nvSpPr>
        <xdr:cNvPr id="15" name="TextBox 14">
          <a:extLst>
            <a:ext uri="{FF2B5EF4-FFF2-40B4-BE49-F238E27FC236}">
              <a16:creationId xmlns:a16="http://schemas.microsoft.com/office/drawing/2014/main" id="{171F322A-F68E-489B-8140-F0A39B05B795}"/>
            </a:ext>
          </a:extLst>
        </xdr:cNvPr>
        <xdr:cNvSpPr txBox="1"/>
      </xdr:nvSpPr>
      <xdr:spPr>
        <a:xfrm>
          <a:off x="247651" y="800100"/>
          <a:ext cx="7324724" cy="390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r>
            <a:rPr lang="en-US" sz="850" b="0" i="1">
              <a:effectLst/>
              <a:latin typeface="Arial" panose="020B0604020202020204" pitchFamily="34" charset="0"/>
              <a:cs typeface="Arial" panose="020B0604020202020204" pitchFamily="34" charset="0"/>
            </a:rPr>
            <a:t>Countries can reap substantial toal</a:t>
          </a:r>
          <a:r>
            <a:rPr lang="en-US" sz="850" b="0" i="1" baseline="0">
              <a:effectLst/>
              <a:latin typeface="Arial" panose="020B0604020202020204" pitchFamily="34" charset="0"/>
              <a:cs typeface="Arial" panose="020B0604020202020204" pitchFamily="34" charset="0"/>
            </a:rPr>
            <a:t> factor productivity (</a:t>
          </a:r>
          <a:r>
            <a:rPr lang="en-US" sz="850" b="0" i="1">
              <a:effectLst/>
              <a:latin typeface="Arial" panose="020B0604020202020204" pitchFamily="34" charset="0"/>
              <a:cs typeface="Arial" panose="020B0604020202020204" pitchFamily="34" charset="0"/>
            </a:rPr>
            <a:t>TFP) gains by removing distortions.</a:t>
          </a:r>
        </a:p>
      </xdr:txBody>
    </xdr:sp>
    <xdr:clientData/>
  </xdr:oneCellAnchor>
</xdr:wsDr>
</file>

<file path=xl/drawings/drawing51.xml><?xml version="1.0" encoding="utf-8"?>
<c:userShapes xmlns:c="http://schemas.openxmlformats.org/drawingml/2006/chart">
  <cdr:relSizeAnchor xmlns:cdr="http://schemas.openxmlformats.org/drawingml/2006/chartDrawing">
    <cdr:from>
      <cdr:x>0.75753</cdr:x>
      <cdr:y>0.0343</cdr:y>
    </cdr:from>
    <cdr:to>
      <cdr:x>0.7618</cdr:x>
      <cdr:y>0.93486</cdr:y>
    </cdr:to>
    <cdr:cxnSp macro="">
      <cdr:nvCxnSpPr>
        <cdr:cNvPr id="3" name="Straight Connector 2">
          <a:extLst xmlns:a="http://schemas.openxmlformats.org/drawingml/2006/main">
            <a:ext uri="{FF2B5EF4-FFF2-40B4-BE49-F238E27FC236}">
              <a16:creationId xmlns:a16="http://schemas.microsoft.com/office/drawing/2014/main" id="{3C3AE804-5447-45D6-87D7-CB9CA0E7B264}"/>
            </a:ext>
          </a:extLst>
        </cdr:cNvPr>
        <cdr:cNvCxnSpPr/>
      </cdr:nvCxnSpPr>
      <cdr:spPr>
        <a:xfrm xmlns:a="http://schemas.openxmlformats.org/drawingml/2006/main" flipV="1">
          <a:off x="2836410" y="138387"/>
          <a:ext cx="15989" cy="3633325"/>
        </a:xfrm>
        <a:prstGeom xmlns:a="http://schemas.openxmlformats.org/drawingml/2006/main" prst="line">
          <a:avLst/>
        </a:prstGeom>
        <a:ln xmlns:a="http://schemas.openxmlformats.org/drawingml/2006/main">
          <a:solidFill>
            <a:schemeClr val="bg1">
              <a:lumMod val="65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2.xml><?xml version="1.0" encoding="utf-8"?>
<c:userShapes xmlns:c="http://schemas.openxmlformats.org/drawingml/2006/chart">
  <cdr:relSizeAnchor xmlns:cdr="http://schemas.openxmlformats.org/drawingml/2006/chartDrawing">
    <cdr:from>
      <cdr:x>0.76095</cdr:x>
      <cdr:y>0.03823</cdr:y>
    </cdr:from>
    <cdr:to>
      <cdr:x>0.76208</cdr:x>
      <cdr:y>0.9317</cdr:y>
    </cdr:to>
    <cdr:cxnSp macro="">
      <cdr:nvCxnSpPr>
        <cdr:cNvPr id="3" name="Straight Connector 2">
          <a:extLst xmlns:a="http://schemas.openxmlformats.org/drawingml/2006/main">
            <a:ext uri="{FF2B5EF4-FFF2-40B4-BE49-F238E27FC236}">
              <a16:creationId xmlns:a16="http://schemas.microsoft.com/office/drawing/2014/main" id="{3D787BCB-F3A2-4846-A825-BD9BD40E1FE8}"/>
            </a:ext>
          </a:extLst>
        </cdr:cNvPr>
        <cdr:cNvCxnSpPr/>
      </cdr:nvCxnSpPr>
      <cdr:spPr>
        <a:xfrm xmlns:a="http://schemas.openxmlformats.org/drawingml/2006/main" flipV="1">
          <a:off x="2982436" y="154257"/>
          <a:ext cx="4429" cy="3604720"/>
        </a:xfrm>
        <a:prstGeom xmlns:a="http://schemas.openxmlformats.org/drawingml/2006/main" prst="line">
          <a:avLst/>
        </a:prstGeom>
        <a:ln xmlns:a="http://schemas.openxmlformats.org/drawingml/2006/main">
          <a:solidFill>
            <a:schemeClr val="bg1">
              <a:lumMod val="65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3.xml><?xml version="1.0" encoding="utf-8"?>
<c:userShapes xmlns:c="http://schemas.openxmlformats.org/drawingml/2006/chart">
  <cdr:relSizeAnchor xmlns:cdr="http://schemas.openxmlformats.org/drawingml/2006/chartDrawing">
    <cdr:from>
      <cdr:x>0.15179</cdr:x>
      <cdr:y>0.4185</cdr:y>
    </cdr:from>
    <cdr:to>
      <cdr:x>0.94514</cdr:x>
      <cdr:y>0.4185</cdr:y>
    </cdr:to>
    <cdr:cxnSp macro="">
      <cdr:nvCxnSpPr>
        <cdr:cNvPr id="3" name="Straight Connector 2">
          <a:extLst xmlns:a="http://schemas.openxmlformats.org/drawingml/2006/main">
            <a:ext uri="{FF2B5EF4-FFF2-40B4-BE49-F238E27FC236}">
              <a16:creationId xmlns:a16="http://schemas.microsoft.com/office/drawing/2014/main" id="{70F355A4-BEAB-44A2-9B11-143642568165}"/>
            </a:ext>
          </a:extLst>
        </cdr:cNvPr>
        <cdr:cNvCxnSpPr/>
      </cdr:nvCxnSpPr>
      <cdr:spPr>
        <a:xfrm xmlns:a="http://schemas.openxmlformats.org/drawingml/2006/main">
          <a:off x="584988" y="1551335"/>
          <a:ext cx="3057513" cy="0"/>
        </a:xfrm>
        <a:prstGeom xmlns:a="http://schemas.openxmlformats.org/drawingml/2006/main" prst="line">
          <a:avLst/>
        </a:prstGeom>
        <a:ln xmlns:a="http://schemas.openxmlformats.org/drawingml/2006/main" w="12700">
          <a:solidFill>
            <a:schemeClr val="tx1"/>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4.xml><?xml version="1.0" encoding="utf-8"?>
<xdr:wsDr xmlns:xdr="http://schemas.openxmlformats.org/drawingml/2006/spreadsheetDrawing" xmlns:a="http://schemas.openxmlformats.org/drawingml/2006/main">
  <xdr:twoCellAnchor>
    <xdr:from>
      <xdr:col>0</xdr:col>
      <xdr:colOff>196081</xdr:colOff>
      <xdr:row>6</xdr:row>
      <xdr:rowOff>20293</xdr:rowOff>
    </xdr:from>
    <xdr:to>
      <xdr:col>5</xdr:col>
      <xdr:colOff>200025</xdr:colOff>
      <xdr:row>24</xdr:row>
      <xdr:rowOff>76200</xdr:rowOff>
    </xdr:to>
    <xdr:graphicFrame macro="">
      <xdr:nvGraphicFramePr>
        <xdr:cNvPr id="8" name="Chart 7">
          <a:extLst>
            <a:ext uri="{FF2B5EF4-FFF2-40B4-BE49-F238E27FC236}">
              <a16:creationId xmlns:a16="http://schemas.microsoft.com/office/drawing/2014/main" id="{49067F11-3C2F-40F1-9DB1-22F5F4626C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362592</xdr:colOff>
      <xdr:row>1</xdr:row>
      <xdr:rowOff>6622</xdr:rowOff>
    </xdr:from>
    <xdr:ext cx="3700996" cy="402953"/>
    <xdr:sp macro="" textlink="">
      <xdr:nvSpPr>
        <xdr:cNvPr id="9" name="TextBox 8">
          <a:extLst>
            <a:ext uri="{FF2B5EF4-FFF2-40B4-BE49-F238E27FC236}">
              <a16:creationId xmlns:a16="http://schemas.microsoft.com/office/drawing/2014/main" id="{9E63DD88-5557-42B1-8B57-C78FF342D2A3}"/>
            </a:ext>
          </a:extLst>
        </xdr:cNvPr>
        <xdr:cNvSpPr txBox="1"/>
      </xdr:nvSpPr>
      <xdr:spPr>
        <a:xfrm>
          <a:off x="362592" y="206647"/>
          <a:ext cx="3700996" cy="4029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000" b="1">
              <a:latin typeface="Arial" panose="020B0604020202020204" pitchFamily="34" charset="0"/>
              <a:cs typeface="Arial" panose="020B0604020202020204" pitchFamily="34" charset="0"/>
            </a:rPr>
            <a:t>Figure 2.5. Estimated Annual Real</a:t>
          </a:r>
          <a:r>
            <a:rPr lang="en-US" sz="1000" b="1" baseline="0">
              <a:latin typeface="Arial" panose="020B0604020202020204" pitchFamily="34" charset="0"/>
              <a:cs typeface="Arial" panose="020B0604020202020204" pitchFamily="34" charset="0"/>
            </a:rPr>
            <a:t> GDP Growth Effects from Reducing Resource Misallocation</a:t>
          </a:r>
        </a:p>
      </xdr:txBody>
    </xdr:sp>
    <xdr:clientData/>
  </xdr:oneCellAnchor>
  <xdr:twoCellAnchor>
    <xdr:from>
      <xdr:col>0</xdr:col>
      <xdr:colOff>270038</xdr:colOff>
      <xdr:row>24</xdr:row>
      <xdr:rowOff>134033</xdr:rowOff>
    </xdr:from>
    <xdr:to>
      <xdr:col>5</xdr:col>
      <xdr:colOff>209550</xdr:colOff>
      <xdr:row>29</xdr:row>
      <xdr:rowOff>123825</xdr:rowOff>
    </xdr:to>
    <xdr:sp macro="" textlink="">
      <xdr:nvSpPr>
        <xdr:cNvPr id="13" name="TextBox 6">
          <a:extLst>
            <a:ext uri="{FF2B5EF4-FFF2-40B4-BE49-F238E27FC236}">
              <a16:creationId xmlns:a16="http://schemas.microsoft.com/office/drawing/2014/main" id="{9225F315-E117-4C53-BF9C-CE5942C382EB}"/>
            </a:ext>
          </a:extLst>
        </xdr:cNvPr>
        <xdr:cNvSpPr txBox="1"/>
      </xdr:nvSpPr>
      <xdr:spPr>
        <a:xfrm>
          <a:off x="270038" y="4934633"/>
          <a:ext cx="3825712" cy="989917"/>
        </a:xfrm>
        <a:prstGeom prst="rect">
          <a:avLst/>
        </a:prstGeom>
        <a:noFill/>
      </xdr:spPr>
      <xdr:txBody>
        <a:bodyPr wrap="square" rtlCol="0">
          <a:noAutofit/>
        </a:bodyPr>
        <a:lstStyle>
          <a:defPPr>
            <a:defRPr lang="en-US"/>
          </a:defPPr>
          <a:lvl1pPr algn="l" rtl="0" eaLnBrk="0" fontAlgn="base" hangingPunct="0">
            <a:spcBef>
              <a:spcPct val="20000"/>
            </a:spcBef>
            <a:spcAft>
              <a:spcPct val="0"/>
            </a:spcAft>
            <a:defRPr sz="2400" b="1" kern="1200">
              <a:solidFill>
                <a:srgbClr val="FFFFCC"/>
              </a:solidFill>
              <a:latin typeface="Arial" charset="0"/>
              <a:ea typeface="+mn-ea"/>
              <a:cs typeface="Arial" charset="0"/>
            </a:defRPr>
          </a:lvl1pPr>
          <a:lvl2pPr marL="457200" algn="l" rtl="0" eaLnBrk="0" fontAlgn="base" hangingPunct="0">
            <a:spcBef>
              <a:spcPct val="20000"/>
            </a:spcBef>
            <a:spcAft>
              <a:spcPct val="0"/>
            </a:spcAft>
            <a:defRPr sz="2400" b="1" kern="1200">
              <a:solidFill>
                <a:srgbClr val="FFFFCC"/>
              </a:solidFill>
              <a:latin typeface="Arial" charset="0"/>
              <a:ea typeface="+mn-ea"/>
              <a:cs typeface="Arial" charset="0"/>
            </a:defRPr>
          </a:lvl2pPr>
          <a:lvl3pPr marL="914400" algn="l" rtl="0" eaLnBrk="0" fontAlgn="base" hangingPunct="0">
            <a:spcBef>
              <a:spcPct val="20000"/>
            </a:spcBef>
            <a:spcAft>
              <a:spcPct val="0"/>
            </a:spcAft>
            <a:defRPr sz="2400" b="1" kern="1200">
              <a:solidFill>
                <a:srgbClr val="FFFFCC"/>
              </a:solidFill>
              <a:latin typeface="Arial" charset="0"/>
              <a:ea typeface="+mn-ea"/>
              <a:cs typeface="Arial" charset="0"/>
            </a:defRPr>
          </a:lvl3pPr>
          <a:lvl4pPr marL="1371600" algn="l" rtl="0" eaLnBrk="0" fontAlgn="base" hangingPunct="0">
            <a:spcBef>
              <a:spcPct val="20000"/>
            </a:spcBef>
            <a:spcAft>
              <a:spcPct val="0"/>
            </a:spcAft>
            <a:defRPr sz="2400" b="1" kern="1200">
              <a:solidFill>
                <a:srgbClr val="FFFFCC"/>
              </a:solidFill>
              <a:latin typeface="Arial" charset="0"/>
              <a:ea typeface="+mn-ea"/>
              <a:cs typeface="Arial" charset="0"/>
            </a:defRPr>
          </a:lvl4pPr>
          <a:lvl5pPr marL="1828800" algn="l" rtl="0" eaLnBrk="0" fontAlgn="base" hangingPunct="0">
            <a:spcBef>
              <a:spcPct val="20000"/>
            </a:spcBef>
            <a:spcAft>
              <a:spcPct val="0"/>
            </a:spcAft>
            <a:defRPr sz="2400" b="1" kern="1200">
              <a:solidFill>
                <a:srgbClr val="FFFFCC"/>
              </a:solidFill>
              <a:latin typeface="Arial" charset="0"/>
              <a:ea typeface="+mn-ea"/>
              <a:cs typeface="Arial" charset="0"/>
            </a:defRPr>
          </a:lvl5pPr>
          <a:lvl6pPr marL="2286000" algn="l" defTabSz="914400" rtl="0" eaLnBrk="1" latinLnBrk="0" hangingPunct="1">
            <a:defRPr sz="2400" b="1" kern="1200">
              <a:solidFill>
                <a:srgbClr val="FFFFCC"/>
              </a:solidFill>
              <a:latin typeface="Arial" charset="0"/>
              <a:ea typeface="+mn-ea"/>
              <a:cs typeface="Arial" charset="0"/>
            </a:defRPr>
          </a:lvl6pPr>
          <a:lvl7pPr marL="2743200" algn="l" defTabSz="914400" rtl="0" eaLnBrk="1" latinLnBrk="0" hangingPunct="1">
            <a:defRPr sz="2400" b="1" kern="1200">
              <a:solidFill>
                <a:srgbClr val="FFFFCC"/>
              </a:solidFill>
              <a:latin typeface="Arial" charset="0"/>
              <a:ea typeface="+mn-ea"/>
              <a:cs typeface="Arial" charset="0"/>
            </a:defRPr>
          </a:lvl7pPr>
          <a:lvl8pPr marL="3200400" algn="l" defTabSz="914400" rtl="0" eaLnBrk="1" latinLnBrk="0" hangingPunct="1">
            <a:defRPr sz="2400" b="1" kern="1200">
              <a:solidFill>
                <a:srgbClr val="FFFFCC"/>
              </a:solidFill>
              <a:latin typeface="Arial" charset="0"/>
              <a:ea typeface="+mn-ea"/>
              <a:cs typeface="Arial" charset="0"/>
            </a:defRPr>
          </a:lvl8pPr>
          <a:lvl9pPr marL="3657600" algn="l" defTabSz="914400" rtl="0" eaLnBrk="1" latinLnBrk="0" hangingPunct="1">
            <a:defRPr sz="2400" b="1" kern="1200">
              <a:solidFill>
                <a:srgbClr val="FFFFCC"/>
              </a:solidFill>
              <a:latin typeface="Arial" charset="0"/>
              <a:ea typeface="+mn-ea"/>
              <a:cs typeface="Arial" charset="0"/>
            </a:defRPr>
          </a:lvl9pPr>
        </a:lstStyle>
        <a:p>
          <a:r>
            <a:rPr lang="en-US" sz="800" b="0">
              <a:solidFill>
                <a:sysClr val="windowText" lastClr="000000"/>
              </a:solidFill>
              <a:latin typeface="Arial" panose="020B0604020202020204" pitchFamily="34" charset="0"/>
              <a:cs typeface="Arial" panose="020B0604020202020204" pitchFamily="34" charset="0"/>
            </a:rPr>
            <a:t>Sources: ORBIS; World Bank, Enterprise Surveys; and IMF staff estimates.</a:t>
          </a:r>
        </a:p>
        <a:p>
          <a:r>
            <a:rPr lang="en-US" sz="800" b="0">
              <a:solidFill>
                <a:sysClr val="windowText" lastClr="000000"/>
              </a:solidFill>
              <a:latin typeface="Arial" panose="020B0604020202020204" pitchFamily="34" charset="0"/>
              <a:cs typeface="Arial" panose="020B0604020202020204" pitchFamily="34" charset="0"/>
            </a:rPr>
            <a:t>Note: The figure shows medians across country groups. Estimates are computed based on the assumption that the other sectors could achieve TFP gains similar to those estimated for the manufacturing sector and that there are no adjustment costs. AEs = advanced economies; EMEs = emerging market economies; LIDCs = low-income developing countries.</a:t>
          </a:r>
        </a:p>
      </xdr:txBody>
    </xdr:sp>
    <xdr:clientData/>
  </xdr:twoCellAnchor>
  <xdr:oneCellAnchor>
    <xdr:from>
      <xdr:col>0</xdr:col>
      <xdr:colOff>372116</xdr:colOff>
      <xdr:row>3</xdr:row>
      <xdr:rowOff>63771</xdr:rowOff>
    </xdr:from>
    <xdr:ext cx="3780783" cy="583929"/>
    <xdr:sp macro="" textlink="">
      <xdr:nvSpPr>
        <xdr:cNvPr id="16" name="TextBox 15">
          <a:extLst>
            <a:ext uri="{FF2B5EF4-FFF2-40B4-BE49-F238E27FC236}">
              <a16:creationId xmlns:a16="http://schemas.microsoft.com/office/drawing/2014/main" id="{87893DE9-EBC4-4D77-8B3C-C977C384E181}"/>
            </a:ext>
          </a:extLst>
        </xdr:cNvPr>
        <xdr:cNvSpPr txBox="1"/>
      </xdr:nvSpPr>
      <xdr:spPr>
        <a:xfrm>
          <a:off x="372116" y="663846"/>
          <a:ext cx="3780783" cy="583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r>
            <a:rPr lang="en-US" sz="850" b="0" i="1">
              <a:effectLst/>
              <a:latin typeface="Arial" panose="020B0604020202020204" pitchFamily="34" charset="0"/>
              <a:cs typeface="Arial" panose="020B0604020202020204" pitchFamily="34" charset="0"/>
            </a:rPr>
            <a:t>Potential total factor productivity (TFP) gains from reducing resource misallocation could lift the annual real GDP growth rate by roughly 1 percentage point, assuming a transition path of 20 years.</a:t>
          </a:r>
        </a:p>
      </xdr:txBody>
    </xdr:sp>
    <xdr:clientData/>
  </xdr:oneCellAnchor>
</xdr:wsDr>
</file>

<file path=xl/drawings/drawing55.xml><?xml version="1.0" encoding="utf-8"?>
<c:userShapes xmlns:c="http://schemas.openxmlformats.org/drawingml/2006/chart">
  <cdr:relSizeAnchor xmlns:cdr="http://schemas.openxmlformats.org/drawingml/2006/chartDrawing">
    <cdr:from>
      <cdr:x>0.15179</cdr:x>
      <cdr:y>0.4185</cdr:y>
    </cdr:from>
    <cdr:to>
      <cdr:x>0.94514</cdr:x>
      <cdr:y>0.4185</cdr:y>
    </cdr:to>
    <cdr:cxnSp macro="">
      <cdr:nvCxnSpPr>
        <cdr:cNvPr id="3" name="Straight Connector 2">
          <a:extLst xmlns:a="http://schemas.openxmlformats.org/drawingml/2006/main">
            <a:ext uri="{FF2B5EF4-FFF2-40B4-BE49-F238E27FC236}">
              <a16:creationId xmlns:a16="http://schemas.microsoft.com/office/drawing/2014/main" id="{70F355A4-BEAB-44A2-9B11-143642568165}"/>
            </a:ext>
          </a:extLst>
        </cdr:cNvPr>
        <cdr:cNvCxnSpPr/>
      </cdr:nvCxnSpPr>
      <cdr:spPr>
        <a:xfrm xmlns:a="http://schemas.openxmlformats.org/drawingml/2006/main">
          <a:off x="584988" y="1551335"/>
          <a:ext cx="3057513" cy="0"/>
        </a:xfrm>
        <a:prstGeom xmlns:a="http://schemas.openxmlformats.org/drawingml/2006/main" prst="line">
          <a:avLst/>
        </a:prstGeom>
        <a:ln xmlns:a="http://schemas.openxmlformats.org/drawingml/2006/main" w="12700">
          <a:solidFill>
            <a:schemeClr val="tx1"/>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6.xml><?xml version="1.0" encoding="utf-8"?>
<xdr:wsDr xmlns:xdr="http://schemas.openxmlformats.org/drawingml/2006/spreadsheetDrawing" xmlns:a="http://schemas.openxmlformats.org/drawingml/2006/main">
  <xdr:twoCellAnchor>
    <xdr:from>
      <xdr:col>7</xdr:col>
      <xdr:colOff>55789</xdr:colOff>
      <xdr:row>5</xdr:row>
      <xdr:rowOff>28575</xdr:rowOff>
    </xdr:from>
    <xdr:to>
      <xdr:col>14</xdr:col>
      <xdr:colOff>161924</xdr:colOff>
      <xdr:row>8</xdr:row>
      <xdr:rowOff>161925</xdr:rowOff>
    </xdr:to>
    <xdr:sp macro="" textlink="">
      <xdr:nvSpPr>
        <xdr:cNvPr id="2" name="TextBox 1">
          <a:extLst>
            <a:ext uri="{FF2B5EF4-FFF2-40B4-BE49-F238E27FC236}">
              <a16:creationId xmlns:a16="http://schemas.microsoft.com/office/drawing/2014/main" id="{88FAE9DE-9382-475D-859E-EA3A150BEB6B}"/>
            </a:ext>
          </a:extLst>
        </xdr:cNvPr>
        <xdr:cNvSpPr txBox="1"/>
      </xdr:nvSpPr>
      <xdr:spPr>
        <a:xfrm>
          <a:off x="4322989" y="981075"/>
          <a:ext cx="4373335"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latin typeface="Arial" panose="020B0604020202020204" pitchFamily="34" charset="0"/>
              <a:cs typeface="Arial" panose="020B0604020202020204" pitchFamily="34" charset="0"/>
            </a:rPr>
            <a:t>2. Developing Countries: Machinery</a:t>
          </a:r>
          <a:r>
            <a:rPr lang="en-US" sz="1000" b="1" baseline="0">
              <a:latin typeface="Arial" panose="020B0604020202020204" pitchFamily="34" charset="0"/>
              <a:cs typeface="Arial" panose="020B0604020202020204" pitchFamily="34" charset="0"/>
            </a:rPr>
            <a:t> and Equipment as a Share of </a:t>
          </a:r>
          <a:r>
            <a:rPr lang="en-US" sz="1000" b="1" i="0" baseline="0">
              <a:latin typeface="Arial" panose="020B0604020202020204" pitchFamily="34" charset="0"/>
              <a:cs typeface="Arial" panose="020B0604020202020204" pitchFamily="34" charset="0"/>
            </a:rPr>
            <a:t>Total Assets, by Industry</a:t>
          </a:r>
          <a:r>
            <a:rPr lang="en-US" sz="1000" b="1" i="0" baseline="30000">
              <a:latin typeface="Arial" panose="020B0604020202020204" pitchFamily="34" charset="0"/>
              <a:cs typeface="Arial" panose="020B0604020202020204" pitchFamily="34" charset="0"/>
            </a:rPr>
            <a:t>1</a:t>
          </a:r>
          <a:br>
            <a:rPr lang="en-US" sz="1000" b="1" i="0" baseline="0">
              <a:latin typeface="Arial" panose="020B0604020202020204" pitchFamily="34" charset="0"/>
              <a:cs typeface="Arial" panose="020B0604020202020204" pitchFamily="34" charset="0"/>
            </a:rPr>
          </a:br>
          <a:r>
            <a:rPr lang="en-US" sz="1000" b="1" i="0" baseline="0">
              <a:latin typeface="Arial" panose="020B0604020202020204" pitchFamily="34" charset="0"/>
              <a:cs typeface="Arial" panose="020B0604020202020204" pitchFamily="34" charset="0"/>
            </a:rPr>
            <a:t>(Percent of total assets)</a:t>
          </a:r>
          <a:endParaRPr lang="en-US" sz="1000" b="1" i="0">
            <a:latin typeface="Arial" panose="020B0604020202020204" pitchFamily="34" charset="0"/>
            <a:cs typeface="Arial" panose="020B0604020202020204" pitchFamily="34" charset="0"/>
          </a:endParaRPr>
        </a:p>
      </xdr:txBody>
    </xdr:sp>
    <xdr:clientData/>
  </xdr:twoCellAnchor>
  <xdr:twoCellAnchor>
    <xdr:from>
      <xdr:col>0</xdr:col>
      <xdr:colOff>144236</xdr:colOff>
      <xdr:row>32</xdr:row>
      <xdr:rowOff>9526</xdr:rowOff>
    </xdr:from>
    <xdr:to>
      <xdr:col>13</xdr:col>
      <xdr:colOff>485776</xdr:colOff>
      <xdr:row>36</xdr:row>
      <xdr:rowOff>152400</xdr:rowOff>
    </xdr:to>
    <xdr:sp macro="" textlink="">
      <xdr:nvSpPr>
        <xdr:cNvPr id="3" name="TextBox 2">
          <a:extLst>
            <a:ext uri="{FF2B5EF4-FFF2-40B4-BE49-F238E27FC236}">
              <a16:creationId xmlns:a16="http://schemas.microsoft.com/office/drawing/2014/main" id="{CC8A67F6-4AEF-4ADD-AA6A-3FA77C2141D9}"/>
            </a:ext>
          </a:extLst>
        </xdr:cNvPr>
        <xdr:cNvSpPr txBox="1"/>
      </xdr:nvSpPr>
      <xdr:spPr>
        <a:xfrm>
          <a:off x="144236" y="6105526"/>
          <a:ext cx="8266340" cy="904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900" b="0">
              <a:latin typeface="Arial" panose="020B0604020202020204" pitchFamily="34" charset="0"/>
              <a:cs typeface="Arial" panose="020B0604020202020204" pitchFamily="34" charset="0"/>
            </a:rPr>
            <a:t>Sources: Oxford University Center for Business Taxation; World Bank, Enterprise Surveys; and IMF staff estimates.</a:t>
          </a:r>
          <a:br>
            <a:rPr lang="en-US" sz="900" b="0">
              <a:latin typeface="Arial" panose="020B0604020202020204" pitchFamily="34" charset="0"/>
              <a:cs typeface="Arial" panose="020B0604020202020204" pitchFamily="34" charset="0"/>
            </a:rPr>
          </a:br>
          <a:r>
            <a:rPr lang="en-US" sz="900" b="0">
              <a:latin typeface="Arial" panose="020B0604020202020204" pitchFamily="34" charset="0"/>
              <a:cs typeface="Arial" panose="020B0604020202020204" pitchFamily="34" charset="0"/>
            </a:rPr>
            <a:t>Note: The middle line in each bar is the median, and the interquartile range refers to the 25th to 75th percentile of the distribution. Data correspond to 2015. AEs = advanced economies; EMEs = emerging market economies; LIDCs = low-income developing countries. </a:t>
          </a:r>
        </a:p>
        <a:p>
          <a:pPr algn="l"/>
          <a:r>
            <a:rPr lang="en-US" sz="900" b="0" baseline="30000">
              <a:latin typeface="Arial" panose="020B0604020202020204" pitchFamily="34" charset="0"/>
              <a:cs typeface="Arial" panose="020B0604020202020204" pitchFamily="34" charset="0"/>
            </a:rPr>
            <a:t>1</a:t>
          </a:r>
          <a:r>
            <a:rPr lang="en-US" sz="900" b="0">
              <a:latin typeface="Arial" panose="020B0604020202020204" pitchFamily="34" charset="0"/>
              <a:cs typeface="Arial" panose="020B0604020202020204" pitchFamily="34" charset="0"/>
            </a:rPr>
            <a:t> Tax disparity is the effective marginal tax rate (EMTR) on machinery minus the EMTR on buildings. Countries with high (low) EMTR disparity are those with EMTR differences above (below) the median across countries. Total assets are measured as the sum of machinery and buildings.</a:t>
          </a:r>
        </a:p>
      </xdr:txBody>
    </xdr:sp>
    <xdr:clientData/>
  </xdr:twoCellAnchor>
  <xdr:twoCellAnchor>
    <xdr:from>
      <xdr:col>0</xdr:col>
      <xdr:colOff>244927</xdr:colOff>
      <xdr:row>8</xdr:row>
      <xdr:rowOff>61233</xdr:rowOff>
    </xdr:from>
    <xdr:to>
      <xdr:col>6</xdr:col>
      <xdr:colOff>419100</xdr:colOff>
      <xdr:row>30</xdr:row>
      <xdr:rowOff>180975</xdr:rowOff>
    </xdr:to>
    <xdr:graphicFrame macro="">
      <xdr:nvGraphicFramePr>
        <xdr:cNvPr id="4" name="Chart 3">
          <a:extLst>
            <a:ext uri="{FF2B5EF4-FFF2-40B4-BE49-F238E27FC236}">
              <a16:creationId xmlns:a16="http://schemas.microsoft.com/office/drawing/2014/main" id="{C7B3A7A2-9535-4077-986E-34FAEA1E3E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303439</xdr:colOff>
      <xdr:row>5</xdr:row>
      <xdr:rowOff>13607</xdr:rowOff>
    </xdr:from>
    <xdr:ext cx="3914775" cy="828675"/>
    <xdr:sp macro="" textlink="">
      <xdr:nvSpPr>
        <xdr:cNvPr id="5" name="TextBox 4">
          <a:extLst>
            <a:ext uri="{FF2B5EF4-FFF2-40B4-BE49-F238E27FC236}">
              <a16:creationId xmlns:a16="http://schemas.microsoft.com/office/drawing/2014/main" id="{49A8187B-0309-485E-880B-EDBCDC2760EC}"/>
            </a:ext>
          </a:extLst>
        </xdr:cNvPr>
        <xdr:cNvSpPr txBox="1"/>
      </xdr:nvSpPr>
      <xdr:spPr>
        <a:xfrm>
          <a:off x="303439" y="966107"/>
          <a:ext cx="3914775" cy="828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000" b="1">
              <a:solidFill>
                <a:sysClr val="windowText" lastClr="000000"/>
              </a:solidFill>
              <a:latin typeface="Arial" panose="020B0604020202020204" pitchFamily="34" charset="0"/>
              <a:cs typeface="Arial" panose="020B0604020202020204" pitchFamily="34" charset="0"/>
            </a:rPr>
            <a:t>1. Tax Disparity between</a:t>
          </a:r>
          <a:r>
            <a:rPr lang="en-US" sz="1000" b="1" baseline="0">
              <a:solidFill>
                <a:sysClr val="windowText" lastClr="000000"/>
              </a:solidFill>
              <a:latin typeface="Arial" panose="020B0604020202020204" pitchFamily="34" charset="0"/>
              <a:cs typeface="Arial" panose="020B0604020202020204" pitchFamily="34" charset="0"/>
            </a:rPr>
            <a:t> EMTR on Machinery and EMTR on Buildings</a:t>
          </a:r>
        </a:p>
        <a:p>
          <a:pPr algn="l"/>
          <a:r>
            <a:rPr lang="en-US" sz="1000" b="1" i="0" baseline="0">
              <a:solidFill>
                <a:sysClr val="windowText" lastClr="000000"/>
              </a:solidFill>
              <a:latin typeface="Arial" panose="020B0604020202020204" pitchFamily="34" charset="0"/>
              <a:cs typeface="Arial" panose="020B0604020202020204" pitchFamily="34" charset="0"/>
            </a:rPr>
            <a:t>(Median and interquartile range across country groups)</a:t>
          </a:r>
          <a:endParaRPr lang="en-US" sz="1000" b="1" i="0">
            <a:solidFill>
              <a:sysClr val="windowText" lastClr="000000"/>
            </a:solidFill>
            <a:latin typeface="Arial" panose="020B0604020202020204" pitchFamily="34" charset="0"/>
            <a:cs typeface="Arial" panose="020B0604020202020204" pitchFamily="34" charset="0"/>
          </a:endParaRPr>
        </a:p>
      </xdr:txBody>
    </xdr:sp>
    <xdr:clientData/>
  </xdr:oneCellAnchor>
  <xdr:oneCellAnchor>
    <xdr:from>
      <xdr:col>0</xdr:col>
      <xdr:colOff>300718</xdr:colOff>
      <xdr:row>0</xdr:row>
      <xdr:rowOff>171451</xdr:rowOff>
    </xdr:from>
    <xdr:ext cx="8791575" cy="381000"/>
    <xdr:sp macro="" textlink="">
      <xdr:nvSpPr>
        <xdr:cNvPr id="6" name="TextBox 5">
          <a:extLst>
            <a:ext uri="{FF2B5EF4-FFF2-40B4-BE49-F238E27FC236}">
              <a16:creationId xmlns:a16="http://schemas.microsoft.com/office/drawing/2014/main" id="{E43F6178-EB13-4788-88D5-F2BF930E3284}"/>
            </a:ext>
          </a:extLst>
        </xdr:cNvPr>
        <xdr:cNvSpPr txBox="1"/>
      </xdr:nvSpPr>
      <xdr:spPr>
        <a:xfrm>
          <a:off x="300718" y="171451"/>
          <a:ext cx="8791575" cy="381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000" b="1">
              <a:solidFill>
                <a:sysClr val="windowText" lastClr="000000"/>
              </a:solidFill>
              <a:latin typeface="Arial" panose="020B0604020202020204" pitchFamily="34" charset="0"/>
              <a:cs typeface="Arial" panose="020B0604020202020204" pitchFamily="34" charset="0"/>
            </a:rPr>
            <a:t>Figure 2.6. Tax Disparity and Investment in Machinery</a:t>
          </a:r>
          <a:endParaRPr lang="en-US" sz="1000" b="1" baseline="0">
            <a:solidFill>
              <a:sysClr val="windowText" lastClr="000000"/>
            </a:solidFill>
            <a:latin typeface="Arial" panose="020B0604020202020204" pitchFamily="34" charset="0"/>
            <a:cs typeface="Arial" panose="020B0604020202020204" pitchFamily="34" charset="0"/>
          </a:endParaRPr>
        </a:p>
      </xdr:txBody>
    </xdr:sp>
    <xdr:clientData/>
  </xdr:oneCellAnchor>
  <xdr:twoCellAnchor>
    <xdr:from>
      <xdr:col>7</xdr:col>
      <xdr:colOff>76200</xdr:colOff>
      <xdr:row>8</xdr:row>
      <xdr:rowOff>95250</xdr:rowOff>
    </xdr:from>
    <xdr:to>
      <xdr:col>13</xdr:col>
      <xdr:colOff>523875</xdr:colOff>
      <xdr:row>31</xdr:row>
      <xdr:rowOff>47625</xdr:rowOff>
    </xdr:to>
    <xdr:graphicFrame macro="">
      <xdr:nvGraphicFramePr>
        <xdr:cNvPr id="7" name="Chart 6">
          <a:extLst>
            <a:ext uri="{FF2B5EF4-FFF2-40B4-BE49-F238E27FC236}">
              <a16:creationId xmlns:a16="http://schemas.microsoft.com/office/drawing/2014/main" id="{39CDCC0C-6808-452B-8556-F4A64B211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295275</xdr:colOff>
      <xdr:row>2</xdr:row>
      <xdr:rowOff>171450</xdr:rowOff>
    </xdr:from>
    <xdr:ext cx="8791575" cy="381000"/>
    <xdr:sp macro="" textlink="">
      <xdr:nvSpPr>
        <xdr:cNvPr id="8" name="TextBox 7">
          <a:extLst>
            <a:ext uri="{FF2B5EF4-FFF2-40B4-BE49-F238E27FC236}">
              <a16:creationId xmlns:a16="http://schemas.microsoft.com/office/drawing/2014/main" id="{F11535AA-1172-4970-9E78-CE58B1F007A2}"/>
            </a:ext>
          </a:extLst>
        </xdr:cNvPr>
        <xdr:cNvSpPr txBox="1"/>
      </xdr:nvSpPr>
      <xdr:spPr>
        <a:xfrm>
          <a:off x="295275" y="552450"/>
          <a:ext cx="8791575" cy="381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850" b="0" i="1">
              <a:solidFill>
                <a:sysClr val="windowText" lastClr="000000"/>
              </a:solidFill>
              <a:latin typeface="Arial" panose="020B0604020202020204" pitchFamily="34" charset="0"/>
              <a:cs typeface="Arial" panose="020B0604020202020204" pitchFamily="34" charset="0"/>
            </a:rPr>
            <a:t>A higher tax for machinery than for buildings affects firms’ investment decisions.</a:t>
          </a:r>
        </a:p>
      </xdr:txBody>
    </xdr:sp>
    <xdr:clientData/>
  </xdr:oneCellAnchor>
</xdr:wsDr>
</file>

<file path=xl/drawings/drawing57.xml><?xml version="1.0" encoding="utf-8"?>
<xdr:wsDr xmlns:xdr="http://schemas.openxmlformats.org/drawingml/2006/spreadsheetDrawing" xmlns:a="http://schemas.openxmlformats.org/drawingml/2006/main">
  <xdr:twoCellAnchor>
    <xdr:from>
      <xdr:col>0</xdr:col>
      <xdr:colOff>209551</xdr:colOff>
      <xdr:row>7</xdr:row>
      <xdr:rowOff>18307</xdr:rowOff>
    </xdr:from>
    <xdr:to>
      <xdr:col>7</xdr:col>
      <xdr:colOff>95250</xdr:colOff>
      <xdr:row>29</xdr:row>
      <xdr:rowOff>19050</xdr:rowOff>
    </xdr:to>
    <xdr:graphicFrame macro="">
      <xdr:nvGraphicFramePr>
        <xdr:cNvPr id="2" name="Chart 1">
          <a:extLst>
            <a:ext uri="{FF2B5EF4-FFF2-40B4-BE49-F238E27FC236}">
              <a16:creationId xmlns:a16="http://schemas.microsoft.com/office/drawing/2014/main" id="{8D3E3C5F-201B-4425-8D10-B0B4734A65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257175</xdr:colOff>
      <xdr:row>0</xdr:row>
      <xdr:rowOff>152400</xdr:rowOff>
    </xdr:from>
    <xdr:ext cx="4467225" cy="534762"/>
    <xdr:sp macro="" textlink="">
      <xdr:nvSpPr>
        <xdr:cNvPr id="3" name="TextBox 2">
          <a:extLst>
            <a:ext uri="{FF2B5EF4-FFF2-40B4-BE49-F238E27FC236}">
              <a16:creationId xmlns:a16="http://schemas.microsoft.com/office/drawing/2014/main" id="{67E228E3-52A6-44A4-86B9-1CF83E05087B}"/>
            </a:ext>
          </a:extLst>
        </xdr:cNvPr>
        <xdr:cNvSpPr txBox="1"/>
      </xdr:nvSpPr>
      <xdr:spPr>
        <a:xfrm>
          <a:off x="257175" y="152400"/>
          <a:ext cx="4467225"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rtl="0"/>
          <a:r>
            <a:rPr lang="en-US" sz="1000" b="1" i="0" baseline="0">
              <a:solidFill>
                <a:schemeClr val="tx1"/>
              </a:solidFill>
              <a:effectLst/>
              <a:latin typeface="Arial" panose="020B0604020202020204" pitchFamily="34" charset="0"/>
              <a:ea typeface="+mn-ea"/>
              <a:cs typeface="Arial" panose="020B0604020202020204" pitchFamily="34" charset="0"/>
            </a:rPr>
            <a:t>Figure 2.7. Developing Countries: Improvements in Resource Allocation Efficiency from Reducing Tax Disparity to Benchmark</a:t>
          </a:r>
        </a:p>
        <a:p>
          <a:pPr algn="l" rtl="0"/>
          <a:r>
            <a:rPr lang="en-US" sz="1000" b="0" i="1" baseline="0">
              <a:solidFill>
                <a:schemeClr val="tx1"/>
              </a:solidFill>
              <a:effectLst/>
              <a:latin typeface="Arial" panose="020B0604020202020204" pitchFamily="34" charset="0"/>
              <a:ea typeface="+mn-ea"/>
              <a:cs typeface="Arial" panose="020B0604020202020204" pitchFamily="34" charset="0"/>
            </a:rPr>
            <a:t>(Percent of industry TFP)</a:t>
          </a:r>
          <a:endParaRPr lang="en-US" sz="1000" i="1">
            <a:effectLst/>
            <a:latin typeface="Arial" panose="020B0604020202020204" pitchFamily="34" charset="0"/>
            <a:cs typeface="Arial" panose="020B0604020202020204" pitchFamily="34" charset="0"/>
          </a:endParaRPr>
        </a:p>
      </xdr:txBody>
    </xdr:sp>
    <xdr:clientData/>
  </xdr:oneCellAnchor>
  <xdr:twoCellAnchor>
    <xdr:from>
      <xdr:col>0</xdr:col>
      <xdr:colOff>225881</xdr:colOff>
      <xdr:row>29</xdr:row>
      <xdr:rowOff>40821</xdr:rowOff>
    </xdr:from>
    <xdr:to>
      <xdr:col>7</xdr:col>
      <xdr:colOff>438151</xdr:colOff>
      <xdr:row>32</xdr:row>
      <xdr:rowOff>95250</xdr:rowOff>
    </xdr:to>
    <xdr:sp macro="" textlink="">
      <xdr:nvSpPr>
        <xdr:cNvPr id="4" name="TextBox 1">
          <a:extLst>
            <a:ext uri="{FF2B5EF4-FFF2-40B4-BE49-F238E27FC236}">
              <a16:creationId xmlns:a16="http://schemas.microsoft.com/office/drawing/2014/main" id="{6E0CA7AF-42A6-4B07-8455-AFA26297232B}"/>
            </a:ext>
          </a:extLst>
        </xdr:cNvPr>
        <xdr:cNvSpPr txBox="1"/>
      </xdr:nvSpPr>
      <xdr:spPr>
        <a:xfrm>
          <a:off x="225881" y="5565321"/>
          <a:ext cx="4479470" cy="62592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800">
              <a:solidFill>
                <a:sysClr val="windowText" lastClr="000000"/>
              </a:solidFill>
              <a:latin typeface="Arial" panose="020B0604020202020204" pitchFamily="34" charset="0"/>
              <a:cs typeface="Arial" panose="020B0604020202020204" pitchFamily="34" charset="0"/>
            </a:rPr>
            <a:t>Source: IMF staff estimates.</a:t>
          </a:r>
        </a:p>
        <a:p>
          <a:r>
            <a:rPr lang="en-US" sz="800">
              <a:solidFill>
                <a:sysClr val="windowText" lastClr="000000"/>
              </a:solidFill>
              <a:latin typeface="Arial" panose="020B0604020202020204" pitchFamily="34" charset="0"/>
              <a:cs typeface="Arial" panose="020B0604020202020204" pitchFamily="34" charset="0"/>
            </a:rPr>
            <a:t>Note: Tax disparity is measured as the difference in the effective marginal tax rate (EMTR) on machinery minus the EMTR on buildings. The benchmark is set as the country at the 10th percentile of the distribution for tax disparity. </a:t>
          </a:r>
        </a:p>
      </xdr:txBody>
    </xdr:sp>
    <xdr:clientData/>
  </xdr:twoCellAnchor>
  <xdr:oneCellAnchor>
    <xdr:from>
      <xdr:col>0</xdr:col>
      <xdr:colOff>209550</xdr:colOff>
      <xdr:row>4</xdr:row>
      <xdr:rowOff>57150</xdr:rowOff>
    </xdr:from>
    <xdr:ext cx="4467225" cy="343043"/>
    <xdr:sp macro="" textlink="">
      <xdr:nvSpPr>
        <xdr:cNvPr id="5" name="TextBox 4">
          <a:extLst>
            <a:ext uri="{FF2B5EF4-FFF2-40B4-BE49-F238E27FC236}">
              <a16:creationId xmlns:a16="http://schemas.microsoft.com/office/drawing/2014/main" id="{5AFAFE1A-2134-4B4B-AE2E-BB6F448D24CD}"/>
            </a:ext>
          </a:extLst>
        </xdr:cNvPr>
        <xdr:cNvSpPr txBox="1"/>
      </xdr:nvSpPr>
      <xdr:spPr>
        <a:xfrm>
          <a:off x="209550" y="819150"/>
          <a:ext cx="4467225" cy="343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rtl="0"/>
          <a:r>
            <a:rPr lang="en-US" sz="850" b="0" i="1" baseline="0">
              <a:solidFill>
                <a:schemeClr val="tx1"/>
              </a:solidFill>
              <a:effectLst/>
              <a:latin typeface="Arial" panose="020B0604020202020204" pitchFamily="34" charset="0"/>
              <a:ea typeface="+mn-ea"/>
              <a:cs typeface="Arial" panose="020B0604020202020204" pitchFamily="34" charset="0"/>
            </a:rPr>
            <a:t>Eliminating the tax disparity between machinery and buildings would significantly raise resource allocation efficiency in machinery-intensive industries. </a:t>
          </a:r>
        </a:p>
      </xdr:txBody>
    </xdr:sp>
    <xdr:clientData/>
  </xdr:oneCellAnchor>
</xdr:wsDr>
</file>

<file path=xl/drawings/drawing58.xml><?xml version="1.0" encoding="utf-8"?>
<xdr:wsDr xmlns:xdr="http://schemas.openxmlformats.org/drawingml/2006/spreadsheetDrawing" xmlns:a="http://schemas.openxmlformats.org/drawingml/2006/main">
  <xdr:absoluteAnchor>
    <xdr:pos x="345142" y="1168773"/>
    <xdr:ext cx="3445808" cy="3184152"/>
    <xdr:graphicFrame macro="">
      <xdr:nvGraphicFramePr>
        <xdr:cNvPr id="2" name="Chart 1">
          <a:extLst>
            <a:ext uri="{FF2B5EF4-FFF2-40B4-BE49-F238E27FC236}">
              <a16:creationId xmlns:a16="http://schemas.microsoft.com/office/drawing/2014/main" id="{9ACF4924-CAC0-4139-86B0-5B7F9D09D7D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476250</xdr:colOff>
      <xdr:row>27</xdr:row>
      <xdr:rowOff>54351</xdr:rowOff>
    </xdr:from>
    <xdr:to>
      <xdr:col>5</xdr:col>
      <xdr:colOff>552450</xdr:colOff>
      <xdr:row>36</xdr:row>
      <xdr:rowOff>47625</xdr:rowOff>
    </xdr:to>
    <xdr:sp macro="" textlink="">
      <xdr:nvSpPr>
        <xdr:cNvPr id="3" name="TextBox 2">
          <a:extLst>
            <a:ext uri="{FF2B5EF4-FFF2-40B4-BE49-F238E27FC236}">
              <a16:creationId xmlns:a16="http://schemas.microsoft.com/office/drawing/2014/main" id="{8DF43BF7-6843-4086-A603-4AE651DEB185}"/>
            </a:ext>
          </a:extLst>
        </xdr:cNvPr>
        <xdr:cNvSpPr txBox="1"/>
      </xdr:nvSpPr>
      <xdr:spPr>
        <a:xfrm>
          <a:off x="476250" y="4426326"/>
          <a:ext cx="3124200" cy="1450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b="0">
              <a:latin typeface="Arial" panose="020B0604020202020204" pitchFamily="34" charset="0"/>
              <a:cs typeface="Arial" panose="020B0604020202020204" pitchFamily="34" charset="0"/>
            </a:rPr>
            <a:t>Sources: Oxford University Center for Business Taxation; and IMF staff estimates.</a:t>
          </a:r>
          <a:br>
            <a:rPr lang="en-US" sz="800" b="0">
              <a:latin typeface="Arial" panose="020B0604020202020204" pitchFamily="34" charset="0"/>
              <a:cs typeface="Arial" panose="020B0604020202020204" pitchFamily="34" charset="0"/>
            </a:rPr>
          </a:br>
          <a:r>
            <a:rPr lang="en-US" sz="800" b="0">
              <a:latin typeface="Arial" panose="020B0604020202020204" pitchFamily="34" charset="0"/>
              <a:cs typeface="Arial" panose="020B0604020202020204" pitchFamily="34" charset="0"/>
            </a:rPr>
            <a:t>Note: The figure shows the median across country groups for 2015. Debt bias is measured as the effective marginal tax rate (EMTR) on equity minus the EMTR on debt. Note that in the case of debt-financed investment, the combination of interest deductions and accelerated depreciation can exceed taxes paid on the associated income, resulting in negative EMTRs. EMTR calculations do not take into account personal taxes on capital income. AEs = advanced economies; EMEs = emerging market economies; LIDCs = low-income developing countries.</a:t>
          </a:r>
        </a:p>
      </xdr:txBody>
    </xdr:sp>
    <xdr:clientData/>
  </xdr:twoCellAnchor>
  <xdr:twoCellAnchor>
    <xdr:from>
      <xdr:col>0</xdr:col>
      <xdr:colOff>351865</xdr:colOff>
      <xdr:row>0</xdr:row>
      <xdr:rowOff>184897</xdr:rowOff>
    </xdr:from>
    <xdr:to>
      <xdr:col>5</xdr:col>
      <xdr:colOff>533400</xdr:colOff>
      <xdr:row>4</xdr:row>
      <xdr:rowOff>19050</xdr:rowOff>
    </xdr:to>
    <xdr:sp macro="" textlink="">
      <xdr:nvSpPr>
        <xdr:cNvPr id="4" name="TextBox 1">
          <a:extLst>
            <a:ext uri="{FF2B5EF4-FFF2-40B4-BE49-F238E27FC236}">
              <a16:creationId xmlns:a16="http://schemas.microsoft.com/office/drawing/2014/main" id="{602222C4-474B-475A-930C-4FA0F9CB8AB6}"/>
            </a:ext>
          </a:extLst>
        </xdr:cNvPr>
        <xdr:cNvSpPr txBox="1"/>
      </xdr:nvSpPr>
      <xdr:spPr>
        <a:xfrm>
          <a:off x="351865" y="184897"/>
          <a:ext cx="3610535" cy="63425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n-US" sz="1000" b="1" baseline="0">
              <a:latin typeface="Arial" panose="020B0604020202020204" pitchFamily="34" charset="0"/>
              <a:cs typeface="Arial" panose="020B0604020202020204" pitchFamily="34" charset="0"/>
            </a:rPr>
            <a:t>Figure 2.8. Effective Marginal Tax Rates by Source of Financing</a:t>
          </a:r>
        </a:p>
        <a:p>
          <a:pPr algn="l"/>
          <a:r>
            <a:rPr lang="en-US" sz="1000" b="0" i="1" baseline="0">
              <a:latin typeface="Arial" panose="020B0604020202020204" pitchFamily="34" charset="0"/>
              <a:cs typeface="Arial" panose="020B0604020202020204" pitchFamily="34" charset="0"/>
            </a:rPr>
            <a:t>(Percent)</a:t>
          </a:r>
          <a:endParaRPr lang="en-US" sz="1000" b="0" i="1">
            <a:latin typeface="Arial" panose="020B0604020202020204" pitchFamily="34" charset="0"/>
            <a:cs typeface="Arial" panose="020B0604020202020204" pitchFamily="34" charset="0"/>
          </a:endParaRPr>
        </a:p>
      </xdr:txBody>
    </xdr:sp>
    <xdr:clientData/>
  </xdr:twoCellAnchor>
  <xdr:twoCellAnchor>
    <xdr:from>
      <xdr:col>0</xdr:col>
      <xdr:colOff>361950</xdr:colOff>
      <xdr:row>3</xdr:row>
      <xdr:rowOff>171451</xdr:rowOff>
    </xdr:from>
    <xdr:to>
      <xdr:col>6</xdr:col>
      <xdr:colOff>38660</xdr:colOff>
      <xdr:row>5</xdr:row>
      <xdr:rowOff>38101</xdr:rowOff>
    </xdr:to>
    <xdr:sp macro="" textlink="">
      <xdr:nvSpPr>
        <xdr:cNvPr id="5" name="TextBox 1">
          <a:extLst>
            <a:ext uri="{FF2B5EF4-FFF2-40B4-BE49-F238E27FC236}">
              <a16:creationId xmlns:a16="http://schemas.microsoft.com/office/drawing/2014/main" id="{520AF946-F1FA-4078-9DD0-EBAE46523CDA}"/>
            </a:ext>
          </a:extLst>
        </xdr:cNvPr>
        <xdr:cNvSpPr txBox="1"/>
      </xdr:nvSpPr>
      <xdr:spPr>
        <a:xfrm>
          <a:off x="361950" y="771526"/>
          <a:ext cx="3791510" cy="2667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n-US" sz="850" b="0" i="1" baseline="0">
              <a:latin typeface="Arial" panose="020B0604020202020204" pitchFamily="34" charset="0"/>
              <a:cs typeface="Arial" panose="020B0604020202020204" pitchFamily="34" charset="0"/>
            </a:rPr>
            <a:t>Corporate debt bias remains high across countries. </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283510</xdr:colOff>
      <xdr:row>9</xdr:row>
      <xdr:rowOff>37539</xdr:rowOff>
    </xdr:from>
    <xdr:to>
      <xdr:col>6</xdr:col>
      <xdr:colOff>381000</xdr:colOff>
      <xdr:row>31</xdr:row>
      <xdr:rowOff>0</xdr:rowOff>
    </xdr:to>
    <xdr:graphicFrame macro="">
      <xdr:nvGraphicFramePr>
        <xdr:cNvPr id="2" name="Chart 1">
          <a:extLst>
            <a:ext uri="{FF2B5EF4-FFF2-40B4-BE49-F238E27FC236}">
              <a16:creationId xmlns:a16="http://schemas.microsoft.com/office/drawing/2014/main" id="{AB0025B1-797B-483B-BA12-9A2C989961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293594</xdr:colOff>
      <xdr:row>1</xdr:row>
      <xdr:rowOff>29696</xdr:rowOff>
    </xdr:from>
    <xdr:ext cx="3783106" cy="741829"/>
    <xdr:sp macro="" textlink="">
      <xdr:nvSpPr>
        <xdr:cNvPr id="3" name="TextBox 2">
          <a:extLst>
            <a:ext uri="{FF2B5EF4-FFF2-40B4-BE49-F238E27FC236}">
              <a16:creationId xmlns:a16="http://schemas.microsoft.com/office/drawing/2014/main" id="{0066E4CF-C4AB-4CC7-985A-5B4210C265AF}"/>
            </a:ext>
          </a:extLst>
        </xdr:cNvPr>
        <xdr:cNvSpPr txBox="1"/>
      </xdr:nvSpPr>
      <xdr:spPr>
        <a:xfrm>
          <a:off x="293594" y="191621"/>
          <a:ext cx="3783106" cy="7418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r>
            <a:rPr lang="en-US" sz="1000" b="1" i="0" baseline="0">
              <a:solidFill>
                <a:schemeClr val="tx1"/>
              </a:solidFill>
              <a:effectLst/>
              <a:latin typeface="Arial" panose="020B0604020202020204" pitchFamily="34" charset="0"/>
              <a:ea typeface="+mn-ea"/>
              <a:cs typeface="Arial" panose="020B0604020202020204" pitchFamily="34" charset="0"/>
            </a:rPr>
            <a:t>Figure 2.9. Advanced Economies: Improvements in Resource Allocation Efficiency in R&amp;D-Intensive Industries from Reducing Debt Bias to Benchmark </a:t>
          </a:r>
        </a:p>
        <a:p>
          <a:pPr algn="l" rtl="0"/>
          <a:r>
            <a:rPr lang="en-US" sz="1000" b="0" i="1" baseline="0">
              <a:solidFill>
                <a:schemeClr val="tx1"/>
              </a:solidFill>
              <a:effectLst/>
              <a:latin typeface="Arial" panose="020B0604020202020204" pitchFamily="34" charset="0"/>
              <a:ea typeface="+mn-ea"/>
              <a:cs typeface="Arial" panose="020B0604020202020204" pitchFamily="34" charset="0"/>
            </a:rPr>
            <a:t>(Percent of industry total factor productivity)</a:t>
          </a:r>
          <a:endParaRPr lang="en-US" sz="1000" b="0" i="1">
            <a:effectLst/>
            <a:latin typeface="Arial" panose="020B0604020202020204" pitchFamily="34" charset="0"/>
            <a:cs typeface="Arial" panose="020B0604020202020204" pitchFamily="34" charset="0"/>
          </a:endParaRPr>
        </a:p>
        <a:p>
          <a:pPr algn="l"/>
          <a:endParaRPr lang="en-US" sz="1000" b="1"/>
        </a:p>
      </xdr:txBody>
    </xdr:sp>
    <xdr:clientData/>
  </xdr:oneCellAnchor>
  <xdr:twoCellAnchor>
    <xdr:from>
      <xdr:col>0</xdr:col>
      <xdr:colOff>390525</xdr:colOff>
      <xdr:row>31</xdr:row>
      <xdr:rowOff>85726</xdr:rowOff>
    </xdr:from>
    <xdr:to>
      <xdr:col>6</xdr:col>
      <xdr:colOff>342900</xdr:colOff>
      <xdr:row>36</xdr:row>
      <xdr:rowOff>9525</xdr:rowOff>
    </xdr:to>
    <xdr:sp macro="" textlink="">
      <xdr:nvSpPr>
        <xdr:cNvPr id="4" name="TextBox 3">
          <a:extLst>
            <a:ext uri="{FF2B5EF4-FFF2-40B4-BE49-F238E27FC236}">
              <a16:creationId xmlns:a16="http://schemas.microsoft.com/office/drawing/2014/main" id="{FC884596-304F-4A0A-9983-3942BA5A3E2D}"/>
            </a:ext>
          </a:extLst>
        </xdr:cNvPr>
        <xdr:cNvSpPr txBox="1"/>
      </xdr:nvSpPr>
      <xdr:spPr>
        <a:xfrm>
          <a:off x="390525" y="5105401"/>
          <a:ext cx="3609975" cy="733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b="0">
              <a:latin typeface="Arial" panose="020B0604020202020204" pitchFamily="34" charset="0"/>
              <a:cs typeface="Arial" panose="020B0604020202020204" pitchFamily="34" charset="0"/>
            </a:rPr>
            <a:t>Sources: IMF staff estimates.</a:t>
          </a:r>
          <a:br>
            <a:rPr lang="en-US" sz="800" b="0">
              <a:latin typeface="Arial" panose="020B0604020202020204" pitchFamily="34" charset="0"/>
              <a:cs typeface="Arial" panose="020B0604020202020204" pitchFamily="34" charset="0"/>
            </a:rPr>
          </a:br>
          <a:r>
            <a:rPr lang="en-US" sz="800" b="0">
              <a:latin typeface="Arial" panose="020B0604020202020204" pitchFamily="34" charset="0"/>
              <a:cs typeface="Arial" panose="020B0604020202020204" pitchFamily="34" charset="0"/>
            </a:rPr>
            <a:t>Note: Debt bias is measured as the effective marginal tax rate (EMTR) on equity-financed investment minus the EMTR on debt-financed investment. The benchmark is set as the country at the 10th percentile of the distribution for debt bias.</a:t>
          </a:r>
        </a:p>
        <a:p>
          <a:pPr algn="l"/>
          <a:endParaRPr lang="en-US" sz="800" b="0">
            <a:latin typeface="Arial" panose="020B0604020202020204" pitchFamily="34" charset="0"/>
            <a:cs typeface="Arial" panose="020B0604020202020204" pitchFamily="34" charset="0"/>
          </a:endParaRPr>
        </a:p>
      </xdr:txBody>
    </xdr:sp>
    <xdr:clientData/>
  </xdr:twoCellAnchor>
  <xdr:oneCellAnchor>
    <xdr:from>
      <xdr:col>0</xdr:col>
      <xdr:colOff>304800</xdr:colOff>
      <xdr:row>5</xdr:row>
      <xdr:rowOff>152401</xdr:rowOff>
    </xdr:from>
    <xdr:ext cx="3743325" cy="380999"/>
    <xdr:sp macro="" textlink="">
      <xdr:nvSpPr>
        <xdr:cNvPr id="5" name="TextBox 4">
          <a:extLst>
            <a:ext uri="{FF2B5EF4-FFF2-40B4-BE49-F238E27FC236}">
              <a16:creationId xmlns:a16="http://schemas.microsoft.com/office/drawing/2014/main" id="{7EC3CE08-558A-4F12-B7C6-460D50F33002}"/>
            </a:ext>
          </a:extLst>
        </xdr:cNvPr>
        <xdr:cNvSpPr txBox="1"/>
      </xdr:nvSpPr>
      <xdr:spPr>
        <a:xfrm>
          <a:off x="304800" y="962026"/>
          <a:ext cx="3743325" cy="380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r>
            <a:rPr lang="en-US" sz="850" b="0" i="1" baseline="0">
              <a:solidFill>
                <a:schemeClr val="tx1"/>
              </a:solidFill>
              <a:effectLst/>
              <a:latin typeface="Arial" panose="020B0604020202020204" pitchFamily="34" charset="0"/>
              <a:ea typeface="+mn-ea"/>
              <a:cs typeface="Arial" panose="020B0604020202020204" pitchFamily="34" charset="0"/>
            </a:rPr>
            <a:t>Reducing debt bias could significantly raise resource allocation efficiency in more research and development (R&amp;D)-intensive industries. </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247650</xdr:colOff>
      <xdr:row>6</xdr:row>
      <xdr:rowOff>47626</xdr:rowOff>
    </xdr:from>
    <xdr:to>
      <xdr:col>4</xdr:col>
      <xdr:colOff>272415</xdr:colOff>
      <xdr:row>24</xdr:row>
      <xdr:rowOff>150496</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180976</xdr:colOff>
      <xdr:row>0</xdr:row>
      <xdr:rowOff>114300</xdr:rowOff>
    </xdr:from>
    <xdr:to>
      <xdr:col>4</xdr:col>
      <xdr:colOff>123825</xdr:colOff>
      <xdr:row>6</xdr:row>
      <xdr:rowOff>66676</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523876" y="114300"/>
          <a:ext cx="2867024" cy="923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1.1. Mentions of Fiscal Issues in the Economic Press, 2014–16</a:t>
          </a:r>
        </a:p>
        <a:p>
          <a:r>
            <a:rPr lang="en-US" sz="1000" b="0" i="1">
              <a:latin typeface="Arial" panose="020B0604020202020204" pitchFamily="34" charset="0"/>
              <a:cs typeface="Arial" panose="020B0604020202020204" pitchFamily="34" charset="0"/>
            </a:rPr>
            <a:t>(Percentage of total articles)</a:t>
          </a:r>
        </a:p>
        <a:p>
          <a:r>
            <a:rPr lang="en-US" sz="850" b="0" i="1">
              <a:latin typeface="Arial" panose="020B0604020202020204" pitchFamily="34" charset="0"/>
              <a:cs typeface="Arial" panose="020B0604020202020204" pitchFamily="34" charset="0"/>
            </a:rPr>
            <a:t> </a:t>
          </a:r>
        </a:p>
        <a:p>
          <a:r>
            <a:rPr lang="en-US" sz="850" b="0" i="1">
              <a:latin typeface="Arial" panose="020B0604020202020204" pitchFamily="34" charset="0"/>
              <a:cs typeface="Arial" panose="020B0604020202020204" pitchFamily="34" charset="0"/>
            </a:rPr>
            <a:t>The prevalence of press articles on fiscal issues has surged over the last decade.</a:t>
          </a:r>
        </a:p>
      </xdr:txBody>
    </xdr:sp>
    <xdr:clientData/>
  </xdr:twoCellAnchor>
  <xdr:twoCellAnchor>
    <xdr:from>
      <xdr:col>1</xdr:col>
      <xdr:colOff>47625</xdr:colOff>
      <xdr:row>25</xdr:row>
      <xdr:rowOff>47626</xdr:rowOff>
    </xdr:from>
    <xdr:to>
      <xdr:col>4</xdr:col>
      <xdr:colOff>342900</xdr:colOff>
      <xdr:row>29</xdr:row>
      <xdr:rowOff>133351</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390525" y="4095751"/>
          <a:ext cx="3219450"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a:latin typeface="Arial" panose="020B0604020202020204" pitchFamily="34" charset="0"/>
              <a:cs typeface="Arial" panose="020B0604020202020204" pitchFamily="34" charset="0"/>
            </a:rPr>
            <a:t>Sources: </a:t>
          </a:r>
          <a:r>
            <a:rPr lang="en-US" sz="800" b="0" i="1">
              <a:latin typeface="Arial" panose="020B0604020202020204" pitchFamily="34" charset="0"/>
              <a:cs typeface="Arial" panose="020B0604020202020204" pitchFamily="34" charset="0"/>
            </a:rPr>
            <a:t>Financial Times</a:t>
          </a:r>
          <a:r>
            <a:rPr lang="en-US" sz="800" b="0" i="0">
              <a:latin typeface="Arial" panose="020B0604020202020204" pitchFamily="34" charset="0"/>
              <a:cs typeface="Arial" panose="020B0604020202020204" pitchFamily="34" charset="0"/>
            </a:rPr>
            <a:t>; and IMF staff calculations.</a:t>
          </a:r>
        </a:p>
        <a:p>
          <a:r>
            <a:rPr lang="en-US" sz="800" b="0" i="0">
              <a:latin typeface="Arial" panose="020B0604020202020204" pitchFamily="34" charset="0"/>
              <a:cs typeface="Arial" panose="020B0604020202020204" pitchFamily="34" charset="0"/>
            </a:rPr>
            <a:t>Note: For the purposes of this figure, an article is considered fiscal if it contains the word “fiscal,” but not the words “fiscal year” (to exclude articles related to company performance).</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133350</xdr:colOff>
      <xdr:row>36</xdr:row>
      <xdr:rowOff>49786</xdr:rowOff>
    </xdr:from>
    <xdr:to>
      <xdr:col>8</xdr:col>
      <xdr:colOff>219076</xdr:colOff>
      <xdr:row>62</xdr:row>
      <xdr:rowOff>114300</xdr:rowOff>
    </xdr:to>
    <xdr:graphicFrame macro="">
      <xdr:nvGraphicFramePr>
        <xdr:cNvPr id="2" name="Chart 1">
          <a:extLst>
            <a:ext uri="{FF2B5EF4-FFF2-40B4-BE49-F238E27FC236}">
              <a16:creationId xmlns:a16="http://schemas.microsoft.com/office/drawing/2014/main" id="{22E4961C-3847-4443-B144-D9E00F0AC9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146957</xdr:colOff>
      <xdr:row>7</xdr:row>
      <xdr:rowOff>108053</xdr:rowOff>
    </xdr:from>
    <xdr:to>
      <xdr:col>8</xdr:col>
      <xdr:colOff>142875</xdr:colOff>
      <xdr:row>31</xdr:row>
      <xdr:rowOff>76200</xdr:rowOff>
    </xdr:to>
    <xdr:graphicFrame macro="">
      <xdr:nvGraphicFramePr>
        <xdr:cNvPr id="3" name="Chart 2">
          <a:extLst>
            <a:ext uri="{FF2B5EF4-FFF2-40B4-BE49-F238E27FC236}">
              <a16:creationId xmlns:a16="http://schemas.microsoft.com/office/drawing/2014/main" id="{AB13DE52-26BA-490F-87F1-D75EA5151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142133</xdr:colOff>
      <xdr:row>36</xdr:row>
      <xdr:rowOff>46023</xdr:rowOff>
    </xdr:from>
    <xdr:to>
      <xdr:col>16</xdr:col>
      <xdr:colOff>266701</xdr:colOff>
      <xdr:row>62</xdr:row>
      <xdr:rowOff>85724</xdr:rowOff>
    </xdr:to>
    <xdr:graphicFrame macro="">
      <xdr:nvGraphicFramePr>
        <xdr:cNvPr id="4" name="Chart 3">
          <a:extLst>
            <a:ext uri="{FF2B5EF4-FFF2-40B4-BE49-F238E27FC236}">
              <a16:creationId xmlns:a16="http://schemas.microsoft.com/office/drawing/2014/main" id="{F4F99E50-2D21-4C4C-B7D9-F350C23936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256558</xdr:colOff>
      <xdr:row>63</xdr:row>
      <xdr:rowOff>105037</xdr:rowOff>
    </xdr:from>
    <xdr:to>
      <xdr:col>17</xdr:col>
      <xdr:colOff>0</xdr:colOff>
      <xdr:row>69</xdr:row>
      <xdr:rowOff>47625</xdr:rowOff>
    </xdr:to>
    <xdr:sp macro="" textlink="">
      <xdr:nvSpPr>
        <xdr:cNvPr id="5" name="TextBox 4">
          <a:extLst>
            <a:ext uri="{FF2B5EF4-FFF2-40B4-BE49-F238E27FC236}">
              <a16:creationId xmlns:a16="http://schemas.microsoft.com/office/drawing/2014/main" id="{696D179D-638B-411C-879A-CD5D6C570BD8}"/>
            </a:ext>
          </a:extLst>
        </xdr:cNvPr>
        <xdr:cNvSpPr txBox="1"/>
      </xdr:nvSpPr>
      <xdr:spPr>
        <a:xfrm>
          <a:off x="256558" y="10420612"/>
          <a:ext cx="8658842" cy="914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Sources: Feenstra, Inklaar, and Timmer 2015; La Porta and Schleifer 2014; World Bank, Enterprise Surveys; World</a:t>
          </a:r>
          <a:r>
            <a:rPr lang="en-US" sz="800" baseline="0">
              <a:latin typeface="Arial" panose="020B0604020202020204" pitchFamily="34" charset="0"/>
              <a:cs typeface="Arial" panose="020B0604020202020204" pitchFamily="34" charset="0"/>
            </a:rPr>
            <a:t> Bank, </a:t>
          </a:r>
          <a:r>
            <a:rPr lang="en-US" sz="800">
              <a:latin typeface="Arial" panose="020B0604020202020204" pitchFamily="34" charset="0"/>
              <a:cs typeface="Arial" panose="020B0604020202020204" pitchFamily="34" charset="0"/>
            </a:rPr>
            <a:t>World Development Indicators; World Bank, Human Development Network Social Protection Pensions database; and IMF staff estimates. </a:t>
          </a:r>
        </a:p>
        <a:p>
          <a:r>
            <a:rPr lang="en-US" sz="800">
              <a:latin typeface="Arial" panose="020B0604020202020204" pitchFamily="34" charset="0"/>
              <a:cs typeface="Arial" panose="020B0604020202020204" pitchFamily="34" charset="0"/>
            </a:rPr>
            <a:t>Note: EMEs = emerging market economies; LIDCs = low-income developing countries. Country labels in panel 3 use International Organization for Standardization (ISO) abbreviations; see “Country Abbreviations” in the Methodological and Statistical Appendix for definitions.</a:t>
          </a:r>
        </a:p>
        <a:p>
          <a:r>
            <a:rPr lang="en-US" sz="800" baseline="30000">
              <a:latin typeface="Arial" panose="020B0604020202020204" pitchFamily="34" charset="0"/>
              <a:cs typeface="Arial" panose="020B0604020202020204" pitchFamily="34" charset="0"/>
            </a:rPr>
            <a:t>1</a:t>
          </a:r>
          <a:r>
            <a:rPr lang="en-US" sz="800">
              <a:latin typeface="Arial" panose="020B0604020202020204" pitchFamily="34" charset="0"/>
              <a:cs typeface="Arial" panose="020B0604020202020204" pitchFamily="34" charset="0"/>
            </a:rPr>
            <a:t> Informality in this panel is defined as a firm’s being unregistered, from La Porta and Schleifer 2014.</a:t>
          </a:r>
        </a:p>
        <a:p>
          <a:r>
            <a:rPr lang="en-US" sz="800" baseline="30000">
              <a:latin typeface="Arial" panose="020B0604020202020204" pitchFamily="34" charset="0"/>
              <a:cs typeface="Arial" panose="020B0604020202020204" pitchFamily="34" charset="0"/>
            </a:rPr>
            <a:t>2</a:t>
          </a:r>
          <a:r>
            <a:rPr lang="en-US" sz="800">
              <a:latin typeface="Arial" panose="020B0604020202020204" pitchFamily="34" charset="0"/>
              <a:cs typeface="Arial" panose="020B0604020202020204" pitchFamily="34" charset="0"/>
            </a:rPr>
            <a:t> The figure shows the median across groups. Cheats are defined as firms that declare less than 100 percent of their sales for tax purposes. Total factor productivity (TFP) is calculated at the firm level, using the Levinsohn and Petrin (2003) method.</a:t>
          </a:r>
        </a:p>
      </xdr:txBody>
    </xdr:sp>
    <xdr:clientData/>
  </xdr:twoCellAnchor>
  <xdr:twoCellAnchor>
    <xdr:from>
      <xdr:col>0</xdr:col>
      <xdr:colOff>358906</xdr:colOff>
      <xdr:row>4</xdr:row>
      <xdr:rowOff>147598</xdr:rowOff>
    </xdr:from>
    <xdr:to>
      <xdr:col>7</xdr:col>
      <xdr:colOff>228600</xdr:colOff>
      <xdr:row>8</xdr:row>
      <xdr:rowOff>44824</xdr:rowOff>
    </xdr:to>
    <xdr:sp macro="" textlink="">
      <xdr:nvSpPr>
        <xdr:cNvPr id="6" name="TextBox 5">
          <a:extLst>
            <a:ext uri="{FF2B5EF4-FFF2-40B4-BE49-F238E27FC236}">
              <a16:creationId xmlns:a16="http://schemas.microsoft.com/office/drawing/2014/main" id="{EB941537-08AD-4914-B447-38E0E9503EA5}"/>
            </a:ext>
          </a:extLst>
        </xdr:cNvPr>
        <xdr:cNvSpPr txBox="1"/>
      </xdr:nvSpPr>
      <xdr:spPr>
        <a:xfrm>
          <a:off x="358906" y="823873"/>
          <a:ext cx="3603494" cy="630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i="0">
              <a:solidFill>
                <a:sysClr val="windowText" lastClr="000000"/>
              </a:solidFill>
              <a:latin typeface="Arial" panose="020B0604020202020204" pitchFamily="34" charset="0"/>
              <a:cs typeface="Arial" panose="020B0604020202020204" pitchFamily="34" charset="0"/>
            </a:rPr>
            <a:t>1. Self-Employment</a:t>
          </a:r>
          <a:r>
            <a:rPr lang="en-US" sz="1000" b="1" i="0" baseline="0">
              <a:solidFill>
                <a:sysClr val="windowText" lastClr="000000"/>
              </a:solidFill>
              <a:latin typeface="Arial" panose="020B0604020202020204" pitchFamily="34" charset="0"/>
              <a:cs typeface="Arial" panose="020B0604020202020204" pitchFamily="34" charset="0"/>
            </a:rPr>
            <a:t> and Country TFP Levels</a:t>
          </a:r>
          <a:br>
            <a:rPr lang="en-US" sz="1000" b="1" i="0" baseline="0">
              <a:solidFill>
                <a:sysClr val="windowText" lastClr="000000"/>
              </a:solidFill>
              <a:latin typeface="Arial" panose="020B0604020202020204" pitchFamily="34" charset="0"/>
              <a:cs typeface="Arial" panose="020B0604020202020204" pitchFamily="34" charset="0"/>
            </a:rPr>
          </a:br>
          <a:r>
            <a:rPr lang="en-US" sz="1000" b="1" i="0" baseline="0">
              <a:solidFill>
                <a:sysClr val="windowText" lastClr="000000"/>
              </a:solidFill>
              <a:latin typeface="Arial" panose="020B0604020202020204" pitchFamily="34" charset="0"/>
              <a:cs typeface="Arial" panose="020B0604020202020204" pitchFamily="34" charset="0"/>
            </a:rPr>
            <a:t>(Percent of total employment)</a:t>
          </a:r>
          <a:endParaRPr lang="en-US" sz="1000" b="1" i="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8</xdr:col>
      <xdr:colOff>203068</xdr:colOff>
      <xdr:row>4</xdr:row>
      <xdr:rowOff>90449</xdr:rowOff>
    </xdr:from>
    <xdr:to>
      <xdr:col>16</xdr:col>
      <xdr:colOff>180975</xdr:colOff>
      <xdr:row>7</xdr:row>
      <xdr:rowOff>76201</xdr:rowOff>
    </xdr:to>
    <xdr:sp macro="" textlink="">
      <xdr:nvSpPr>
        <xdr:cNvPr id="7" name="TextBox 6">
          <a:extLst>
            <a:ext uri="{FF2B5EF4-FFF2-40B4-BE49-F238E27FC236}">
              <a16:creationId xmlns:a16="http://schemas.microsoft.com/office/drawing/2014/main" id="{6F6700C3-8E0C-4A71-8881-501A90DD279D}"/>
            </a:ext>
          </a:extLst>
        </xdr:cNvPr>
        <xdr:cNvSpPr txBox="1"/>
      </xdr:nvSpPr>
      <xdr:spPr>
        <a:xfrm>
          <a:off x="4470268" y="766724"/>
          <a:ext cx="4092707" cy="557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i="0">
              <a:solidFill>
                <a:sysClr val="windowText" lastClr="000000"/>
              </a:solidFill>
              <a:latin typeface="Arial" panose="020B0604020202020204" pitchFamily="34" charset="0"/>
              <a:cs typeface="Arial" panose="020B0604020202020204" pitchFamily="34" charset="0"/>
            </a:rPr>
            <a:t>2. Noncontributors to a Retirement Pension Scheme and Country TFP Levels</a:t>
          </a:r>
        </a:p>
        <a:p>
          <a:pPr algn="l"/>
          <a:r>
            <a:rPr lang="en-US" sz="1000" b="1" i="0">
              <a:solidFill>
                <a:sysClr val="windowText" lastClr="000000"/>
              </a:solidFill>
              <a:latin typeface="Arial" panose="020B0604020202020204" pitchFamily="34" charset="0"/>
              <a:cs typeface="Arial" panose="020B0604020202020204" pitchFamily="34" charset="0"/>
            </a:rPr>
            <a:t>(Percent of labor force)</a:t>
          </a:r>
        </a:p>
      </xdr:txBody>
    </xdr:sp>
    <xdr:clientData/>
  </xdr:twoCellAnchor>
  <xdr:twoCellAnchor>
    <xdr:from>
      <xdr:col>0</xdr:col>
      <xdr:colOff>441110</xdr:colOff>
      <xdr:row>32</xdr:row>
      <xdr:rowOff>124623</xdr:rowOff>
    </xdr:from>
    <xdr:to>
      <xdr:col>8</xdr:col>
      <xdr:colOff>152400</xdr:colOff>
      <xdr:row>37</xdr:row>
      <xdr:rowOff>82260</xdr:rowOff>
    </xdr:to>
    <xdr:sp macro="" textlink="">
      <xdr:nvSpPr>
        <xdr:cNvPr id="8" name="TextBox 7">
          <a:extLst>
            <a:ext uri="{FF2B5EF4-FFF2-40B4-BE49-F238E27FC236}">
              <a16:creationId xmlns:a16="http://schemas.microsoft.com/office/drawing/2014/main" id="{DF88D296-DC96-4CF8-97DC-A87F5724EE3C}"/>
            </a:ext>
          </a:extLst>
        </xdr:cNvPr>
        <xdr:cNvSpPr txBox="1"/>
      </xdr:nvSpPr>
      <xdr:spPr>
        <a:xfrm>
          <a:off x="441110" y="5420523"/>
          <a:ext cx="3978490" cy="76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i="0">
              <a:solidFill>
                <a:sysClr val="windowText" lastClr="000000"/>
              </a:solidFill>
              <a:latin typeface="Arial" panose="020B0604020202020204" pitchFamily="34" charset="0"/>
              <a:cs typeface="Arial" panose="020B0604020202020204" pitchFamily="34" charset="0"/>
            </a:rPr>
            <a:t>3. Average Value Added of Informal Firms as a Share of Value Added by Formal Firms</a:t>
          </a:r>
          <a:r>
            <a:rPr lang="en-US" sz="1000" b="1" i="0" baseline="30000">
              <a:solidFill>
                <a:sysClr val="windowText" lastClr="000000"/>
              </a:solidFill>
              <a:latin typeface="Arial" panose="020B0604020202020204" pitchFamily="34" charset="0"/>
              <a:cs typeface="Arial" panose="020B0604020202020204" pitchFamily="34" charset="0"/>
            </a:rPr>
            <a:t>1</a:t>
          </a:r>
        </a:p>
        <a:p>
          <a:pPr algn="l"/>
          <a:r>
            <a:rPr lang="en-US" sz="1000" b="1" i="0">
              <a:solidFill>
                <a:sysClr val="windowText" lastClr="000000"/>
              </a:solidFill>
              <a:latin typeface="Arial" panose="020B0604020202020204" pitchFamily="34" charset="0"/>
              <a:cs typeface="Arial" panose="020B0604020202020204" pitchFamily="34" charset="0"/>
            </a:rPr>
            <a:t>(Percent)</a:t>
          </a:r>
        </a:p>
      </xdr:txBody>
    </xdr:sp>
    <xdr:clientData/>
  </xdr:twoCellAnchor>
  <xdr:twoCellAnchor>
    <xdr:from>
      <xdr:col>8</xdr:col>
      <xdr:colOff>500373</xdr:colOff>
      <xdr:row>32</xdr:row>
      <xdr:rowOff>154010</xdr:rowOff>
    </xdr:from>
    <xdr:to>
      <xdr:col>14</xdr:col>
      <xdr:colOff>361951</xdr:colOff>
      <xdr:row>35</xdr:row>
      <xdr:rowOff>95250</xdr:rowOff>
    </xdr:to>
    <xdr:sp macro="" textlink="">
      <xdr:nvSpPr>
        <xdr:cNvPr id="9" name="TextBox 8">
          <a:extLst>
            <a:ext uri="{FF2B5EF4-FFF2-40B4-BE49-F238E27FC236}">
              <a16:creationId xmlns:a16="http://schemas.microsoft.com/office/drawing/2014/main" id="{E6413E4A-7428-40CE-8F3F-6846473D1000}"/>
            </a:ext>
          </a:extLst>
        </xdr:cNvPr>
        <xdr:cNvSpPr txBox="1"/>
      </xdr:nvSpPr>
      <xdr:spPr>
        <a:xfrm>
          <a:off x="4767573" y="5449910"/>
          <a:ext cx="3061978" cy="427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i="0">
              <a:solidFill>
                <a:sysClr val="windowText" lastClr="000000"/>
              </a:solidFill>
              <a:latin typeface="Arial" panose="020B0604020202020204" pitchFamily="34" charset="0"/>
              <a:cs typeface="Arial" panose="020B0604020202020204" pitchFamily="34" charset="0"/>
            </a:rPr>
            <a:t>4. TFP of Tax-Compliant Firms and Cheats</a:t>
          </a:r>
          <a:r>
            <a:rPr lang="en-US" sz="1000" b="1" i="0" baseline="30000">
              <a:solidFill>
                <a:sysClr val="windowText" lastClr="000000"/>
              </a:solidFill>
              <a:latin typeface="Arial" panose="020B0604020202020204" pitchFamily="34" charset="0"/>
              <a:cs typeface="Arial" panose="020B0604020202020204" pitchFamily="34" charset="0"/>
            </a:rPr>
            <a:t>2</a:t>
          </a:r>
        </a:p>
        <a:p>
          <a:pPr algn="l"/>
          <a:r>
            <a:rPr lang="en-US" sz="1000" b="1" i="0">
              <a:solidFill>
                <a:sysClr val="windowText" lastClr="000000"/>
              </a:solidFill>
              <a:latin typeface="Arial" panose="020B0604020202020204" pitchFamily="34" charset="0"/>
              <a:cs typeface="Arial" panose="020B0604020202020204" pitchFamily="34" charset="0"/>
            </a:rPr>
            <a:t>(Log of firm-level TFP)</a:t>
          </a:r>
        </a:p>
      </xdr:txBody>
    </xdr:sp>
    <xdr:clientData/>
  </xdr:twoCellAnchor>
  <xdr:twoCellAnchor>
    <xdr:from>
      <xdr:col>0</xdr:col>
      <xdr:colOff>250372</xdr:colOff>
      <xdr:row>1</xdr:row>
      <xdr:rowOff>9525</xdr:rowOff>
    </xdr:from>
    <xdr:to>
      <xdr:col>11</xdr:col>
      <xdr:colOff>276225</xdr:colOff>
      <xdr:row>2</xdr:row>
      <xdr:rowOff>104776</xdr:rowOff>
    </xdr:to>
    <xdr:sp macro="" textlink="">
      <xdr:nvSpPr>
        <xdr:cNvPr id="10" name="TextBox 9">
          <a:extLst>
            <a:ext uri="{FF2B5EF4-FFF2-40B4-BE49-F238E27FC236}">
              <a16:creationId xmlns:a16="http://schemas.microsoft.com/office/drawing/2014/main" id="{CD903BE8-3D0B-4D3C-8F6C-D4A4DFEFE1F3}"/>
            </a:ext>
          </a:extLst>
        </xdr:cNvPr>
        <xdr:cNvSpPr txBox="1"/>
      </xdr:nvSpPr>
      <xdr:spPr>
        <a:xfrm>
          <a:off x="250372" y="171450"/>
          <a:ext cx="5893253"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ysClr val="windowText" lastClr="000000"/>
              </a:solidFill>
              <a:latin typeface="Arial" panose="020B0604020202020204" pitchFamily="34" charset="0"/>
              <a:cs typeface="Arial" panose="020B0604020202020204" pitchFamily="34" charset="0"/>
            </a:rPr>
            <a:t>Figure 2.10.</a:t>
          </a:r>
          <a:r>
            <a:rPr lang="en-US" sz="1000" b="1" baseline="0">
              <a:solidFill>
                <a:sysClr val="windowText" lastClr="000000"/>
              </a:solidFill>
              <a:latin typeface="Arial" panose="020B0604020202020204" pitchFamily="34" charset="0"/>
              <a:cs typeface="Arial" panose="020B0604020202020204" pitchFamily="34" charset="0"/>
            </a:rPr>
            <a:t> Developing Countries: Productivity of Informal Firms</a:t>
          </a:r>
          <a:endParaRPr lang="en-US" sz="10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8</xdr:col>
      <xdr:colOff>48120</xdr:colOff>
      <xdr:row>7</xdr:row>
      <xdr:rowOff>136195</xdr:rowOff>
    </xdr:from>
    <xdr:to>
      <xdr:col>16</xdr:col>
      <xdr:colOff>200026</xdr:colOff>
      <xdr:row>31</xdr:row>
      <xdr:rowOff>76200</xdr:rowOff>
    </xdr:to>
    <xdr:graphicFrame macro="">
      <xdr:nvGraphicFramePr>
        <xdr:cNvPr id="11" name="Chart 10">
          <a:extLst>
            <a:ext uri="{FF2B5EF4-FFF2-40B4-BE49-F238E27FC236}">
              <a16:creationId xmlns:a16="http://schemas.microsoft.com/office/drawing/2014/main" id="{F0D67339-8A53-4548-81D7-9081579FEE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259898</xdr:colOff>
      <xdr:row>3</xdr:row>
      <xdr:rowOff>20330</xdr:rowOff>
    </xdr:from>
    <xdr:to>
      <xdr:col>16</xdr:col>
      <xdr:colOff>352425</xdr:colOff>
      <xdr:row>4</xdr:row>
      <xdr:rowOff>85725</xdr:rowOff>
    </xdr:to>
    <xdr:sp macro="" textlink="">
      <xdr:nvSpPr>
        <xdr:cNvPr id="12" name="TextBox 11">
          <a:extLst>
            <a:ext uri="{FF2B5EF4-FFF2-40B4-BE49-F238E27FC236}">
              <a16:creationId xmlns:a16="http://schemas.microsoft.com/office/drawing/2014/main" id="{791A28AB-03BA-457B-B8C6-D0FC4DDDF62A}"/>
            </a:ext>
          </a:extLst>
        </xdr:cNvPr>
        <xdr:cNvSpPr txBox="1"/>
      </xdr:nvSpPr>
      <xdr:spPr>
        <a:xfrm>
          <a:off x="259898" y="506105"/>
          <a:ext cx="8474527" cy="255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50" b="0" i="1">
              <a:solidFill>
                <a:sysClr val="windowText" lastClr="000000"/>
              </a:solidFill>
              <a:latin typeface="Arial" panose="020B0604020202020204" pitchFamily="34" charset="0"/>
              <a:cs typeface="Arial" panose="020B0604020202020204" pitchFamily="34" charset="0"/>
            </a:rPr>
            <a:t>Informal firms are typically less productive than formal firms; therefore, the higher the prevalence of informal firms in an</a:t>
          </a:r>
          <a:r>
            <a:rPr lang="en-US" sz="850" b="0" i="1" baseline="0">
              <a:solidFill>
                <a:sysClr val="windowText" lastClr="000000"/>
              </a:solidFill>
              <a:latin typeface="Arial" panose="020B0604020202020204" pitchFamily="34" charset="0"/>
              <a:cs typeface="Arial" panose="020B0604020202020204" pitchFamily="34" charset="0"/>
            </a:rPr>
            <a:t> economy, the lower will be the country's productivity.</a:t>
          </a:r>
          <a:endParaRPr lang="en-US" sz="850" b="0" i="1">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61.xml><?xml version="1.0" encoding="utf-8"?>
<c:userShapes xmlns:c="http://schemas.openxmlformats.org/drawingml/2006/chart">
  <cdr:relSizeAnchor xmlns:cdr="http://schemas.openxmlformats.org/drawingml/2006/chartDrawing">
    <cdr:from>
      <cdr:x>0.66904</cdr:x>
      <cdr:y>0.90994</cdr:y>
    </cdr:from>
    <cdr:to>
      <cdr:x>0.94164</cdr:x>
      <cdr:y>0.97671</cdr:y>
    </cdr:to>
    <cdr:sp macro="" textlink="">
      <cdr:nvSpPr>
        <cdr:cNvPr id="5" name="TextBox 1">
          <a:extLst xmlns:a="http://schemas.openxmlformats.org/drawingml/2006/main">
            <a:ext uri="{FF2B5EF4-FFF2-40B4-BE49-F238E27FC236}">
              <a16:creationId xmlns:a16="http://schemas.microsoft.com/office/drawing/2014/main" id="{A23D092E-B680-4413-AB54-83793F640A1E}"/>
            </a:ext>
          </a:extLst>
        </cdr:cNvPr>
        <cdr:cNvSpPr txBox="1"/>
      </cdr:nvSpPr>
      <cdr:spPr>
        <a:xfrm xmlns:a="http://schemas.openxmlformats.org/drawingml/2006/main">
          <a:off x="2836292" y="3866998"/>
          <a:ext cx="1155651" cy="2837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0">
              <a:latin typeface="Arial" panose="020B0604020202020204" pitchFamily="34" charset="0"/>
              <a:ea typeface="Segoe UI" panose="020B0502040204020203" pitchFamily="34" charset="0"/>
              <a:cs typeface="Arial" panose="020B0604020202020204" pitchFamily="34" charset="0"/>
            </a:rPr>
            <a:t>LIDCs</a:t>
          </a:r>
        </a:p>
      </cdr:txBody>
    </cdr:sp>
  </cdr:relSizeAnchor>
  <cdr:relSizeAnchor xmlns:cdr="http://schemas.openxmlformats.org/drawingml/2006/chartDrawing">
    <cdr:from>
      <cdr:x>0.13248</cdr:x>
      <cdr:y>0.90994</cdr:y>
    </cdr:from>
    <cdr:to>
      <cdr:x>0.40508</cdr:x>
      <cdr:y>0.97671</cdr:y>
    </cdr:to>
    <cdr:sp macro="" textlink="">
      <cdr:nvSpPr>
        <cdr:cNvPr id="6" name="TextBox 1">
          <a:extLst xmlns:a="http://schemas.openxmlformats.org/drawingml/2006/main">
            <a:ext uri="{FF2B5EF4-FFF2-40B4-BE49-F238E27FC236}">
              <a16:creationId xmlns:a16="http://schemas.microsoft.com/office/drawing/2014/main" id="{76430E70-79CD-4CCE-82B9-0FE60D47218A}"/>
            </a:ext>
          </a:extLst>
        </cdr:cNvPr>
        <cdr:cNvSpPr txBox="1"/>
      </cdr:nvSpPr>
      <cdr:spPr>
        <a:xfrm xmlns:a="http://schemas.openxmlformats.org/drawingml/2006/main">
          <a:off x="561642" y="3866998"/>
          <a:ext cx="1155651" cy="2837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0">
              <a:latin typeface="Arial" panose="020B0604020202020204" pitchFamily="34" charset="0"/>
              <a:ea typeface="Segoe UI" panose="020B0502040204020203" pitchFamily="34" charset="0"/>
              <a:cs typeface="Arial" panose="020B0604020202020204" pitchFamily="34" charset="0"/>
            </a:rPr>
            <a:t>EMEs</a:t>
          </a:r>
        </a:p>
      </cdr:txBody>
    </cdr:sp>
  </cdr:relSizeAnchor>
</c:userShapes>
</file>

<file path=xl/drawings/drawing62.xml><?xml version="1.0" encoding="utf-8"?>
<xdr:wsDr xmlns:xdr="http://schemas.openxmlformats.org/drawingml/2006/spreadsheetDrawing" xmlns:a="http://schemas.openxmlformats.org/drawingml/2006/main">
  <xdr:twoCellAnchor>
    <xdr:from>
      <xdr:col>0</xdr:col>
      <xdr:colOff>345619</xdr:colOff>
      <xdr:row>7</xdr:row>
      <xdr:rowOff>188459</xdr:rowOff>
    </xdr:from>
    <xdr:to>
      <xdr:col>6</xdr:col>
      <xdr:colOff>409574</xdr:colOff>
      <xdr:row>28</xdr:row>
      <xdr:rowOff>9525</xdr:rowOff>
    </xdr:to>
    <xdr:graphicFrame macro="">
      <xdr:nvGraphicFramePr>
        <xdr:cNvPr id="2" name="Chart 1">
          <a:extLst>
            <a:ext uri="{FF2B5EF4-FFF2-40B4-BE49-F238E27FC236}">
              <a16:creationId xmlns:a16="http://schemas.microsoft.com/office/drawing/2014/main" id="{10F33607-8E5E-43F7-B744-79721CA8EA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364672</xdr:colOff>
      <xdr:row>28</xdr:row>
      <xdr:rowOff>8166</xdr:rowOff>
    </xdr:from>
    <xdr:to>
      <xdr:col>6</xdr:col>
      <xdr:colOff>552450</xdr:colOff>
      <xdr:row>32</xdr:row>
      <xdr:rowOff>85725</xdr:rowOff>
    </xdr:to>
    <xdr:sp macro="" textlink="">
      <xdr:nvSpPr>
        <xdr:cNvPr id="3" name="TextBox 2">
          <a:extLst>
            <a:ext uri="{FF2B5EF4-FFF2-40B4-BE49-F238E27FC236}">
              <a16:creationId xmlns:a16="http://schemas.microsoft.com/office/drawing/2014/main" id="{84F918BE-43E1-4BE9-8CA9-210B1C6D37D3}"/>
            </a:ext>
          </a:extLst>
        </xdr:cNvPr>
        <xdr:cNvSpPr txBox="1"/>
      </xdr:nvSpPr>
      <xdr:spPr>
        <a:xfrm>
          <a:off x="364672" y="5342166"/>
          <a:ext cx="3845378" cy="839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ysClr val="windowText" lastClr="000000"/>
              </a:solidFill>
              <a:latin typeface="Arial" panose="020B0604020202020204" pitchFamily="34" charset="0"/>
              <a:cs typeface="Arial" panose="020B0604020202020204" pitchFamily="34" charset="0"/>
            </a:rPr>
            <a:t>Source: IMF staff estimates.</a:t>
          </a:r>
          <a:br>
            <a:rPr lang="en-US" sz="800">
              <a:solidFill>
                <a:sysClr val="windowText" lastClr="000000"/>
              </a:solidFill>
              <a:latin typeface="Arial" panose="020B0604020202020204" pitchFamily="34" charset="0"/>
              <a:cs typeface="Arial" panose="020B0604020202020204" pitchFamily="34" charset="0"/>
            </a:rPr>
          </a:br>
          <a:r>
            <a:rPr lang="en-US" sz="800">
              <a:solidFill>
                <a:sysClr val="windowText" lastClr="000000"/>
              </a:solidFill>
              <a:latin typeface="Arial" panose="020B0604020202020204" pitchFamily="34" charset="0"/>
              <a:cs typeface="Arial" panose="020B0604020202020204" pitchFamily="34" charset="0"/>
            </a:rPr>
            <a:t>Note: The figure shows the effect for every percentage point of corporate income tax (CIT). The tax administration cost is expressed as a percentage of total revenue. The median tax administration cost across the sample is 1 percent of revenue. Integrated = integrated tax and customs agencies; LTO = large taxpayer office; SARA = semiautonomous revenue agency.</a:t>
          </a:r>
        </a:p>
      </xdr:txBody>
    </xdr:sp>
    <xdr:clientData/>
  </xdr:twoCellAnchor>
  <xdr:twoCellAnchor>
    <xdr:from>
      <xdr:col>0</xdr:col>
      <xdr:colOff>371475</xdr:colOff>
      <xdr:row>1</xdr:row>
      <xdr:rowOff>0</xdr:rowOff>
    </xdr:from>
    <xdr:to>
      <xdr:col>6</xdr:col>
      <xdr:colOff>495300</xdr:colOff>
      <xdr:row>4</xdr:row>
      <xdr:rowOff>180975</xdr:rowOff>
    </xdr:to>
    <xdr:sp macro="" textlink="">
      <xdr:nvSpPr>
        <xdr:cNvPr id="4" name="TextBox 3">
          <a:extLst>
            <a:ext uri="{FF2B5EF4-FFF2-40B4-BE49-F238E27FC236}">
              <a16:creationId xmlns:a16="http://schemas.microsoft.com/office/drawing/2014/main" id="{12A953F7-633D-435A-95FA-347716F1342F}"/>
            </a:ext>
          </a:extLst>
        </xdr:cNvPr>
        <xdr:cNvSpPr txBox="1"/>
      </xdr:nvSpPr>
      <xdr:spPr>
        <a:xfrm>
          <a:off x="371475" y="190500"/>
          <a:ext cx="3781425"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ysClr val="windowText" lastClr="000000"/>
              </a:solidFill>
              <a:latin typeface="Arial" panose="020B0604020202020204" pitchFamily="34" charset="0"/>
              <a:cs typeface="Arial" panose="020B0604020202020204" pitchFamily="34" charset="0"/>
            </a:rPr>
            <a:t>Figure 2.11. Developing Countries: Effect of Corporate</a:t>
          </a:r>
          <a:r>
            <a:rPr lang="en-US" sz="1000" b="1" baseline="0">
              <a:solidFill>
                <a:sysClr val="windowText" lastClr="000000"/>
              </a:solidFill>
              <a:latin typeface="Arial" panose="020B0604020202020204" pitchFamily="34" charset="0"/>
              <a:cs typeface="Arial" panose="020B0604020202020204" pitchFamily="34" charset="0"/>
            </a:rPr>
            <a:t> Income </a:t>
          </a:r>
          <a:r>
            <a:rPr lang="en-US" sz="1000" b="1">
              <a:solidFill>
                <a:sysClr val="windowText" lastClr="000000"/>
              </a:solidFill>
              <a:latin typeface="Arial" panose="020B0604020202020204" pitchFamily="34" charset="0"/>
              <a:cs typeface="Arial" panose="020B0604020202020204" pitchFamily="34" charset="0"/>
            </a:rPr>
            <a:t>Tax and Tax Administration Features on the Share of Sales Reported for Tax Purposes by Small Firms</a:t>
          </a:r>
        </a:p>
        <a:p>
          <a:pPr algn="l"/>
          <a:r>
            <a:rPr lang="en-US" sz="1000" b="0" i="1">
              <a:solidFill>
                <a:sysClr val="windowText" lastClr="000000"/>
              </a:solidFill>
              <a:latin typeface="Arial" panose="020B0604020202020204" pitchFamily="34" charset="0"/>
              <a:cs typeface="Arial" panose="020B0604020202020204" pitchFamily="34" charset="0"/>
            </a:rPr>
            <a:t>(Percent)</a:t>
          </a:r>
        </a:p>
        <a:p>
          <a:pPr algn="l"/>
          <a:endParaRPr lang="en-US" sz="10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409576</xdr:colOff>
      <xdr:row>5</xdr:row>
      <xdr:rowOff>95251</xdr:rowOff>
    </xdr:from>
    <xdr:to>
      <xdr:col>6</xdr:col>
      <xdr:colOff>333376</xdr:colOff>
      <xdr:row>7</xdr:row>
      <xdr:rowOff>0</xdr:rowOff>
    </xdr:to>
    <xdr:sp macro="" textlink="">
      <xdr:nvSpPr>
        <xdr:cNvPr id="5" name="TextBox 4">
          <a:extLst>
            <a:ext uri="{FF2B5EF4-FFF2-40B4-BE49-F238E27FC236}">
              <a16:creationId xmlns:a16="http://schemas.microsoft.com/office/drawing/2014/main" id="{98D30097-5A6D-4ED6-AF01-124988B9483D}"/>
            </a:ext>
          </a:extLst>
        </xdr:cNvPr>
        <xdr:cNvSpPr txBox="1"/>
      </xdr:nvSpPr>
      <xdr:spPr>
        <a:xfrm>
          <a:off x="409576" y="1047751"/>
          <a:ext cx="3581400" cy="285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50" b="0" i="1">
              <a:solidFill>
                <a:sysClr val="windowText" lastClr="000000"/>
              </a:solidFill>
              <a:latin typeface="Arial" panose="020B0604020202020204" pitchFamily="34" charset="0"/>
              <a:cs typeface="Arial" panose="020B0604020202020204" pitchFamily="34" charset="0"/>
            </a:rPr>
            <a:t>Strong tax administration reduces cheating.</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266700</xdr:colOff>
      <xdr:row>6</xdr:row>
      <xdr:rowOff>9525</xdr:rowOff>
    </xdr:from>
    <xdr:to>
      <xdr:col>2</xdr:col>
      <xdr:colOff>95250</xdr:colOff>
      <xdr:row>23</xdr:row>
      <xdr:rowOff>0</xdr:rowOff>
    </xdr:to>
    <xdr:graphicFrame macro="">
      <xdr:nvGraphicFramePr>
        <xdr:cNvPr id="2" name="Chart 1">
          <a:extLst>
            <a:ext uri="{FF2B5EF4-FFF2-40B4-BE49-F238E27FC236}">
              <a16:creationId xmlns:a16="http://schemas.microsoft.com/office/drawing/2014/main" id="{93D5A11B-497F-4370-BAF0-04AA775E7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257175</xdr:colOff>
      <xdr:row>23</xdr:row>
      <xdr:rowOff>180974</xdr:rowOff>
    </xdr:from>
    <xdr:ext cx="3600450" cy="328167"/>
    <xdr:sp macro="" textlink="">
      <xdr:nvSpPr>
        <xdr:cNvPr id="3" name="TextBox 2">
          <a:extLst>
            <a:ext uri="{FF2B5EF4-FFF2-40B4-BE49-F238E27FC236}">
              <a16:creationId xmlns:a16="http://schemas.microsoft.com/office/drawing/2014/main" id="{3429BF62-DB15-4003-A72A-F1432E3C146B}"/>
            </a:ext>
          </a:extLst>
        </xdr:cNvPr>
        <xdr:cNvSpPr txBox="1"/>
      </xdr:nvSpPr>
      <xdr:spPr>
        <a:xfrm>
          <a:off x="257175" y="4562474"/>
          <a:ext cx="3600450" cy="328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800">
              <a:latin typeface="Arial" panose="020B0604020202020204" pitchFamily="34" charset="0"/>
              <a:cs typeface="Arial" panose="020B0604020202020204" pitchFamily="34" charset="0"/>
            </a:rPr>
            <a:t>Sources: KPMG; World Bank, Enterprise Surveys; and IMF staff estimates.</a:t>
          </a:r>
        </a:p>
        <a:p>
          <a:r>
            <a:rPr lang="en-US" sz="800">
              <a:latin typeface="Arial" panose="020B0604020202020204" pitchFamily="34" charset="0"/>
              <a:cs typeface="Arial" panose="020B0604020202020204" pitchFamily="34" charset="0"/>
            </a:rPr>
            <a:t>Note: Lines represent the median for each group.</a:t>
          </a:r>
        </a:p>
      </xdr:txBody>
    </xdr:sp>
    <xdr:clientData/>
  </xdr:oneCellAnchor>
  <xdr:oneCellAnchor>
    <xdr:from>
      <xdr:col>0</xdr:col>
      <xdr:colOff>304801</xdr:colOff>
      <xdr:row>1</xdr:row>
      <xdr:rowOff>38100</xdr:rowOff>
    </xdr:from>
    <xdr:ext cx="3486150" cy="387286"/>
    <xdr:sp macro="" textlink="">
      <xdr:nvSpPr>
        <xdr:cNvPr id="4" name="TextBox 3">
          <a:extLst>
            <a:ext uri="{FF2B5EF4-FFF2-40B4-BE49-F238E27FC236}">
              <a16:creationId xmlns:a16="http://schemas.microsoft.com/office/drawing/2014/main" id="{F3A81BEC-FA9C-48DF-8FCC-916D7A2019DA}"/>
            </a:ext>
          </a:extLst>
        </xdr:cNvPr>
        <xdr:cNvSpPr txBox="1"/>
      </xdr:nvSpPr>
      <xdr:spPr>
        <a:xfrm>
          <a:off x="304801" y="228600"/>
          <a:ext cx="3486150"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1000" b="1">
              <a:latin typeface="Arial" panose="020B0604020202020204" pitchFamily="34" charset="0"/>
              <a:cs typeface="Arial" panose="020B0604020202020204" pitchFamily="34" charset="0"/>
            </a:rPr>
            <a:t>Figure</a:t>
          </a:r>
          <a:r>
            <a:rPr lang="en-US" sz="1000" b="1" baseline="0">
              <a:latin typeface="Arial" panose="020B0604020202020204" pitchFamily="34" charset="0"/>
              <a:cs typeface="Arial" panose="020B0604020202020204" pitchFamily="34" charset="0"/>
            </a:rPr>
            <a:t> 2.12. </a:t>
          </a:r>
          <a:r>
            <a:rPr lang="en-US" sz="1000" b="1">
              <a:latin typeface="Arial" panose="020B0604020202020204" pitchFamily="34" charset="0"/>
              <a:cs typeface="Arial" panose="020B0604020202020204" pitchFamily="34" charset="0"/>
            </a:rPr>
            <a:t>Developing Countries: Employment by Firm Age</a:t>
          </a:r>
        </a:p>
      </xdr:txBody>
    </xdr:sp>
    <xdr:clientData/>
  </xdr:oneCellAnchor>
  <xdr:oneCellAnchor>
    <xdr:from>
      <xdr:col>0</xdr:col>
      <xdr:colOff>314325</xdr:colOff>
      <xdr:row>3</xdr:row>
      <xdr:rowOff>104775</xdr:rowOff>
    </xdr:from>
    <xdr:ext cx="3286125" cy="343043"/>
    <xdr:sp macro="" textlink="">
      <xdr:nvSpPr>
        <xdr:cNvPr id="5" name="TextBox 4">
          <a:extLst>
            <a:ext uri="{FF2B5EF4-FFF2-40B4-BE49-F238E27FC236}">
              <a16:creationId xmlns:a16="http://schemas.microsoft.com/office/drawing/2014/main" id="{7371DE6C-A221-4ADC-B935-82C9ECBD3A13}"/>
            </a:ext>
          </a:extLst>
        </xdr:cNvPr>
        <xdr:cNvSpPr txBox="1"/>
      </xdr:nvSpPr>
      <xdr:spPr>
        <a:xfrm>
          <a:off x="314325" y="676275"/>
          <a:ext cx="3286125" cy="343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850" b="0" i="1">
              <a:latin typeface="Arial" panose="020B0604020202020204" pitchFamily="34" charset="0"/>
              <a:cs typeface="Arial" panose="020B0604020202020204" pitchFamily="34" charset="0"/>
            </a:rPr>
            <a:t>Firms tend to grow less as they age in countries that offer lower tax rates for small firms than in those that</a:t>
          </a:r>
          <a:r>
            <a:rPr lang="en-US" sz="850" b="0" i="1" baseline="0">
              <a:latin typeface="Arial" panose="020B0604020202020204" pitchFamily="34" charset="0"/>
              <a:cs typeface="Arial" panose="020B0604020202020204" pitchFamily="34" charset="0"/>
            </a:rPr>
            <a:t> do not.</a:t>
          </a:r>
          <a:endParaRPr lang="en-US" sz="850" b="0" i="1">
            <a:latin typeface="Arial" panose="020B0604020202020204" pitchFamily="34" charset="0"/>
            <a:cs typeface="Arial" panose="020B0604020202020204" pitchFamily="34" charset="0"/>
          </a:endParaRPr>
        </a:p>
      </xdr:txBody>
    </xdr:sp>
    <xdr:clientData/>
  </xdr:oneCellAnchor>
</xdr:wsDr>
</file>

<file path=xl/drawings/drawing64.xml><?xml version="1.0" encoding="utf-8"?>
<xdr:wsDr xmlns:xdr="http://schemas.openxmlformats.org/drawingml/2006/spreadsheetDrawing" xmlns:a="http://schemas.openxmlformats.org/drawingml/2006/main">
  <xdr:twoCellAnchor>
    <xdr:from>
      <xdr:col>0</xdr:col>
      <xdr:colOff>190500</xdr:colOff>
      <xdr:row>5</xdr:row>
      <xdr:rowOff>123825</xdr:rowOff>
    </xdr:from>
    <xdr:to>
      <xdr:col>6</xdr:col>
      <xdr:colOff>219075</xdr:colOff>
      <xdr:row>24</xdr:row>
      <xdr:rowOff>57150</xdr:rowOff>
    </xdr:to>
    <xdr:graphicFrame macro="">
      <xdr:nvGraphicFramePr>
        <xdr:cNvPr id="2" name="Chart 1">
          <a:extLst>
            <a:ext uri="{FF2B5EF4-FFF2-40B4-BE49-F238E27FC236}">
              <a16:creationId xmlns:a16="http://schemas.microsoft.com/office/drawing/2014/main" id="{61607BF3-3D83-4CE4-9E9B-27EFCC7997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0</xdr:row>
      <xdr:rowOff>142874</xdr:rowOff>
    </xdr:from>
    <xdr:to>
      <xdr:col>7</xdr:col>
      <xdr:colOff>38100</xdr:colOff>
      <xdr:row>4</xdr:row>
      <xdr:rowOff>47625</xdr:rowOff>
    </xdr:to>
    <xdr:sp macro="" textlink="">
      <xdr:nvSpPr>
        <xdr:cNvPr id="3" name="TextBox 2">
          <a:extLst>
            <a:ext uri="{FF2B5EF4-FFF2-40B4-BE49-F238E27FC236}">
              <a16:creationId xmlns:a16="http://schemas.microsoft.com/office/drawing/2014/main" id="{78432728-21EE-4173-A6D5-5D52EFE96FE0}"/>
            </a:ext>
          </a:extLst>
        </xdr:cNvPr>
        <xdr:cNvSpPr txBox="1"/>
      </xdr:nvSpPr>
      <xdr:spPr>
        <a:xfrm>
          <a:off x="285750" y="142874"/>
          <a:ext cx="4210050" cy="6667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2.13.</a:t>
          </a:r>
          <a:r>
            <a:rPr lang="en-US" sz="1000" b="1" baseline="0">
              <a:latin typeface="Arial" panose="020B0604020202020204" pitchFamily="34" charset="0"/>
              <a:cs typeface="Arial" panose="020B0604020202020204" pitchFamily="34" charset="0"/>
            </a:rPr>
            <a:t> </a:t>
          </a:r>
          <a:r>
            <a:rPr lang="en-US" sz="1000" b="1">
              <a:latin typeface="Arial" panose="020B0604020202020204" pitchFamily="34" charset="0"/>
              <a:cs typeface="Arial" panose="020B0604020202020204" pitchFamily="34" charset="0"/>
            </a:rPr>
            <a:t>Firm</a:t>
          </a:r>
          <a:r>
            <a:rPr lang="en-US" sz="1000" b="1" baseline="0">
              <a:latin typeface="Arial" panose="020B0604020202020204" pitchFamily="34" charset="0"/>
              <a:cs typeface="Arial" panose="020B0604020202020204" pitchFamily="34" charset="0"/>
            </a:rPr>
            <a:t>-Level Total Factor Productivity by Size</a:t>
          </a:r>
        </a:p>
        <a:p>
          <a:r>
            <a:rPr lang="en-US" sz="1000" b="0" i="1" baseline="0">
              <a:latin typeface="Arial" panose="020B0604020202020204" pitchFamily="34" charset="0"/>
              <a:cs typeface="Arial" panose="020B0604020202020204" pitchFamily="34" charset="0"/>
            </a:rPr>
            <a:t>(Percent of firms)</a:t>
          </a:r>
        </a:p>
        <a:p>
          <a:endParaRPr lang="en-US" sz="1000" b="1">
            <a:latin typeface="Arial" panose="020B0604020202020204" pitchFamily="34" charset="0"/>
            <a:cs typeface="Arial" panose="020B0604020202020204" pitchFamily="34" charset="0"/>
          </a:endParaRPr>
        </a:p>
      </xdr:txBody>
    </xdr:sp>
    <xdr:clientData/>
  </xdr:twoCellAnchor>
  <xdr:twoCellAnchor>
    <xdr:from>
      <xdr:col>0</xdr:col>
      <xdr:colOff>352425</xdr:colOff>
      <xdr:row>24</xdr:row>
      <xdr:rowOff>104774</xdr:rowOff>
    </xdr:from>
    <xdr:to>
      <xdr:col>6</xdr:col>
      <xdr:colOff>371475</xdr:colOff>
      <xdr:row>27</xdr:row>
      <xdr:rowOff>66675</xdr:rowOff>
    </xdr:to>
    <xdr:sp macro="" textlink="">
      <xdr:nvSpPr>
        <xdr:cNvPr id="4" name="TextBox 3">
          <a:extLst>
            <a:ext uri="{FF2B5EF4-FFF2-40B4-BE49-F238E27FC236}">
              <a16:creationId xmlns:a16="http://schemas.microsoft.com/office/drawing/2014/main" id="{528EC156-B48D-437E-9C1C-13F9EE7BE4F2}"/>
            </a:ext>
          </a:extLst>
        </xdr:cNvPr>
        <xdr:cNvSpPr txBox="1"/>
      </xdr:nvSpPr>
      <xdr:spPr>
        <a:xfrm>
          <a:off x="352425" y="4676774"/>
          <a:ext cx="3867150" cy="533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Sources: World Bank, Enterprise Surveys; and IMF staff estimates.</a:t>
          </a:r>
        </a:p>
        <a:p>
          <a:r>
            <a:rPr lang="en-US" sz="800">
              <a:latin typeface="Arial" panose="020B0604020202020204" pitchFamily="34" charset="0"/>
              <a:cs typeface="Arial" panose="020B0604020202020204" pitchFamily="34" charset="0"/>
            </a:rPr>
            <a:t>Note: Firm total factor productivity</a:t>
          </a:r>
          <a:r>
            <a:rPr lang="en-US" sz="800" baseline="0">
              <a:latin typeface="Arial" panose="020B0604020202020204" pitchFamily="34" charset="0"/>
              <a:cs typeface="Arial" panose="020B0604020202020204" pitchFamily="34" charset="0"/>
            </a:rPr>
            <a:t> (TFP) is estimated using the Levinsohn and Petrin (2003) method.</a:t>
          </a:r>
          <a:endParaRPr lang="en-US" sz="800">
            <a:latin typeface="Arial" panose="020B0604020202020204" pitchFamily="34" charset="0"/>
            <a:cs typeface="Arial" panose="020B0604020202020204" pitchFamily="34" charset="0"/>
          </a:endParaRPr>
        </a:p>
      </xdr:txBody>
    </xdr:sp>
    <xdr:clientData/>
  </xdr:twoCellAnchor>
  <xdr:twoCellAnchor>
    <xdr:from>
      <xdr:col>0</xdr:col>
      <xdr:colOff>295275</xdr:colOff>
      <xdr:row>3</xdr:row>
      <xdr:rowOff>95250</xdr:rowOff>
    </xdr:from>
    <xdr:to>
      <xdr:col>6</xdr:col>
      <xdr:colOff>257175</xdr:colOff>
      <xdr:row>4</xdr:row>
      <xdr:rowOff>133349</xdr:rowOff>
    </xdr:to>
    <xdr:sp macro="" textlink="">
      <xdr:nvSpPr>
        <xdr:cNvPr id="5" name="TextBox 4">
          <a:extLst>
            <a:ext uri="{FF2B5EF4-FFF2-40B4-BE49-F238E27FC236}">
              <a16:creationId xmlns:a16="http://schemas.microsoft.com/office/drawing/2014/main" id="{0E2F5FEB-70A9-41A2-872A-390D36CE2E6F}"/>
            </a:ext>
          </a:extLst>
        </xdr:cNvPr>
        <xdr:cNvSpPr txBox="1"/>
      </xdr:nvSpPr>
      <xdr:spPr>
        <a:xfrm>
          <a:off x="295275" y="666750"/>
          <a:ext cx="3810000"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50" b="0" i="1">
              <a:latin typeface="Arial" panose="020B0604020202020204" pitchFamily="34" charset="0"/>
              <a:cs typeface="Arial" panose="020B0604020202020204" pitchFamily="34" charset="0"/>
            </a:rPr>
            <a:t>Small firms are typically less productive than medium-sized and large firms. </a:t>
          </a: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114298</xdr:colOff>
      <xdr:row>6</xdr:row>
      <xdr:rowOff>114297</xdr:rowOff>
    </xdr:from>
    <xdr:to>
      <xdr:col>6</xdr:col>
      <xdr:colOff>295275</xdr:colOff>
      <xdr:row>27</xdr:row>
      <xdr:rowOff>9525</xdr:rowOff>
    </xdr:to>
    <xdr:graphicFrame macro="">
      <xdr:nvGraphicFramePr>
        <xdr:cNvPr id="2" name="Chart 1">
          <a:extLst>
            <a:ext uri="{FF2B5EF4-FFF2-40B4-BE49-F238E27FC236}">
              <a16:creationId xmlns:a16="http://schemas.microsoft.com/office/drawing/2014/main" id="{3DEDEEEB-9BBC-4A67-9C62-66534B8CFA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240927</xdr:colOff>
      <xdr:row>1</xdr:row>
      <xdr:rowOff>15128</xdr:rowOff>
    </xdr:from>
    <xdr:to>
      <xdr:col>13</xdr:col>
      <xdr:colOff>170889</xdr:colOff>
      <xdr:row>2</xdr:row>
      <xdr:rowOff>142875</xdr:rowOff>
    </xdr:to>
    <xdr:sp macro="" textlink="">
      <xdr:nvSpPr>
        <xdr:cNvPr id="3" name="TextBox 2">
          <a:extLst>
            <a:ext uri="{FF2B5EF4-FFF2-40B4-BE49-F238E27FC236}">
              <a16:creationId xmlns:a16="http://schemas.microsoft.com/office/drawing/2014/main" id="{85DA777A-642C-4565-9047-A50E6F68CE1D}"/>
            </a:ext>
          </a:extLst>
        </xdr:cNvPr>
        <xdr:cNvSpPr txBox="1"/>
      </xdr:nvSpPr>
      <xdr:spPr>
        <a:xfrm>
          <a:off x="240927" y="205628"/>
          <a:ext cx="7854762" cy="318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latin typeface="Arial" panose="020B0604020202020204" pitchFamily="34" charset="0"/>
              <a:cs typeface="Arial" panose="020B0604020202020204" pitchFamily="34" charset="0"/>
            </a:rPr>
            <a:t>Figure 2.14. Developing Countries: Tax Administration Quality Index and Labor Productivity of Small and Young</a:t>
          </a:r>
          <a:r>
            <a:rPr lang="en-US" sz="1000" b="1" baseline="0">
              <a:latin typeface="Arial" panose="020B0604020202020204" pitchFamily="34" charset="0"/>
              <a:cs typeface="Arial" panose="020B0604020202020204" pitchFamily="34" charset="0"/>
            </a:rPr>
            <a:t> Firms</a:t>
          </a:r>
        </a:p>
      </xdr:txBody>
    </xdr:sp>
    <xdr:clientData/>
  </xdr:twoCellAnchor>
  <xdr:twoCellAnchor>
    <xdr:from>
      <xdr:col>0</xdr:col>
      <xdr:colOff>190498</xdr:colOff>
      <xdr:row>27</xdr:row>
      <xdr:rowOff>126546</xdr:rowOff>
    </xdr:from>
    <xdr:to>
      <xdr:col>13</xdr:col>
      <xdr:colOff>247650</xdr:colOff>
      <xdr:row>31</xdr:row>
      <xdr:rowOff>104775</xdr:rowOff>
    </xdr:to>
    <xdr:sp macro="" textlink="">
      <xdr:nvSpPr>
        <xdr:cNvPr id="4" name="TextBox 3">
          <a:extLst>
            <a:ext uri="{FF2B5EF4-FFF2-40B4-BE49-F238E27FC236}">
              <a16:creationId xmlns:a16="http://schemas.microsoft.com/office/drawing/2014/main" id="{7947DBE7-FE1B-41F6-A28A-206330F5EA30}"/>
            </a:ext>
          </a:extLst>
        </xdr:cNvPr>
        <xdr:cNvSpPr txBox="1"/>
      </xdr:nvSpPr>
      <xdr:spPr>
        <a:xfrm>
          <a:off x="190498" y="5270046"/>
          <a:ext cx="7981952" cy="740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Arial" panose="020B0604020202020204" pitchFamily="34" charset="0"/>
              <a:cs typeface="Arial" panose="020B0604020202020204" pitchFamily="34" charset="0"/>
            </a:rPr>
            <a:t>Source: Dabla-Norris and others forthcoming.</a:t>
          </a:r>
          <a:br>
            <a:rPr lang="en-US" sz="800" b="0">
              <a:latin typeface="Arial" panose="020B0604020202020204" pitchFamily="34" charset="0"/>
              <a:cs typeface="Arial" panose="020B0604020202020204" pitchFamily="34" charset="0"/>
            </a:rPr>
          </a:br>
          <a:r>
            <a:rPr lang="en-US" sz="800" b="0">
              <a:latin typeface="Arial" panose="020B0604020202020204" pitchFamily="34" charset="0"/>
              <a:cs typeface="Arial" panose="020B0604020202020204" pitchFamily="34" charset="0"/>
            </a:rPr>
            <a:t>Note: Labor productivity refers to sales divided by the number of employees. Small firms have fewer than 20 employees; young firms are less than seven years old. A higher score on the TAQI implies lower tax compliance costs. Countries with a low (high) TAQI score are those at the 25th (75th) percentile of the sample distribution. The TAQI uses country-specific information on different dimensions of tax administration that are likely to matter for tax compliance costs faced by firms, from the IMF’s Tax Administration Diagnostic Assessment Tool (TADAT). Medium-sized and large firms are those with 20 or more employees. Mature firms are those seven or more years old.</a:t>
          </a:r>
        </a:p>
        <a:p>
          <a:pPr marL="0" marR="0" lvl="0" indent="0" defTabSz="914400" eaLnBrk="1" fontAlgn="auto" latinLnBrk="0" hangingPunct="1">
            <a:lnSpc>
              <a:spcPct val="100000"/>
            </a:lnSpc>
            <a:spcBef>
              <a:spcPts val="0"/>
            </a:spcBef>
            <a:spcAft>
              <a:spcPts val="0"/>
            </a:spcAft>
            <a:buClrTx/>
            <a:buSzTx/>
            <a:buFontTx/>
            <a:buNone/>
            <a:tabLst/>
            <a:defRPr/>
          </a:pPr>
          <a:endParaRPr lang="en-US" sz="800" b="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800" b="0">
            <a:latin typeface="Arial" panose="020B0604020202020204" pitchFamily="34" charset="0"/>
            <a:cs typeface="Arial" panose="020B0604020202020204" pitchFamily="34" charset="0"/>
          </a:endParaRPr>
        </a:p>
      </xdr:txBody>
    </xdr:sp>
    <xdr:clientData/>
  </xdr:twoCellAnchor>
  <xdr:twoCellAnchor>
    <xdr:from>
      <xdr:col>0</xdr:col>
      <xdr:colOff>318248</xdr:colOff>
      <xdr:row>5</xdr:row>
      <xdr:rowOff>48745</xdr:rowOff>
    </xdr:from>
    <xdr:to>
      <xdr:col>3</xdr:col>
      <xdr:colOff>9525</xdr:colOff>
      <xdr:row>6</xdr:row>
      <xdr:rowOff>161925</xdr:rowOff>
    </xdr:to>
    <xdr:sp macro="" textlink="">
      <xdr:nvSpPr>
        <xdr:cNvPr id="5" name="TextBox 4">
          <a:extLst>
            <a:ext uri="{FF2B5EF4-FFF2-40B4-BE49-F238E27FC236}">
              <a16:creationId xmlns:a16="http://schemas.microsoft.com/office/drawing/2014/main" id="{E33BCC5A-4DAD-4B13-BAD8-9CC49A14C39C}"/>
            </a:ext>
          </a:extLst>
        </xdr:cNvPr>
        <xdr:cNvSpPr txBox="1"/>
      </xdr:nvSpPr>
      <xdr:spPr>
        <a:xfrm>
          <a:off x="318248" y="1001245"/>
          <a:ext cx="1520077" cy="303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latin typeface="Arial" panose="020B0604020202020204" pitchFamily="34" charset="0"/>
              <a:cs typeface="Arial" panose="020B0604020202020204" pitchFamily="34" charset="0"/>
            </a:rPr>
            <a:t>1. Small firms</a:t>
          </a:r>
          <a:endParaRPr lang="en-US" sz="1000" b="1" baseline="0">
            <a:latin typeface="Arial" panose="020B0604020202020204" pitchFamily="34" charset="0"/>
            <a:cs typeface="Arial" panose="020B0604020202020204" pitchFamily="34" charset="0"/>
          </a:endParaRPr>
        </a:p>
      </xdr:txBody>
    </xdr:sp>
    <xdr:clientData/>
  </xdr:twoCellAnchor>
  <xdr:twoCellAnchor>
    <xdr:from>
      <xdr:col>6</xdr:col>
      <xdr:colOff>527236</xdr:colOff>
      <xdr:row>6</xdr:row>
      <xdr:rowOff>161926</xdr:rowOff>
    </xdr:from>
    <xdr:to>
      <xdr:col>12</xdr:col>
      <xdr:colOff>600075</xdr:colOff>
      <xdr:row>26</xdr:row>
      <xdr:rowOff>171450</xdr:rowOff>
    </xdr:to>
    <xdr:graphicFrame macro="">
      <xdr:nvGraphicFramePr>
        <xdr:cNvPr id="6" name="Chart 5">
          <a:extLst>
            <a:ext uri="{FF2B5EF4-FFF2-40B4-BE49-F238E27FC236}">
              <a16:creationId xmlns:a16="http://schemas.microsoft.com/office/drawing/2014/main" id="{D0F71381-B28D-430A-8926-110C47DC35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50988</xdr:colOff>
      <xdr:row>5</xdr:row>
      <xdr:rowOff>82362</xdr:rowOff>
    </xdr:from>
    <xdr:to>
      <xdr:col>9</xdr:col>
      <xdr:colOff>85725</xdr:colOff>
      <xdr:row>6</xdr:row>
      <xdr:rowOff>152400</xdr:rowOff>
    </xdr:to>
    <xdr:sp macro="" textlink="">
      <xdr:nvSpPr>
        <xdr:cNvPr id="7" name="TextBox 6">
          <a:extLst>
            <a:ext uri="{FF2B5EF4-FFF2-40B4-BE49-F238E27FC236}">
              <a16:creationId xmlns:a16="http://schemas.microsoft.com/office/drawing/2014/main" id="{675191FE-E36E-47B7-B7A2-C968F9DD9970}"/>
            </a:ext>
          </a:extLst>
        </xdr:cNvPr>
        <xdr:cNvSpPr txBox="1"/>
      </xdr:nvSpPr>
      <xdr:spPr>
        <a:xfrm>
          <a:off x="4318188" y="1034862"/>
          <a:ext cx="1253937" cy="260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latin typeface="Arial" panose="020B0604020202020204" pitchFamily="34" charset="0"/>
              <a:cs typeface="Arial" panose="020B0604020202020204" pitchFamily="34" charset="0"/>
            </a:rPr>
            <a:t>2. Young firms</a:t>
          </a:r>
          <a:endParaRPr lang="en-US" sz="1000" b="1" baseline="0">
            <a:latin typeface="Arial" panose="020B0604020202020204" pitchFamily="34" charset="0"/>
            <a:cs typeface="Arial" panose="020B0604020202020204" pitchFamily="34" charset="0"/>
          </a:endParaRPr>
        </a:p>
      </xdr:txBody>
    </xdr:sp>
    <xdr:clientData/>
  </xdr:twoCellAnchor>
  <xdr:twoCellAnchor>
    <xdr:from>
      <xdr:col>0</xdr:col>
      <xdr:colOff>247650</xdr:colOff>
      <xdr:row>3</xdr:row>
      <xdr:rowOff>0</xdr:rowOff>
    </xdr:from>
    <xdr:to>
      <xdr:col>13</xdr:col>
      <xdr:colOff>177612</xdr:colOff>
      <xdr:row>4</xdr:row>
      <xdr:rowOff>76200</xdr:rowOff>
    </xdr:to>
    <xdr:sp macro="" textlink="">
      <xdr:nvSpPr>
        <xdr:cNvPr id="8" name="TextBox 7">
          <a:extLst>
            <a:ext uri="{FF2B5EF4-FFF2-40B4-BE49-F238E27FC236}">
              <a16:creationId xmlns:a16="http://schemas.microsoft.com/office/drawing/2014/main" id="{9615135A-27D6-4719-B338-6D229F4E82CB}"/>
            </a:ext>
          </a:extLst>
        </xdr:cNvPr>
        <xdr:cNvSpPr txBox="1"/>
      </xdr:nvSpPr>
      <xdr:spPr>
        <a:xfrm>
          <a:off x="247650" y="571500"/>
          <a:ext cx="7854762"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50" b="0" i="1">
              <a:latin typeface="Arial" panose="020B0604020202020204" pitchFamily="34" charset="0"/>
              <a:cs typeface="Arial" panose="020B0604020202020204" pitchFamily="34" charset="0"/>
            </a:rPr>
            <a:t>Small and young firms enjoy higher labor productivity in countries</a:t>
          </a:r>
          <a:r>
            <a:rPr lang="en-US" sz="850" b="0" i="1" baseline="0">
              <a:latin typeface="Arial" panose="020B0604020202020204" pitchFamily="34" charset="0"/>
              <a:cs typeface="Arial" panose="020B0604020202020204" pitchFamily="34" charset="0"/>
            </a:rPr>
            <a:t> with a higher Tax Administration Quality Index (TAQI) score. </a:t>
          </a:r>
        </a:p>
      </xdr:txBody>
    </xdr:sp>
    <xdr:clientData/>
  </xdr:twoCellAnchor>
</xdr:wsDr>
</file>

<file path=xl/drawings/drawing66.xml><?xml version="1.0" encoding="utf-8"?>
<c:userShapes xmlns:c="http://schemas.openxmlformats.org/drawingml/2006/chart">
  <cdr:relSizeAnchor xmlns:cdr="http://schemas.openxmlformats.org/drawingml/2006/chartDrawing">
    <cdr:from>
      <cdr:x>0.02034</cdr:x>
      <cdr:y>0.89866</cdr:y>
    </cdr:from>
    <cdr:to>
      <cdr:x>0.29421</cdr:x>
      <cdr:y>0.98808</cdr:y>
    </cdr:to>
    <cdr:sp macro="" textlink="">
      <cdr:nvSpPr>
        <cdr:cNvPr id="2" name="TextBox 1">
          <a:extLst xmlns:a="http://schemas.openxmlformats.org/drawingml/2006/main">
            <a:ext uri="{FF2B5EF4-FFF2-40B4-BE49-F238E27FC236}">
              <a16:creationId xmlns:a16="http://schemas.microsoft.com/office/drawing/2014/main" id="{A2397C93-467C-44AC-A427-CED92D2C7048}"/>
            </a:ext>
          </a:extLst>
        </cdr:cNvPr>
        <cdr:cNvSpPr txBox="1"/>
      </cdr:nvSpPr>
      <cdr:spPr>
        <a:xfrm xmlns:a="http://schemas.openxmlformats.org/drawingml/2006/main">
          <a:off x="123827" y="2871789"/>
          <a:ext cx="1666875"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0.01252</cdr:x>
      <cdr:y>0.80965</cdr:y>
    </cdr:from>
    <cdr:to>
      <cdr:x>0.98748</cdr:x>
      <cdr:y>1</cdr:y>
    </cdr:to>
    <cdr:sp macro="" textlink="">
      <cdr:nvSpPr>
        <cdr:cNvPr id="3" name="TextBox 2">
          <a:extLst xmlns:a="http://schemas.openxmlformats.org/drawingml/2006/main">
            <a:ext uri="{FF2B5EF4-FFF2-40B4-BE49-F238E27FC236}">
              <a16:creationId xmlns:a16="http://schemas.microsoft.com/office/drawing/2014/main" id="{F28B3459-1DAE-4C44-BA08-FA592E8FA6DA}"/>
            </a:ext>
          </a:extLst>
        </cdr:cNvPr>
        <cdr:cNvSpPr txBox="1"/>
      </cdr:nvSpPr>
      <cdr:spPr>
        <a:xfrm xmlns:a="http://schemas.openxmlformats.org/drawingml/2006/main">
          <a:off x="76201" y="2957514"/>
          <a:ext cx="5934075" cy="695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900">
            <a:solidFill>
              <a:schemeClr val="accent3">
                <a:lumMod val="50000"/>
              </a:schemeClr>
            </a:solidFill>
          </a:endParaRPr>
        </a:p>
      </cdr:txBody>
    </cdr:sp>
  </cdr:relSizeAnchor>
</c:userShapes>
</file>

<file path=xl/drawings/drawing67.xml><?xml version="1.0" encoding="utf-8"?>
<c:userShapes xmlns:c="http://schemas.openxmlformats.org/drawingml/2006/chart">
  <cdr:relSizeAnchor xmlns:cdr="http://schemas.openxmlformats.org/drawingml/2006/chartDrawing">
    <cdr:from>
      <cdr:x>0.02034</cdr:x>
      <cdr:y>0.89866</cdr:y>
    </cdr:from>
    <cdr:to>
      <cdr:x>0.29421</cdr:x>
      <cdr:y>0.98808</cdr:y>
    </cdr:to>
    <cdr:sp macro="" textlink="">
      <cdr:nvSpPr>
        <cdr:cNvPr id="2" name="TextBox 1">
          <a:extLst xmlns:a="http://schemas.openxmlformats.org/drawingml/2006/main">
            <a:ext uri="{FF2B5EF4-FFF2-40B4-BE49-F238E27FC236}">
              <a16:creationId xmlns:a16="http://schemas.microsoft.com/office/drawing/2014/main" id="{029A55E9-E0B7-4102-91F0-C6820B469CAC}"/>
            </a:ext>
          </a:extLst>
        </cdr:cNvPr>
        <cdr:cNvSpPr txBox="1"/>
      </cdr:nvSpPr>
      <cdr:spPr>
        <a:xfrm xmlns:a="http://schemas.openxmlformats.org/drawingml/2006/main">
          <a:off x="123827" y="2871789"/>
          <a:ext cx="1666875"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0.01252</cdr:x>
      <cdr:y>0.80965</cdr:y>
    </cdr:from>
    <cdr:to>
      <cdr:x>0.98748</cdr:x>
      <cdr:y>1</cdr:y>
    </cdr:to>
    <cdr:sp macro="" textlink="">
      <cdr:nvSpPr>
        <cdr:cNvPr id="3" name="TextBox 2">
          <a:extLst xmlns:a="http://schemas.openxmlformats.org/drawingml/2006/main">
            <a:ext uri="{FF2B5EF4-FFF2-40B4-BE49-F238E27FC236}">
              <a16:creationId xmlns:a16="http://schemas.microsoft.com/office/drawing/2014/main" id="{6070EBC5-D50F-4AD1-9BED-C920A692FFA0}"/>
            </a:ext>
          </a:extLst>
        </cdr:cNvPr>
        <cdr:cNvSpPr txBox="1"/>
      </cdr:nvSpPr>
      <cdr:spPr>
        <a:xfrm xmlns:a="http://schemas.openxmlformats.org/drawingml/2006/main">
          <a:off x="76201" y="2957514"/>
          <a:ext cx="5934075" cy="695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900">
            <a:solidFill>
              <a:schemeClr val="accent3">
                <a:lumMod val="50000"/>
              </a:schemeClr>
            </a:solidFill>
          </a:endParaRPr>
        </a:p>
      </cdr:txBody>
    </cdr:sp>
  </cdr:relSizeAnchor>
</c:userShapes>
</file>

<file path=xl/drawings/drawing68.xml><?xml version="1.0" encoding="utf-8"?>
<xdr:wsDr xmlns:xdr="http://schemas.openxmlformats.org/drawingml/2006/spreadsheetDrawing" xmlns:a="http://schemas.openxmlformats.org/drawingml/2006/main">
  <xdr:twoCellAnchor>
    <xdr:from>
      <xdr:col>0</xdr:col>
      <xdr:colOff>200025</xdr:colOff>
      <xdr:row>6</xdr:row>
      <xdr:rowOff>1</xdr:rowOff>
    </xdr:from>
    <xdr:to>
      <xdr:col>6</xdr:col>
      <xdr:colOff>171450</xdr:colOff>
      <xdr:row>22</xdr:row>
      <xdr:rowOff>180975</xdr:rowOff>
    </xdr:to>
    <xdr:graphicFrame macro="">
      <xdr:nvGraphicFramePr>
        <xdr:cNvPr id="2" name="Chart 1">
          <a:extLst>
            <a:ext uri="{FF2B5EF4-FFF2-40B4-BE49-F238E27FC236}">
              <a16:creationId xmlns:a16="http://schemas.microsoft.com/office/drawing/2014/main" id="{877EA4F4-3FFD-4BCA-8B6F-C4B08C8C3F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254932</xdr:colOff>
      <xdr:row>0</xdr:row>
      <xdr:rowOff>161925</xdr:rowOff>
    </xdr:from>
    <xdr:to>
      <xdr:col>5</xdr:col>
      <xdr:colOff>542925</xdr:colOff>
      <xdr:row>4</xdr:row>
      <xdr:rowOff>9525</xdr:rowOff>
    </xdr:to>
    <xdr:sp macro="" textlink="">
      <xdr:nvSpPr>
        <xdr:cNvPr id="3" name="TextBox 2">
          <a:extLst>
            <a:ext uri="{FF2B5EF4-FFF2-40B4-BE49-F238E27FC236}">
              <a16:creationId xmlns:a16="http://schemas.microsoft.com/office/drawing/2014/main" id="{1F6E12D0-16E8-40DC-88FC-B9CFFBD7D596}"/>
            </a:ext>
          </a:extLst>
        </xdr:cNvPr>
        <xdr:cNvSpPr txBox="1"/>
      </xdr:nvSpPr>
      <xdr:spPr>
        <a:xfrm>
          <a:off x="254932" y="161925"/>
          <a:ext cx="3335993" cy="60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2.15.</a:t>
          </a:r>
          <a:r>
            <a:rPr lang="en-US" sz="1000" b="1" baseline="0">
              <a:latin typeface="Arial" panose="020B0604020202020204" pitchFamily="34" charset="0"/>
              <a:cs typeface="Arial" panose="020B0604020202020204" pitchFamily="34" charset="0"/>
            </a:rPr>
            <a:t> </a:t>
          </a:r>
          <a:r>
            <a:rPr lang="en-US" sz="1000" b="1">
              <a:latin typeface="Arial" panose="020B0604020202020204" pitchFamily="34" charset="0"/>
              <a:cs typeface="Arial" panose="020B0604020202020204" pitchFamily="34" charset="0"/>
            </a:rPr>
            <a:t>Developing Countries: Firm-Level Total Factor Productivity by Ownership</a:t>
          </a:r>
        </a:p>
        <a:p>
          <a:r>
            <a:rPr lang="en-US" sz="1000" b="0" i="1">
              <a:latin typeface="Arial" panose="020B0604020202020204" pitchFamily="34" charset="0"/>
              <a:cs typeface="Arial" panose="020B0604020202020204" pitchFamily="34" charset="0"/>
            </a:rPr>
            <a:t>(Percent</a:t>
          </a:r>
          <a:r>
            <a:rPr lang="en-US" sz="1000" b="0" i="1" baseline="0">
              <a:latin typeface="Arial" panose="020B0604020202020204" pitchFamily="34" charset="0"/>
              <a:cs typeface="Arial" panose="020B0604020202020204" pitchFamily="34" charset="0"/>
            </a:rPr>
            <a:t> of firms)</a:t>
          </a:r>
          <a:endParaRPr lang="en-US" sz="1000" b="0" i="1">
            <a:latin typeface="Arial" panose="020B0604020202020204" pitchFamily="34" charset="0"/>
            <a:cs typeface="Arial" panose="020B0604020202020204" pitchFamily="34" charset="0"/>
          </a:endParaRPr>
        </a:p>
      </xdr:txBody>
    </xdr:sp>
    <xdr:clientData/>
  </xdr:twoCellAnchor>
  <xdr:twoCellAnchor>
    <xdr:from>
      <xdr:col>0</xdr:col>
      <xdr:colOff>190500</xdr:colOff>
      <xdr:row>23</xdr:row>
      <xdr:rowOff>123824</xdr:rowOff>
    </xdr:from>
    <xdr:to>
      <xdr:col>6</xdr:col>
      <xdr:colOff>266700</xdr:colOff>
      <xdr:row>28</xdr:row>
      <xdr:rowOff>85725</xdr:rowOff>
    </xdr:to>
    <xdr:sp macro="" textlink="">
      <xdr:nvSpPr>
        <xdr:cNvPr id="4" name="TextBox 3">
          <a:extLst>
            <a:ext uri="{FF2B5EF4-FFF2-40B4-BE49-F238E27FC236}">
              <a16:creationId xmlns:a16="http://schemas.microsoft.com/office/drawing/2014/main" id="{09F38B45-F90F-4180-8AB3-F33FF4013503}"/>
            </a:ext>
          </a:extLst>
        </xdr:cNvPr>
        <xdr:cNvSpPr txBox="1"/>
      </xdr:nvSpPr>
      <xdr:spPr>
        <a:xfrm>
          <a:off x="190500" y="4505324"/>
          <a:ext cx="3733800" cy="914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World Bank, Enterprise Surveys; and IMF staff estimates. </a:t>
          </a:r>
        </a:p>
        <a:p>
          <a:r>
            <a:rPr lang="en-US" sz="800" b="0">
              <a:latin typeface="Arial" panose="020B0604020202020204" pitchFamily="34" charset="0"/>
              <a:cs typeface="Arial" panose="020B0604020202020204" pitchFamily="34" charset="0"/>
            </a:rPr>
            <a:t>Note: Firm-level</a:t>
          </a:r>
          <a:r>
            <a:rPr lang="en-US" sz="800" b="0" baseline="0">
              <a:latin typeface="Arial" panose="020B0604020202020204" pitchFamily="34" charset="0"/>
              <a:cs typeface="Arial" panose="020B0604020202020204" pitchFamily="34" charset="0"/>
            </a:rPr>
            <a:t> total factor productivity (</a:t>
          </a:r>
          <a:r>
            <a:rPr lang="en-US" sz="800" b="0">
              <a:latin typeface="Arial" panose="020B0604020202020204" pitchFamily="34" charset="0"/>
              <a:cs typeface="Arial" panose="020B0604020202020204" pitchFamily="34" charset="0"/>
            </a:rPr>
            <a:t>TFP)</a:t>
          </a:r>
          <a:r>
            <a:rPr lang="en-US" sz="800" b="0" baseline="0">
              <a:latin typeface="Arial" panose="020B0604020202020204" pitchFamily="34" charset="0"/>
              <a:cs typeface="Arial" panose="020B0604020202020204" pitchFamily="34" charset="0"/>
            </a:rPr>
            <a:t> is </a:t>
          </a:r>
          <a:r>
            <a:rPr lang="en-US" sz="800" b="0">
              <a:latin typeface="Arial" panose="020B0604020202020204" pitchFamily="34" charset="0"/>
              <a:cs typeface="Arial" panose="020B0604020202020204" pitchFamily="34" charset="0"/>
            </a:rPr>
            <a:t>calculated using the Levinsohn and Petrin (2003) method. Foreign-owned firms are firms in which more than 50 percent of shares are held by foreign investors. Domestically</a:t>
          </a:r>
          <a:r>
            <a:rPr lang="en-US" sz="800" b="0" baseline="0">
              <a:latin typeface="Arial" panose="020B0604020202020204" pitchFamily="34" charset="0"/>
              <a:cs typeface="Arial" panose="020B0604020202020204" pitchFamily="34" charset="0"/>
            </a:rPr>
            <a:t> </a:t>
          </a:r>
          <a:r>
            <a:rPr lang="en-US" sz="800" b="0">
              <a:latin typeface="Arial" panose="020B0604020202020204" pitchFamily="34" charset="0"/>
              <a:cs typeface="Arial" panose="020B0604020202020204" pitchFamily="34" charset="0"/>
            </a:rPr>
            <a:t>owned firms are those in which more than 50 percent of shares are held by domestic investors.</a:t>
          </a:r>
        </a:p>
      </xdr:txBody>
    </xdr:sp>
    <xdr:clientData/>
  </xdr:twoCellAnchor>
  <xdr:twoCellAnchor>
    <xdr:from>
      <xdr:col>0</xdr:col>
      <xdr:colOff>257176</xdr:colOff>
      <xdr:row>4</xdr:row>
      <xdr:rowOff>38100</xdr:rowOff>
    </xdr:from>
    <xdr:to>
      <xdr:col>6</xdr:col>
      <xdr:colOff>352425</xdr:colOff>
      <xdr:row>5</xdr:row>
      <xdr:rowOff>47625</xdr:rowOff>
    </xdr:to>
    <xdr:sp macro="" textlink="">
      <xdr:nvSpPr>
        <xdr:cNvPr id="5" name="TextBox 4">
          <a:extLst>
            <a:ext uri="{FF2B5EF4-FFF2-40B4-BE49-F238E27FC236}">
              <a16:creationId xmlns:a16="http://schemas.microsoft.com/office/drawing/2014/main" id="{8C4FD83C-0EFC-4A7E-84B5-D7631378A07E}"/>
            </a:ext>
          </a:extLst>
        </xdr:cNvPr>
        <xdr:cNvSpPr txBox="1"/>
      </xdr:nvSpPr>
      <xdr:spPr>
        <a:xfrm>
          <a:off x="257176" y="800100"/>
          <a:ext cx="3752849"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50" i="1">
              <a:solidFill>
                <a:schemeClr val="dk1"/>
              </a:solidFill>
              <a:effectLst/>
              <a:latin typeface="Arial" panose="020B0604020202020204" pitchFamily="34" charset="0"/>
              <a:ea typeface="+mn-ea"/>
              <a:cs typeface="Arial" panose="020B0604020202020204" pitchFamily="34" charset="0"/>
            </a:rPr>
            <a:t>Multinational companies are often more productive than domestic firms. </a:t>
          </a:r>
        </a:p>
      </xdr:txBody>
    </xdr:sp>
    <xdr:clientData/>
  </xdr:twoCellAnchor>
</xdr:wsDr>
</file>

<file path=xl/drawings/drawing69.xml><?xml version="1.0" encoding="utf-8"?>
<xdr:wsDr xmlns:xdr="http://schemas.openxmlformats.org/drawingml/2006/spreadsheetDrawing" xmlns:a="http://schemas.openxmlformats.org/drawingml/2006/main">
  <xdr:twoCellAnchor editAs="absolute">
    <xdr:from>
      <xdr:col>0</xdr:col>
      <xdr:colOff>247650</xdr:colOff>
      <xdr:row>4</xdr:row>
      <xdr:rowOff>38100</xdr:rowOff>
    </xdr:from>
    <xdr:to>
      <xdr:col>7</xdr:col>
      <xdr:colOff>66675</xdr:colOff>
      <xdr:row>30</xdr:row>
      <xdr:rowOff>0</xdr:rowOff>
    </xdr:to>
    <xdr:graphicFrame macro="">
      <xdr:nvGraphicFramePr>
        <xdr:cNvPr id="2" name="Chart 1">
          <a:extLst>
            <a:ext uri="{FF2B5EF4-FFF2-40B4-BE49-F238E27FC236}">
              <a16:creationId xmlns:a16="http://schemas.microsoft.com/office/drawing/2014/main" id="{3D2995B1-68C8-4E2E-82B9-856FF32586F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180975</xdr:colOff>
      <xdr:row>31</xdr:row>
      <xdr:rowOff>9526</xdr:rowOff>
    </xdr:from>
    <xdr:to>
      <xdr:col>7</xdr:col>
      <xdr:colOff>152400</xdr:colOff>
      <xdr:row>33</xdr:row>
      <xdr:rowOff>142875</xdr:rowOff>
    </xdr:to>
    <xdr:sp macro="" textlink="">
      <xdr:nvSpPr>
        <xdr:cNvPr id="3" name="TextBox 1">
          <a:extLst>
            <a:ext uri="{FF2B5EF4-FFF2-40B4-BE49-F238E27FC236}">
              <a16:creationId xmlns:a16="http://schemas.microsoft.com/office/drawing/2014/main" id="{ACE8C9D2-F03D-4AC1-B586-082C653C504F}"/>
            </a:ext>
          </a:extLst>
        </xdr:cNvPr>
        <xdr:cNvSpPr txBox="1"/>
      </xdr:nvSpPr>
      <xdr:spPr>
        <a:xfrm>
          <a:off x="180975" y="5372101"/>
          <a:ext cx="4238625" cy="45719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ts val="700"/>
            </a:lnSpc>
          </a:pPr>
          <a:r>
            <a:rPr lang="en-US" sz="800">
              <a:latin typeface="Arial" panose="020B0604020202020204" pitchFamily="34" charset="0"/>
              <a:cs typeface="Arial" panose="020B0604020202020204" pitchFamily="34" charset="0"/>
            </a:rPr>
            <a:t>Source: Departamento Administrativo Nacional De Estadística (DANE) Colombia.</a:t>
          </a:r>
        </a:p>
        <a:p>
          <a:pPr>
            <a:lnSpc>
              <a:spcPts val="900"/>
            </a:lnSpc>
          </a:pPr>
          <a:r>
            <a:rPr lang="en-US" sz="800">
              <a:latin typeface="Arial" panose="020B0604020202020204" pitchFamily="34" charset="0"/>
              <a:cs typeface="Arial" panose="020B0604020202020204" pitchFamily="34" charset="0"/>
            </a:rPr>
            <a:t>Note:</a:t>
          </a:r>
          <a:r>
            <a:rPr lang="en-US" sz="800" baseline="0">
              <a:latin typeface="Arial" panose="020B0604020202020204" pitchFamily="34" charset="0"/>
              <a:cs typeface="Arial" panose="020B0604020202020204" pitchFamily="34" charset="0"/>
            </a:rPr>
            <a:t> ICBF = Instituto Colombiano de Bienestar Familiar; SENA = Servicio Nacional de Aprendizaje.</a:t>
          </a:r>
          <a:endParaRPr lang="en-US" sz="800">
            <a:latin typeface="Arial" panose="020B0604020202020204" pitchFamily="34" charset="0"/>
            <a:cs typeface="Arial" panose="020B0604020202020204" pitchFamily="34" charset="0"/>
          </a:endParaRPr>
        </a:p>
      </xdr:txBody>
    </xdr:sp>
    <xdr:clientData/>
  </xdr:twoCellAnchor>
  <xdr:twoCellAnchor>
    <xdr:from>
      <xdr:col>0</xdr:col>
      <xdr:colOff>295274</xdr:colOff>
      <xdr:row>1</xdr:row>
      <xdr:rowOff>57150</xdr:rowOff>
    </xdr:from>
    <xdr:to>
      <xdr:col>7</xdr:col>
      <xdr:colOff>198663</xdr:colOff>
      <xdr:row>2</xdr:row>
      <xdr:rowOff>38101</xdr:rowOff>
    </xdr:to>
    <xdr:sp macro="" textlink="">
      <xdr:nvSpPr>
        <xdr:cNvPr id="4" name="TextBox 1">
          <a:extLst>
            <a:ext uri="{FF2B5EF4-FFF2-40B4-BE49-F238E27FC236}">
              <a16:creationId xmlns:a16="http://schemas.microsoft.com/office/drawing/2014/main" id="{F0987B3B-9147-4E3F-BC53-665B4103053A}"/>
            </a:ext>
          </a:extLst>
        </xdr:cNvPr>
        <xdr:cNvSpPr txBox="1"/>
      </xdr:nvSpPr>
      <xdr:spPr>
        <a:xfrm>
          <a:off x="295274" y="219075"/>
          <a:ext cx="4170589" cy="46672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000" b="1">
              <a:latin typeface="Arial" panose="020B0604020202020204" pitchFamily="34" charset="0"/>
              <a:cs typeface="Arial" panose="020B0604020202020204" pitchFamily="34" charset="0"/>
            </a:rPr>
            <a:t>Figure 2.2.1.</a:t>
          </a:r>
          <a:r>
            <a:rPr lang="en-US" sz="1000" b="1" baseline="0">
              <a:latin typeface="Arial" panose="020B0604020202020204" pitchFamily="34" charset="0"/>
              <a:cs typeface="Arial" panose="020B0604020202020204" pitchFamily="34" charset="0"/>
            </a:rPr>
            <a:t> Informal Employment, 2007–16</a:t>
          </a:r>
        </a:p>
        <a:p>
          <a:r>
            <a:rPr lang="en-US" sz="1000" b="0" i="1" baseline="0">
              <a:latin typeface="Arial" panose="020B0604020202020204" pitchFamily="34" charset="0"/>
              <a:cs typeface="Arial" panose="020B0604020202020204" pitchFamily="34" charset="0"/>
            </a:rPr>
            <a:t>(Percent of total workforce)</a:t>
          </a:r>
        </a:p>
      </xdr:txBody>
    </xdr:sp>
    <xdr:clientData/>
  </xdr:twoCellAnchor>
  <xdr:twoCellAnchor>
    <xdr:from>
      <xdr:col>0</xdr:col>
      <xdr:colOff>276225</xdr:colOff>
      <xdr:row>2</xdr:row>
      <xdr:rowOff>47625</xdr:rowOff>
    </xdr:from>
    <xdr:to>
      <xdr:col>6</xdr:col>
      <xdr:colOff>76200</xdr:colOff>
      <xdr:row>3</xdr:row>
      <xdr:rowOff>104775</xdr:rowOff>
    </xdr:to>
    <xdr:sp macro="" textlink="">
      <xdr:nvSpPr>
        <xdr:cNvPr id="5" name="TextBox 1">
          <a:extLst>
            <a:ext uri="{FF2B5EF4-FFF2-40B4-BE49-F238E27FC236}">
              <a16:creationId xmlns:a16="http://schemas.microsoft.com/office/drawing/2014/main" id="{0B01066A-F7E6-4BCA-AF57-68FFAF4D6BD3}"/>
            </a:ext>
          </a:extLst>
        </xdr:cNvPr>
        <xdr:cNvSpPr txBox="1"/>
      </xdr:nvSpPr>
      <xdr:spPr>
        <a:xfrm>
          <a:off x="276225" y="695325"/>
          <a:ext cx="3457575" cy="2190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850" i="1">
              <a:latin typeface="Arial" panose="020B0604020202020204" pitchFamily="34" charset="0"/>
              <a:cs typeface="Arial" panose="020B0604020202020204" pitchFamily="34" charset="0"/>
            </a:rPr>
            <a:t>The share of informal workers declined following the 2012 reform.</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338978</xdr:colOff>
      <xdr:row>0</xdr:row>
      <xdr:rowOff>180975</xdr:rowOff>
    </xdr:from>
    <xdr:to>
      <xdr:col>8</xdr:col>
      <xdr:colOff>202266</xdr:colOff>
      <xdr:row>5</xdr:row>
      <xdr:rowOff>141195</xdr:rowOff>
    </xdr:to>
    <xdr:sp macro="" textlink="">
      <xdr:nvSpPr>
        <xdr:cNvPr id="20" name="TextBox 19">
          <a:extLst>
            <a:ext uri="{FF2B5EF4-FFF2-40B4-BE49-F238E27FC236}">
              <a16:creationId xmlns:a16="http://schemas.microsoft.com/office/drawing/2014/main" id="{00000000-0008-0000-0B00-000014000000}"/>
            </a:ext>
          </a:extLst>
        </xdr:cNvPr>
        <xdr:cNvSpPr txBox="1"/>
      </xdr:nvSpPr>
      <xdr:spPr>
        <a:xfrm>
          <a:off x="643778" y="180975"/>
          <a:ext cx="2873188" cy="912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1.2. Potential GDP Per Capita Growth, 1990–2016</a:t>
          </a:r>
        </a:p>
        <a:p>
          <a:r>
            <a:rPr lang="en-US" sz="1000" b="1">
              <a:latin typeface="Arial" panose="020B0604020202020204" pitchFamily="34" charset="0"/>
              <a:cs typeface="Arial" panose="020B0604020202020204" pitchFamily="34" charset="0"/>
            </a:rPr>
            <a:t>(Percent)</a:t>
          </a:r>
        </a:p>
        <a:p>
          <a:r>
            <a:rPr lang="en-US" sz="850" b="0" i="1">
              <a:latin typeface="Arial" panose="020B0604020202020204" pitchFamily="34" charset="0"/>
              <a:cs typeface="Arial" panose="020B0604020202020204" pitchFamily="34" charset="0"/>
            </a:rPr>
            <a:t> </a:t>
          </a:r>
        </a:p>
        <a:p>
          <a:r>
            <a:rPr lang="en-US" sz="850" b="0" i="1">
              <a:latin typeface="Arial" panose="020B0604020202020204" pitchFamily="34" charset="0"/>
              <a:cs typeface="Arial" panose="020B0604020202020204" pitchFamily="34" charset="0"/>
            </a:rPr>
            <a:t>Since the early 2000s, potential growth has decelerated dramatically.</a:t>
          </a:r>
        </a:p>
      </xdr:txBody>
    </xdr:sp>
    <xdr:clientData/>
  </xdr:twoCellAnchor>
  <xdr:twoCellAnchor>
    <xdr:from>
      <xdr:col>1</xdr:col>
      <xdr:colOff>299197</xdr:colOff>
      <xdr:row>21</xdr:row>
      <xdr:rowOff>110940</xdr:rowOff>
    </xdr:from>
    <xdr:to>
      <xdr:col>9</xdr:col>
      <xdr:colOff>47625</xdr:colOff>
      <xdr:row>24</xdr:row>
      <xdr:rowOff>104775</xdr:rowOff>
    </xdr:to>
    <xdr:sp macro="" textlink="">
      <xdr:nvSpPr>
        <xdr:cNvPr id="21" name="TextBox 20">
          <a:extLst>
            <a:ext uri="{FF2B5EF4-FFF2-40B4-BE49-F238E27FC236}">
              <a16:creationId xmlns:a16="http://schemas.microsoft.com/office/drawing/2014/main" id="{00000000-0008-0000-0B00-000015000000}"/>
            </a:ext>
          </a:extLst>
        </xdr:cNvPr>
        <xdr:cNvSpPr txBox="1"/>
      </xdr:nvSpPr>
      <xdr:spPr>
        <a:xfrm>
          <a:off x="603997" y="4111440"/>
          <a:ext cx="3072653" cy="565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 IMF staff estimates.</a:t>
          </a:r>
        </a:p>
        <a:p>
          <a:r>
            <a:rPr lang="en-US" sz="800" b="0">
              <a:latin typeface="Arial" panose="020B0604020202020204" pitchFamily="34" charset="0"/>
              <a:cs typeface="Arial" panose="020B0604020202020204" pitchFamily="34" charset="0"/>
            </a:rPr>
            <a:t>Note: EMMIE</a:t>
          </a:r>
          <a:r>
            <a:rPr lang="en-US" sz="800" b="0" baseline="0">
              <a:latin typeface="Arial" panose="020B0604020202020204" pitchFamily="34" charset="0"/>
              <a:cs typeface="Arial" panose="020B0604020202020204" pitchFamily="34" charset="0"/>
            </a:rPr>
            <a:t> = emerging market and middle-income economies.</a:t>
          </a:r>
          <a:endParaRPr lang="en-US" sz="800" b="0">
            <a:latin typeface="Arial" panose="020B0604020202020204" pitchFamily="34" charset="0"/>
            <a:cs typeface="Arial" panose="020B0604020202020204" pitchFamily="34" charset="0"/>
          </a:endParaRPr>
        </a:p>
      </xdr:txBody>
    </xdr:sp>
    <xdr:clientData/>
  </xdr:twoCellAnchor>
  <xdr:twoCellAnchor>
    <xdr:from>
      <xdr:col>1</xdr:col>
      <xdr:colOff>76200</xdr:colOff>
      <xdr:row>5</xdr:row>
      <xdr:rowOff>41463</xdr:rowOff>
    </xdr:from>
    <xdr:to>
      <xdr:col>9</xdr:col>
      <xdr:colOff>70709</xdr:colOff>
      <xdr:row>20</xdr:row>
      <xdr:rowOff>116318</xdr:rowOff>
    </xdr:to>
    <xdr:graphicFrame macro="">
      <xdr:nvGraphicFramePr>
        <xdr:cNvPr id="22" name="Chart 21">
          <a:extLst>
            <a:ext uri="{FF2B5EF4-FFF2-40B4-BE49-F238E27FC236}">
              <a16:creationId xmlns:a16="http://schemas.microsoft.com/office/drawing/2014/main" id="{00000000-0008-0000-0B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c:userShapes xmlns:c="http://schemas.openxmlformats.org/drawingml/2006/chart">
  <cdr:relSizeAnchor xmlns:cdr="http://schemas.openxmlformats.org/drawingml/2006/chartDrawing">
    <cdr:from>
      <cdr:x>0.31732</cdr:x>
      <cdr:y>0.57641</cdr:y>
    </cdr:from>
    <cdr:to>
      <cdr:x>0.61534</cdr:x>
      <cdr:y>0.6618</cdr:y>
    </cdr:to>
    <cdr:sp macro="" textlink="">
      <cdr:nvSpPr>
        <cdr:cNvPr id="7" name="TextBox 6">
          <a:extLst xmlns:a="http://schemas.openxmlformats.org/drawingml/2006/main">
            <a:ext uri="{FF2B5EF4-FFF2-40B4-BE49-F238E27FC236}">
              <a16:creationId xmlns:a16="http://schemas.microsoft.com/office/drawing/2014/main" id="{249B8888-ADD2-4BCF-B6A7-0EECADAC825E}"/>
            </a:ext>
          </a:extLst>
        </cdr:cNvPr>
        <cdr:cNvSpPr txBox="1"/>
      </cdr:nvSpPr>
      <cdr:spPr>
        <a:xfrm xmlns:a="http://schemas.openxmlformats.org/drawingml/2006/main">
          <a:off x="1762123" y="2830790"/>
          <a:ext cx="1654903" cy="41723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en-US" sz="900">
              <a:solidFill>
                <a:srgbClr val="00B050"/>
              </a:solidFill>
              <a:latin typeface="Arial" panose="020B0604020202020204" pitchFamily="34" charset="0"/>
              <a:cs typeface="Arial" panose="020B0604020202020204" pitchFamily="34" charset="0"/>
            </a:rPr>
            <a:t>Tax reform approved</a:t>
          </a:r>
          <a:endParaRPr lang="en-US" sz="900" baseline="0">
            <a:solidFill>
              <a:srgbClr val="00B050"/>
            </a:solidFill>
            <a:latin typeface="Arial" panose="020B0604020202020204" pitchFamily="34" charset="0"/>
            <a:cs typeface="Arial" panose="020B0604020202020204" pitchFamily="34" charset="0"/>
          </a:endParaRPr>
        </a:p>
        <a:p xmlns:a="http://schemas.openxmlformats.org/drawingml/2006/main">
          <a:pPr algn="r"/>
          <a:r>
            <a:rPr lang="en-US" sz="900" baseline="0">
              <a:solidFill>
                <a:srgbClr val="00B050"/>
              </a:solidFill>
              <a:latin typeface="Arial" panose="020B0604020202020204" pitchFamily="34" charset="0"/>
              <a:cs typeface="Arial" panose="020B0604020202020204" pitchFamily="34" charset="0"/>
            </a:rPr>
            <a:t>in December 2012</a:t>
          </a:r>
          <a:endParaRPr lang="en-US" sz="900">
            <a:solidFill>
              <a:srgbClr val="00B05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0.22985</cdr:x>
      <cdr:y>0.66789</cdr:y>
    </cdr:from>
    <cdr:to>
      <cdr:x>0.58814</cdr:x>
      <cdr:y>0.75557</cdr:y>
    </cdr:to>
    <cdr:sp macro="" textlink="">
      <cdr:nvSpPr>
        <cdr:cNvPr id="8" name="TextBox 1">
          <a:extLst xmlns:a="http://schemas.openxmlformats.org/drawingml/2006/main">
            <a:ext uri="{FF2B5EF4-FFF2-40B4-BE49-F238E27FC236}">
              <a16:creationId xmlns:a16="http://schemas.microsoft.com/office/drawing/2014/main" id="{E41E27D2-3A47-4B21-8777-E3763570DA99}"/>
            </a:ext>
          </a:extLst>
        </cdr:cNvPr>
        <cdr:cNvSpPr txBox="1"/>
      </cdr:nvSpPr>
      <cdr:spPr>
        <a:xfrm xmlns:a="http://schemas.openxmlformats.org/drawingml/2006/main">
          <a:off x="1276374" y="2824576"/>
          <a:ext cx="1989612" cy="37079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900">
              <a:solidFill>
                <a:schemeClr val="accent6">
                  <a:lumMod val="75000"/>
                </a:schemeClr>
              </a:solidFill>
              <a:latin typeface="Arial" panose="020B0604020202020204" pitchFamily="34" charset="0"/>
              <a:cs typeface="Arial" panose="020B0604020202020204" pitchFamily="34" charset="0"/>
            </a:rPr>
            <a:t>Removal</a:t>
          </a:r>
          <a:r>
            <a:rPr lang="en-US" sz="900" baseline="0">
              <a:solidFill>
                <a:schemeClr val="accent6">
                  <a:lumMod val="75000"/>
                </a:schemeClr>
              </a:solidFill>
              <a:latin typeface="Arial" panose="020B0604020202020204" pitchFamily="34" charset="0"/>
              <a:cs typeface="Arial" panose="020B0604020202020204" pitchFamily="34" charset="0"/>
            </a:rPr>
            <a:t> of </a:t>
          </a:r>
          <a:r>
            <a:rPr lang="en-US" sz="900">
              <a:solidFill>
                <a:schemeClr val="accent6">
                  <a:lumMod val="75000"/>
                </a:schemeClr>
              </a:solidFill>
              <a:latin typeface="Arial" panose="020B0604020202020204" pitchFamily="34" charset="0"/>
              <a:cs typeface="Arial" panose="020B0604020202020204" pitchFamily="34" charset="0"/>
            </a:rPr>
            <a:t>SENA and </a:t>
          </a:r>
        </a:p>
        <a:p xmlns:a="http://schemas.openxmlformats.org/drawingml/2006/main">
          <a:pPr algn="r"/>
          <a:r>
            <a:rPr lang="en-US" sz="900">
              <a:solidFill>
                <a:schemeClr val="accent6">
                  <a:lumMod val="75000"/>
                </a:schemeClr>
              </a:solidFill>
              <a:latin typeface="Arial" panose="020B0604020202020204" pitchFamily="34" charset="0"/>
              <a:cs typeface="Arial" panose="020B0604020202020204" pitchFamily="34" charset="0"/>
            </a:rPr>
            <a:t>ICBF contributions in May 2013 </a:t>
          </a:r>
        </a:p>
      </cdr:txBody>
    </cdr:sp>
  </cdr:relSizeAnchor>
  <cdr:relSizeAnchor xmlns:cdr="http://schemas.openxmlformats.org/drawingml/2006/chartDrawing">
    <cdr:from>
      <cdr:x>0.6072</cdr:x>
      <cdr:y>0.03283</cdr:y>
    </cdr:from>
    <cdr:to>
      <cdr:x>0.6072</cdr:x>
      <cdr:y>0.7652</cdr:y>
    </cdr:to>
    <cdr:cxnSp macro="">
      <cdr:nvCxnSpPr>
        <cdr:cNvPr id="20" name="Straight Connector 19">
          <a:extLst xmlns:a="http://schemas.openxmlformats.org/drawingml/2006/main">
            <a:ext uri="{FF2B5EF4-FFF2-40B4-BE49-F238E27FC236}">
              <a16:creationId xmlns:a16="http://schemas.microsoft.com/office/drawing/2014/main" id="{606D19A5-F4BD-40BE-B333-5AFD41537240}"/>
            </a:ext>
          </a:extLst>
        </cdr:cNvPr>
        <cdr:cNvCxnSpPr/>
      </cdr:nvCxnSpPr>
      <cdr:spPr>
        <a:xfrm xmlns:a="http://schemas.openxmlformats.org/drawingml/2006/main" flipV="1">
          <a:off x="3371853" y="132513"/>
          <a:ext cx="0" cy="3017520"/>
        </a:xfrm>
        <a:prstGeom xmlns:a="http://schemas.openxmlformats.org/drawingml/2006/main" prst="line">
          <a:avLst/>
        </a:prstGeom>
        <a:ln xmlns:a="http://schemas.openxmlformats.org/drawingml/2006/main" w="15875">
          <a:solidFill>
            <a:srgbClr val="00B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0.64551</cdr:x>
      <cdr:y>0.03348</cdr:y>
    </cdr:from>
    <cdr:to>
      <cdr:x>0.64551</cdr:x>
      <cdr:y>0.76585</cdr:y>
    </cdr:to>
    <cdr:cxnSp macro="">
      <cdr:nvCxnSpPr>
        <cdr:cNvPr id="10" name="Straight Connector 9">
          <a:extLst xmlns:a="http://schemas.openxmlformats.org/drawingml/2006/main">
            <a:ext uri="{FF2B5EF4-FFF2-40B4-BE49-F238E27FC236}">
              <a16:creationId xmlns:a16="http://schemas.microsoft.com/office/drawing/2014/main" id="{A0940E2D-400A-4598-B30E-D96AB0BEC8DB}"/>
            </a:ext>
          </a:extLst>
        </cdr:cNvPr>
        <cdr:cNvCxnSpPr/>
      </cdr:nvCxnSpPr>
      <cdr:spPr>
        <a:xfrm xmlns:a="http://schemas.openxmlformats.org/drawingml/2006/main" flipV="1">
          <a:off x="3584592" y="135175"/>
          <a:ext cx="0" cy="3017520"/>
        </a:xfrm>
        <a:prstGeom xmlns:a="http://schemas.openxmlformats.org/drawingml/2006/main" prst="line">
          <a:avLst/>
        </a:prstGeom>
        <a:ln xmlns:a="http://schemas.openxmlformats.org/drawingml/2006/main" w="15875">
          <a:solidFill>
            <a:schemeClr val="accent6">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0.70611</cdr:x>
      <cdr:y>0.03218</cdr:y>
    </cdr:from>
    <cdr:to>
      <cdr:x>0.70611</cdr:x>
      <cdr:y>0.76455</cdr:y>
    </cdr:to>
    <cdr:cxnSp macro="">
      <cdr:nvCxnSpPr>
        <cdr:cNvPr id="11" name="Straight Connector 10">
          <a:extLst xmlns:a="http://schemas.openxmlformats.org/drawingml/2006/main">
            <a:ext uri="{FF2B5EF4-FFF2-40B4-BE49-F238E27FC236}">
              <a16:creationId xmlns:a16="http://schemas.microsoft.com/office/drawing/2014/main" id="{48EEBBA5-F898-403B-8531-CBEC0A342BD7}"/>
            </a:ext>
          </a:extLst>
        </cdr:cNvPr>
        <cdr:cNvCxnSpPr/>
      </cdr:nvCxnSpPr>
      <cdr:spPr>
        <a:xfrm xmlns:a="http://schemas.openxmlformats.org/drawingml/2006/main" flipV="1">
          <a:off x="3921108" y="129851"/>
          <a:ext cx="0" cy="3017520"/>
        </a:xfrm>
        <a:prstGeom xmlns:a="http://schemas.openxmlformats.org/drawingml/2006/main" prst="line">
          <a:avLst/>
        </a:prstGeom>
        <a:ln xmlns:a="http://schemas.openxmlformats.org/drawingml/2006/main" w="15875">
          <a:solidFill>
            <a:schemeClr val="bg1">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0.7084</cdr:x>
      <cdr:y>0.20858</cdr:y>
    </cdr:from>
    <cdr:to>
      <cdr:x>0.92624</cdr:x>
      <cdr:y>0.31189</cdr:y>
    </cdr:to>
    <cdr:sp macro="" textlink="">
      <cdr:nvSpPr>
        <cdr:cNvPr id="4" name="TextBox 3">
          <a:extLst xmlns:a="http://schemas.openxmlformats.org/drawingml/2006/main">
            <a:ext uri="{FF2B5EF4-FFF2-40B4-BE49-F238E27FC236}">
              <a16:creationId xmlns:a16="http://schemas.microsoft.com/office/drawing/2014/main" id="{993CE235-6FE4-43DE-9348-57B1B1C7DA44}"/>
            </a:ext>
          </a:extLst>
        </cdr:cNvPr>
        <cdr:cNvSpPr txBox="1"/>
      </cdr:nvSpPr>
      <cdr:spPr>
        <a:xfrm xmlns:a="http://schemas.openxmlformats.org/drawingml/2006/main">
          <a:off x="3933823" y="1019176"/>
          <a:ext cx="1209675" cy="5048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0.70669</cdr:x>
      <cdr:y>0.10331</cdr:y>
    </cdr:from>
    <cdr:to>
      <cdr:x>0.97256</cdr:x>
      <cdr:y>0.26755</cdr:y>
    </cdr:to>
    <cdr:sp macro="" textlink="">
      <cdr:nvSpPr>
        <cdr:cNvPr id="5" name="TextBox 4">
          <a:extLst xmlns:a="http://schemas.openxmlformats.org/drawingml/2006/main">
            <a:ext uri="{FF2B5EF4-FFF2-40B4-BE49-F238E27FC236}">
              <a16:creationId xmlns:a16="http://schemas.microsoft.com/office/drawing/2014/main" id="{69857EF0-6CCE-473F-A1D0-A94CDD160471}"/>
            </a:ext>
          </a:extLst>
        </cdr:cNvPr>
        <cdr:cNvSpPr txBox="1"/>
      </cdr:nvSpPr>
      <cdr:spPr>
        <a:xfrm xmlns:a="http://schemas.openxmlformats.org/drawingml/2006/main">
          <a:off x="3941612" y="426646"/>
          <a:ext cx="1482908" cy="6782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solidFill>
                <a:sysClr val="windowText" lastClr="000000"/>
              </a:solidFill>
              <a:latin typeface="Arial" panose="020B0604020202020204" pitchFamily="34" charset="0"/>
              <a:cs typeface="Arial" panose="020B0604020202020204" pitchFamily="34" charset="0"/>
            </a:rPr>
            <a:t>Removal of employer health contributions</a:t>
          </a:r>
          <a:r>
            <a:rPr lang="en-US" sz="1000" baseline="0">
              <a:solidFill>
                <a:sysClr val="windowText" lastClr="000000"/>
              </a:solidFill>
              <a:latin typeface="Arial" panose="020B0604020202020204" pitchFamily="34" charset="0"/>
              <a:cs typeface="Arial" panose="020B0604020202020204" pitchFamily="34" charset="0"/>
            </a:rPr>
            <a:t> on January 1, 2014</a:t>
          </a:r>
          <a:endParaRPr lang="en-US" sz="10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0.57118</cdr:x>
      <cdr:y>0.66022</cdr:y>
    </cdr:from>
    <cdr:to>
      <cdr:x>0.64444</cdr:x>
      <cdr:y>0.68751</cdr:y>
    </cdr:to>
    <cdr:cxnSp macro="">
      <cdr:nvCxnSpPr>
        <cdr:cNvPr id="12" name="Straight Connector 11">
          <a:extLst xmlns:a="http://schemas.openxmlformats.org/drawingml/2006/main">
            <a:ext uri="{FF2B5EF4-FFF2-40B4-BE49-F238E27FC236}">
              <a16:creationId xmlns:a16="http://schemas.microsoft.com/office/drawing/2014/main" id="{DD9293E9-4A55-4ADB-AF8E-37FDD1580A97}"/>
            </a:ext>
          </a:extLst>
        </cdr:cNvPr>
        <cdr:cNvCxnSpPr/>
      </cdr:nvCxnSpPr>
      <cdr:spPr>
        <a:xfrm xmlns:a="http://schemas.openxmlformats.org/drawingml/2006/main" flipV="1">
          <a:off x="3171805" y="2792139"/>
          <a:ext cx="406844" cy="115412"/>
        </a:xfrm>
        <a:prstGeom xmlns:a="http://schemas.openxmlformats.org/drawingml/2006/main" prst="line">
          <a:avLst/>
        </a:prstGeom>
        <a:ln xmlns:a="http://schemas.openxmlformats.org/drawingml/2006/main">
          <a:solidFill>
            <a:schemeClr val="accent6"/>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1.xml><?xml version="1.0" encoding="utf-8"?>
<xdr:wsDr xmlns:xdr="http://schemas.openxmlformats.org/drawingml/2006/spreadsheetDrawing" xmlns:a="http://schemas.openxmlformats.org/drawingml/2006/main">
  <xdr:twoCellAnchor>
    <xdr:from>
      <xdr:col>0</xdr:col>
      <xdr:colOff>177054</xdr:colOff>
      <xdr:row>6</xdr:row>
      <xdr:rowOff>89647</xdr:rowOff>
    </xdr:from>
    <xdr:to>
      <xdr:col>6</xdr:col>
      <xdr:colOff>257735</xdr:colOff>
      <xdr:row>24</xdr:row>
      <xdr:rowOff>1</xdr:rowOff>
    </xdr:to>
    <xdr:graphicFrame macro="">
      <xdr:nvGraphicFramePr>
        <xdr:cNvPr id="2" name="Chart 1">
          <a:extLst>
            <a:ext uri="{FF2B5EF4-FFF2-40B4-BE49-F238E27FC236}">
              <a16:creationId xmlns:a16="http://schemas.microsoft.com/office/drawing/2014/main" id="{B699F762-B5AD-4F14-9968-8071B2C133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258298</xdr:colOff>
      <xdr:row>0</xdr:row>
      <xdr:rowOff>186579</xdr:rowOff>
    </xdr:from>
    <xdr:to>
      <xdr:col>6</xdr:col>
      <xdr:colOff>201706</xdr:colOff>
      <xdr:row>3</xdr:row>
      <xdr:rowOff>156882</xdr:rowOff>
    </xdr:to>
    <xdr:sp macro="" textlink="">
      <xdr:nvSpPr>
        <xdr:cNvPr id="3" name="TextBox 2">
          <a:extLst>
            <a:ext uri="{FF2B5EF4-FFF2-40B4-BE49-F238E27FC236}">
              <a16:creationId xmlns:a16="http://schemas.microsoft.com/office/drawing/2014/main" id="{40F206C7-297F-4DC2-9D06-1286D4F36D62}"/>
            </a:ext>
          </a:extLst>
        </xdr:cNvPr>
        <xdr:cNvSpPr txBox="1"/>
      </xdr:nvSpPr>
      <xdr:spPr>
        <a:xfrm>
          <a:off x="258298" y="186579"/>
          <a:ext cx="3601008" cy="541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latin typeface="Arial" panose="020B0604020202020204" pitchFamily="34" charset="0"/>
              <a:cs typeface="Arial" panose="020B0604020202020204" pitchFamily="34" charset="0"/>
            </a:rPr>
            <a:t>Figure 2.3.1. Distribution of ISPC Taxpayers,</a:t>
          </a:r>
          <a:r>
            <a:rPr lang="en-US" sz="1000" b="1" baseline="0">
              <a:latin typeface="Arial" panose="020B0604020202020204" pitchFamily="34" charset="0"/>
              <a:cs typeface="Arial" panose="020B0604020202020204" pitchFamily="34" charset="0"/>
            </a:rPr>
            <a:t> 2015 Compared with 2010</a:t>
          </a:r>
          <a:endParaRPr lang="en-US" sz="1000" b="1" baseline="30000">
            <a:latin typeface="Arial" panose="020B0604020202020204" pitchFamily="34" charset="0"/>
            <a:cs typeface="Arial" panose="020B0604020202020204" pitchFamily="34" charset="0"/>
          </a:endParaRPr>
        </a:p>
      </xdr:txBody>
    </xdr:sp>
    <xdr:clientData/>
  </xdr:twoCellAnchor>
  <xdr:twoCellAnchor>
    <xdr:from>
      <xdr:col>3</xdr:col>
      <xdr:colOff>451597</xdr:colOff>
      <xdr:row>7</xdr:row>
      <xdr:rowOff>89088</xdr:rowOff>
    </xdr:from>
    <xdr:to>
      <xdr:col>3</xdr:col>
      <xdr:colOff>451597</xdr:colOff>
      <xdr:row>21</xdr:row>
      <xdr:rowOff>141194</xdr:rowOff>
    </xdr:to>
    <xdr:cxnSp macro="">
      <xdr:nvCxnSpPr>
        <xdr:cNvPr id="4" name="Straight Connector 3">
          <a:extLst>
            <a:ext uri="{FF2B5EF4-FFF2-40B4-BE49-F238E27FC236}">
              <a16:creationId xmlns:a16="http://schemas.microsoft.com/office/drawing/2014/main" id="{FD970D0D-8DE4-4690-BC36-BE983D7B36D9}"/>
            </a:ext>
          </a:extLst>
        </xdr:cNvPr>
        <xdr:cNvCxnSpPr/>
      </xdr:nvCxnSpPr>
      <xdr:spPr>
        <a:xfrm flipV="1">
          <a:off x="2280397" y="1422588"/>
          <a:ext cx="0" cy="2719106"/>
        </a:xfrm>
        <a:prstGeom prst="line">
          <a:avLst/>
        </a:prstGeom>
        <a:ln w="1905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277345</xdr:colOff>
      <xdr:row>25</xdr:row>
      <xdr:rowOff>24653</xdr:rowOff>
    </xdr:from>
    <xdr:to>
      <xdr:col>6</xdr:col>
      <xdr:colOff>288550</xdr:colOff>
      <xdr:row>29</xdr:row>
      <xdr:rowOff>85725</xdr:rowOff>
    </xdr:to>
    <xdr:sp macro="" textlink="">
      <xdr:nvSpPr>
        <xdr:cNvPr id="5" name="TextBox 4">
          <a:extLst>
            <a:ext uri="{FF2B5EF4-FFF2-40B4-BE49-F238E27FC236}">
              <a16:creationId xmlns:a16="http://schemas.microsoft.com/office/drawing/2014/main" id="{8F195C9A-073E-4BC7-B31D-453709D8A508}"/>
            </a:ext>
          </a:extLst>
        </xdr:cNvPr>
        <xdr:cNvSpPr txBox="1"/>
      </xdr:nvSpPr>
      <xdr:spPr>
        <a:xfrm>
          <a:off x="277345" y="4787153"/>
          <a:ext cx="3668805" cy="823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ysClr val="windowText" lastClr="000000"/>
              </a:solidFill>
              <a:effectLst/>
              <a:latin typeface="Arial" panose="020B0604020202020204" pitchFamily="34" charset="0"/>
              <a:ea typeface="+mn-ea"/>
              <a:cs typeface="Arial" panose="020B0604020202020204" pitchFamily="34" charset="0"/>
            </a:rPr>
            <a:t>Source: Swistak, Liu, and</a:t>
          </a:r>
          <a:r>
            <a:rPr lang="en-US" sz="800" baseline="0">
              <a:solidFill>
                <a:sysClr val="windowText" lastClr="000000"/>
              </a:solidFill>
              <a:effectLst/>
              <a:latin typeface="Arial" panose="020B0604020202020204" pitchFamily="34" charset="0"/>
              <a:ea typeface="+mn-ea"/>
              <a:cs typeface="Arial" panose="020B0604020202020204" pitchFamily="34" charset="0"/>
            </a:rPr>
            <a:t> Varsano</a:t>
          </a:r>
          <a:r>
            <a:rPr lang="en-US" sz="800">
              <a:solidFill>
                <a:sysClr val="windowText" lastClr="000000"/>
              </a:solidFill>
              <a:effectLst/>
              <a:latin typeface="Arial" panose="020B0604020202020204" pitchFamily="34" charset="0"/>
              <a:ea typeface="+mn-ea"/>
              <a:cs typeface="Arial" panose="020B0604020202020204" pitchFamily="34" charset="0"/>
            </a:rPr>
            <a:t> 2017. </a:t>
          </a:r>
        </a:p>
        <a:p>
          <a:r>
            <a:rPr lang="en-US" sz="800">
              <a:solidFill>
                <a:sysClr val="windowText" lastClr="000000"/>
              </a:solidFill>
              <a:effectLst/>
              <a:latin typeface="Arial" panose="020B0604020202020204" pitchFamily="34" charset="0"/>
              <a:ea typeface="+mn-ea"/>
              <a:cs typeface="Arial" panose="020B0604020202020204" pitchFamily="34" charset="0"/>
            </a:rPr>
            <a:t>Note: The horizontal</a:t>
          </a:r>
          <a:r>
            <a:rPr lang="en-US" sz="800" baseline="0">
              <a:solidFill>
                <a:sysClr val="windowText" lastClr="000000"/>
              </a:solidFill>
              <a:effectLst/>
              <a:latin typeface="Arial" panose="020B0604020202020204" pitchFamily="34" charset="0"/>
              <a:ea typeface="+mn-ea"/>
              <a:cs typeface="Arial" panose="020B0604020202020204" pitchFamily="34" charset="0"/>
            </a:rPr>
            <a:t> </a:t>
          </a:r>
          <a:r>
            <a:rPr lang="en-US" sz="800">
              <a:solidFill>
                <a:sysClr val="windowText" lastClr="000000"/>
              </a:solidFill>
              <a:effectLst/>
              <a:latin typeface="Arial" panose="020B0604020202020204" pitchFamily="34" charset="0"/>
              <a:ea typeface="+mn-ea"/>
              <a:cs typeface="Arial" panose="020B0604020202020204" pitchFamily="34" charset="0"/>
            </a:rPr>
            <a:t>axis shows the distribution of </a:t>
          </a:r>
          <a:r>
            <a:rPr lang="en-US" sz="800" i="1">
              <a:solidFill>
                <a:sysClr val="windowText" lastClr="000000"/>
              </a:solidFill>
              <a:effectLst/>
              <a:latin typeface="Arial" panose="020B0604020202020204" pitchFamily="34" charset="0"/>
              <a:ea typeface="+mn-ea"/>
              <a:cs typeface="Arial" panose="020B0604020202020204" pitchFamily="34" charset="0"/>
            </a:rPr>
            <a:t>imposto simplificado para pequenos contribuintes </a:t>
          </a:r>
          <a:r>
            <a:rPr lang="en-US" sz="800">
              <a:solidFill>
                <a:sysClr val="windowText" lastClr="000000"/>
              </a:solidFill>
              <a:effectLst/>
              <a:latin typeface="Arial" panose="020B0604020202020204" pitchFamily="34" charset="0"/>
              <a:ea typeface="+mn-ea"/>
              <a:cs typeface="Arial" panose="020B0604020202020204" pitchFamily="34" charset="0"/>
            </a:rPr>
            <a:t>(ISPC) taxpayers by turnover bins of Mt$100,000. There are a small number of ISPC taxpayers above the threshold, possibly because the registration requirement is applied to turnover in the previous year instead.</a:t>
          </a:r>
          <a:endParaRPr lang="en-US" sz="8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245410</xdr:colOff>
      <xdr:row>3</xdr:row>
      <xdr:rowOff>86845</xdr:rowOff>
    </xdr:from>
    <xdr:to>
      <xdr:col>6</xdr:col>
      <xdr:colOff>256615</xdr:colOff>
      <xdr:row>6</xdr:row>
      <xdr:rowOff>30816</xdr:rowOff>
    </xdr:to>
    <xdr:sp macro="" textlink="">
      <xdr:nvSpPr>
        <xdr:cNvPr id="6" name="TextBox 5">
          <a:extLst>
            <a:ext uri="{FF2B5EF4-FFF2-40B4-BE49-F238E27FC236}">
              <a16:creationId xmlns:a16="http://schemas.microsoft.com/office/drawing/2014/main" id="{686EF856-1EB5-418A-B1E7-400135A498BC}"/>
            </a:ext>
          </a:extLst>
        </xdr:cNvPr>
        <xdr:cNvSpPr txBox="1"/>
      </xdr:nvSpPr>
      <xdr:spPr>
        <a:xfrm>
          <a:off x="245410" y="658345"/>
          <a:ext cx="3668805" cy="5154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50" i="1">
              <a:solidFill>
                <a:sysClr val="windowText" lastClr="000000"/>
              </a:solidFill>
              <a:effectLst/>
              <a:latin typeface="Arial" panose="020B0604020202020204" pitchFamily="34" charset="0"/>
              <a:ea typeface="+mn-ea"/>
              <a:cs typeface="Arial" panose="020B0604020202020204" pitchFamily="34" charset="0"/>
            </a:rPr>
            <a:t>The preferential tax regime for small firms creates a "bunching" effect just below the eligibility threshold.</a:t>
          </a:r>
        </a:p>
      </xdr:txBody>
    </xdr:sp>
    <xdr:clientData/>
  </xdr:twoCellAnchor>
</xdr:wsDr>
</file>

<file path=xl/drawings/drawing72.xml><?xml version="1.0" encoding="utf-8"?>
<xdr:wsDr xmlns:xdr="http://schemas.openxmlformats.org/drawingml/2006/spreadsheetDrawing" xmlns:a="http://schemas.openxmlformats.org/drawingml/2006/main">
  <xdr:absoluteAnchor>
    <xdr:pos x="301438" y="662830"/>
    <xdr:ext cx="3975287" cy="3813920"/>
    <xdr:graphicFrame macro="">
      <xdr:nvGraphicFramePr>
        <xdr:cNvPr id="2" name="Chart 1">
          <a:extLst>
            <a:ext uri="{FF2B5EF4-FFF2-40B4-BE49-F238E27FC236}">
              <a16:creationId xmlns:a16="http://schemas.microsoft.com/office/drawing/2014/main" id="{41874833-3659-4F33-AB07-A2BDD005F7A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442072</xdr:colOff>
      <xdr:row>24</xdr:row>
      <xdr:rowOff>154641</xdr:rowOff>
    </xdr:from>
    <xdr:to>
      <xdr:col>7</xdr:col>
      <xdr:colOff>54908</xdr:colOff>
      <xdr:row>26</xdr:row>
      <xdr:rowOff>59391</xdr:rowOff>
    </xdr:to>
    <xdr:sp macro="" textlink="">
      <xdr:nvSpPr>
        <xdr:cNvPr id="4" name="TextBox 1">
          <a:extLst>
            <a:ext uri="{FF2B5EF4-FFF2-40B4-BE49-F238E27FC236}">
              <a16:creationId xmlns:a16="http://schemas.microsoft.com/office/drawing/2014/main" id="{2D483E8A-FCD1-44A0-BE52-1F7653D26214}"/>
            </a:ext>
          </a:extLst>
        </xdr:cNvPr>
        <xdr:cNvSpPr txBox="1"/>
      </xdr:nvSpPr>
      <xdr:spPr>
        <a:xfrm>
          <a:off x="442072" y="4726641"/>
          <a:ext cx="3880036" cy="2857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800">
              <a:latin typeface="Arial" panose="020B0604020202020204" pitchFamily="34" charset="0"/>
              <a:cs typeface="Arial" panose="020B0604020202020204" pitchFamily="34" charset="0"/>
            </a:rPr>
            <a:t>Source: IMF</a:t>
          </a:r>
          <a:r>
            <a:rPr lang="en-US" sz="800" baseline="0">
              <a:latin typeface="Arial" panose="020B0604020202020204" pitchFamily="34" charset="0"/>
              <a:cs typeface="Arial" panose="020B0604020202020204" pitchFamily="34" charset="0"/>
            </a:rPr>
            <a:t> staff estimates.</a:t>
          </a:r>
          <a:endParaRPr lang="en-US" sz="800">
            <a:latin typeface="Arial" panose="020B0604020202020204" pitchFamily="34" charset="0"/>
            <a:cs typeface="Arial" panose="020B0604020202020204" pitchFamily="34" charset="0"/>
          </a:endParaRPr>
        </a:p>
      </xdr:txBody>
    </xdr:sp>
    <xdr:clientData/>
  </xdr:twoCellAnchor>
  <xdr:twoCellAnchor>
    <xdr:from>
      <xdr:col>0</xdr:col>
      <xdr:colOff>392206</xdr:colOff>
      <xdr:row>1</xdr:row>
      <xdr:rowOff>134470</xdr:rowOff>
    </xdr:from>
    <xdr:to>
      <xdr:col>7</xdr:col>
      <xdr:colOff>5042</xdr:colOff>
      <xdr:row>3</xdr:row>
      <xdr:rowOff>104776</xdr:rowOff>
    </xdr:to>
    <xdr:sp macro="" textlink="">
      <xdr:nvSpPr>
        <xdr:cNvPr id="6" name="TextBox 1">
          <a:extLst>
            <a:ext uri="{FF2B5EF4-FFF2-40B4-BE49-F238E27FC236}">
              <a16:creationId xmlns:a16="http://schemas.microsoft.com/office/drawing/2014/main" id="{858F4357-2226-4F66-BA90-46524F1B903F}"/>
            </a:ext>
          </a:extLst>
        </xdr:cNvPr>
        <xdr:cNvSpPr txBox="1"/>
      </xdr:nvSpPr>
      <xdr:spPr>
        <a:xfrm>
          <a:off x="392206" y="324970"/>
          <a:ext cx="3880036" cy="35130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000" b="1">
              <a:latin typeface="Arial" panose="020B0604020202020204" pitchFamily="34" charset="0"/>
              <a:cs typeface="Arial" panose="020B0604020202020204" pitchFamily="34" charset="0"/>
            </a:rPr>
            <a:t>Annex Figure 2.3.1. Capital Allocation with Distortive</a:t>
          </a:r>
          <a:r>
            <a:rPr lang="en-US" sz="1000" b="1" baseline="0">
              <a:latin typeface="Arial" panose="020B0604020202020204" pitchFamily="34" charset="0"/>
              <a:cs typeface="Arial" panose="020B0604020202020204" pitchFamily="34" charset="0"/>
            </a:rPr>
            <a:t> Taxes</a:t>
          </a:r>
          <a:endParaRPr lang="en-US" sz="1000" b="0" baseline="0">
            <a:latin typeface="Arial" panose="020B0604020202020204" pitchFamily="34" charset="0"/>
            <a:cs typeface="Arial" panose="020B0604020202020204" pitchFamily="34" charset="0"/>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201707</xdr:colOff>
      <xdr:row>3</xdr:row>
      <xdr:rowOff>77320</xdr:rowOff>
    </xdr:from>
    <xdr:to>
      <xdr:col>6</xdr:col>
      <xdr:colOff>19050</xdr:colOff>
      <xdr:row>21</xdr:row>
      <xdr:rowOff>9525</xdr:rowOff>
    </xdr:to>
    <xdr:graphicFrame macro="">
      <xdr:nvGraphicFramePr>
        <xdr:cNvPr id="3" name="Chart 2">
          <a:extLst>
            <a:ext uri="{FF2B5EF4-FFF2-40B4-BE49-F238E27FC236}">
              <a16:creationId xmlns:a16="http://schemas.microsoft.com/office/drawing/2014/main" id="{6571F826-2C22-46B7-97D4-BCD7DEC7F6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488577</xdr:colOff>
      <xdr:row>21</xdr:row>
      <xdr:rowOff>9525</xdr:rowOff>
    </xdr:from>
    <xdr:to>
      <xdr:col>5</xdr:col>
      <xdr:colOff>561975</xdr:colOff>
      <xdr:row>22</xdr:row>
      <xdr:rowOff>123824</xdr:rowOff>
    </xdr:to>
    <xdr:sp macro="" textlink="">
      <xdr:nvSpPr>
        <xdr:cNvPr id="5" name="TextBox 1">
          <a:extLst>
            <a:ext uri="{FF2B5EF4-FFF2-40B4-BE49-F238E27FC236}">
              <a16:creationId xmlns:a16="http://schemas.microsoft.com/office/drawing/2014/main" id="{503BC6B3-173C-4367-9E9B-980CCFB7EE55}"/>
            </a:ext>
          </a:extLst>
        </xdr:cNvPr>
        <xdr:cNvSpPr txBox="1"/>
      </xdr:nvSpPr>
      <xdr:spPr>
        <a:xfrm>
          <a:off x="488577" y="4010025"/>
          <a:ext cx="3121398" cy="30479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800">
              <a:latin typeface="Arial" panose="020B0604020202020204" pitchFamily="34" charset="0"/>
              <a:cs typeface="Arial" panose="020B0604020202020204" pitchFamily="34" charset="0"/>
            </a:rPr>
            <a:t>Source: IMF</a:t>
          </a:r>
          <a:r>
            <a:rPr lang="en-US" sz="800" baseline="0">
              <a:latin typeface="Arial" panose="020B0604020202020204" pitchFamily="34" charset="0"/>
              <a:cs typeface="Arial" panose="020B0604020202020204" pitchFamily="34" charset="0"/>
            </a:rPr>
            <a:t> staff estimates.</a:t>
          </a:r>
          <a:endParaRPr lang="en-US" sz="800">
            <a:latin typeface="Arial" panose="020B0604020202020204" pitchFamily="34" charset="0"/>
            <a:cs typeface="Arial" panose="020B0604020202020204" pitchFamily="34" charset="0"/>
          </a:endParaRPr>
        </a:p>
      </xdr:txBody>
    </xdr:sp>
    <xdr:clientData/>
  </xdr:twoCellAnchor>
  <xdr:twoCellAnchor>
    <xdr:from>
      <xdr:col>0</xdr:col>
      <xdr:colOff>247089</xdr:colOff>
      <xdr:row>0</xdr:row>
      <xdr:rowOff>184897</xdr:rowOff>
    </xdr:from>
    <xdr:to>
      <xdr:col>6</xdr:col>
      <xdr:colOff>38100</xdr:colOff>
      <xdr:row>3</xdr:row>
      <xdr:rowOff>19050</xdr:rowOff>
    </xdr:to>
    <xdr:sp macro="" textlink="">
      <xdr:nvSpPr>
        <xdr:cNvPr id="7" name="TextBox 1">
          <a:extLst>
            <a:ext uri="{FF2B5EF4-FFF2-40B4-BE49-F238E27FC236}">
              <a16:creationId xmlns:a16="http://schemas.microsoft.com/office/drawing/2014/main" id="{52F0E986-D0CA-4873-8907-2EBF002F9D93}"/>
            </a:ext>
          </a:extLst>
        </xdr:cNvPr>
        <xdr:cNvSpPr txBox="1"/>
      </xdr:nvSpPr>
      <xdr:spPr>
        <a:xfrm>
          <a:off x="247089" y="184897"/>
          <a:ext cx="3448611" cy="40565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000" b="1">
              <a:latin typeface="Arial" panose="020B0604020202020204" pitchFamily="34" charset="0"/>
              <a:cs typeface="Arial" panose="020B0604020202020204" pitchFamily="34" charset="0"/>
            </a:rPr>
            <a:t>Annex Figure 2.3.2. Share</a:t>
          </a:r>
          <a:r>
            <a:rPr lang="en-US" sz="1000" b="1" baseline="0">
              <a:latin typeface="Arial" panose="020B0604020202020204" pitchFamily="34" charset="0"/>
              <a:cs typeface="Arial" panose="020B0604020202020204" pitchFamily="34" charset="0"/>
            </a:rPr>
            <a:t> of Total Capital: Distortive versus Nondistortive Taxes</a:t>
          </a:r>
          <a:endParaRPr lang="en-US" sz="1000" b="1" i="1">
            <a:latin typeface="Arial" panose="020B0604020202020204" pitchFamily="34" charset="0"/>
            <a:cs typeface="Arial" panose="020B0604020202020204" pitchFamily="34" charset="0"/>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0</xdr:col>
      <xdr:colOff>400051</xdr:colOff>
      <xdr:row>3</xdr:row>
      <xdr:rowOff>38101</xdr:rowOff>
    </xdr:from>
    <xdr:to>
      <xdr:col>7</xdr:col>
      <xdr:colOff>95251</xdr:colOff>
      <xdr:row>21</xdr:row>
      <xdr:rowOff>66675</xdr:rowOff>
    </xdr:to>
    <xdr:graphicFrame macro="">
      <xdr:nvGraphicFramePr>
        <xdr:cNvPr id="2" name="Chart 1">
          <a:extLst>
            <a:ext uri="{FF2B5EF4-FFF2-40B4-BE49-F238E27FC236}">
              <a16:creationId xmlns:a16="http://schemas.microsoft.com/office/drawing/2014/main" id="{3468F2FC-1E83-4A8D-B6CF-12DA98873B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299756</xdr:colOff>
      <xdr:row>0</xdr:row>
      <xdr:rowOff>186575</xdr:rowOff>
    </xdr:from>
    <xdr:to>
      <xdr:col>7</xdr:col>
      <xdr:colOff>180975</xdr:colOff>
      <xdr:row>2</xdr:row>
      <xdr:rowOff>38100</xdr:rowOff>
    </xdr:to>
    <xdr:sp macro="" textlink="">
      <xdr:nvSpPr>
        <xdr:cNvPr id="3" name="TextBox 2">
          <a:extLst>
            <a:ext uri="{FF2B5EF4-FFF2-40B4-BE49-F238E27FC236}">
              <a16:creationId xmlns:a16="http://schemas.microsoft.com/office/drawing/2014/main" id="{A9F803AD-14D3-4C80-BF34-F029CD7828EE}"/>
            </a:ext>
          </a:extLst>
        </xdr:cNvPr>
        <xdr:cNvSpPr txBox="1"/>
      </xdr:nvSpPr>
      <xdr:spPr>
        <a:xfrm>
          <a:off x="299756" y="186575"/>
          <a:ext cx="4148419" cy="232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Annex Figure 2.8.1. Countries with Transfer Pricing Regulations</a:t>
          </a:r>
        </a:p>
      </xdr:txBody>
    </xdr:sp>
    <xdr:clientData/>
  </xdr:twoCellAnchor>
  <xdr:twoCellAnchor>
    <xdr:from>
      <xdr:col>0</xdr:col>
      <xdr:colOff>495300</xdr:colOff>
      <xdr:row>22</xdr:row>
      <xdr:rowOff>47626</xdr:rowOff>
    </xdr:from>
    <xdr:to>
      <xdr:col>6</xdr:col>
      <xdr:colOff>600075</xdr:colOff>
      <xdr:row>23</xdr:row>
      <xdr:rowOff>104776</xdr:rowOff>
    </xdr:to>
    <xdr:sp macro="" textlink="">
      <xdr:nvSpPr>
        <xdr:cNvPr id="4" name="TextBox 3">
          <a:extLst>
            <a:ext uri="{FF2B5EF4-FFF2-40B4-BE49-F238E27FC236}">
              <a16:creationId xmlns:a16="http://schemas.microsoft.com/office/drawing/2014/main" id="{74309767-5BA6-4C62-9225-4FC95D7204AC}"/>
            </a:ext>
          </a:extLst>
        </xdr:cNvPr>
        <xdr:cNvSpPr txBox="1"/>
      </xdr:nvSpPr>
      <xdr:spPr>
        <a:xfrm>
          <a:off x="495300" y="4238626"/>
          <a:ext cx="37623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Sources: Mescall 2011; Saunders-Scott 2013; and IMF staff estimates.</a:t>
          </a: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0</xdr:col>
      <xdr:colOff>427263</xdr:colOff>
      <xdr:row>23</xdr:row>
      <xdr:rowOff>179614</xdr:rowOff>
    </xdr:from>
    <xdr:to>
      <xdr:col>5</xdr:col>
      <xdr:colOff>190500</xdr:colOff>
      <xdr:row>25</xdr:row>
      <xdr:rowOff>28575</xdr:rowOff>
    </xdr:to>
    <xdr:sp macro="" textlink="">
      <xdr:nvSpPr>
        <xdr:cNvPr id="2" name="TextBox 1">
          <a:extLst>
            <a:ext uri="{FF2B5EF4-FFF2-40B4-BE49-F238E27FC236}">
              <a16:creationId xmlns:a16="http://schemas.microsoft.com/office/drawing/2014/main" id="{8D7A6755-07A2-45A0-B720-58832DDF03B3}"/>
            </a:ext>
          </a:extLst>
        </xdr:cNvPr>
        <xdr:cNvSpPr txBox="1"/>
      </xdr:nvSpPr>
      <xdr:spPr>
        <a:xfrm>
          <a:off x="427263" y="4561114"/>
          <a:ext cx="2811237" cy="229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 De Mooij</a:t>
          </a:r>
          <a:r>
            <a:rPr lang="en-US" sz="800" baseline="0">
              <a:latin typeface="Arial" panose="020B0604020202020204" pitchFamily="34" charset="0"/>
              <a:cs typeface="Arial" panose="020B0604020202020204" pitchFamily="34" charset="0"/>
            </a:rPr>
            <a:t> and Liu, forthcoming.</a:t>
          </a:r>
          <a:endParaRPr lang="en-US" sz="800">
            <a:latin typeface="Arial" panose="020B0604020202020204" pitchFamily="34" charset="0"/>
            <a:cs typeface="Arial" panose="020B0604020202020204" pitchFamily="34" charset="0"/>
          </a:endParaRPr>
        </a:p>
      </xdr:txBody>
    </xdr:sp>
    <xdr:clientData/>
  </xdr:twoCellAnchor>
  <xdr:twoCellAnchor>
    <xdr:from>
      <xdr:col>0</xdr:col>
      <xdr:colOff>302877</xdr:colOff>
      <xdr:row>1</xdr:row>
      <xdr:rowOff>26334</xdr:rowOff>
    </xdr:from>
    <xdr:to>
      <xdr:col>7</xdr:col>
      <xdr:colOff>200025</xdr:colOff>
      <xdr:row>3</xdr:row>
      <xdr:rowOff>180975</xdr:rowOff>
    </xdr:to>
    <xdr:sp macro="" textlink="">
      <xdr:nvSpPr>
        <xdr:cNvPr id="3" name="TextBox 2">
          <a:extLst>
            <a:ext uri="{FF2B5EF4-FFF2-40B4-BE49-F238E27FC236}">
              <a16:creationId xmlns:a16="http://schemas.microsoft.com/office/drawing/2014/main" id="{0D828A8B-A5E4-4DDD-890E-BD2E8A6E64F2}"/>
            </a:ext>
          </a:extLst>
        </xdr:cNvPr>
        <xdr:cNvSpPr txBox="1"/>
      </xdr:nvSpPr>
      <xdr:spPr>
        <a:xfrm>
          <a:off x="302877" y="216834"/>
          <a:ext cx="4164348" cy="535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latin typeface="Arial" panose="020B0604020202020204" pitchFamily="34" charset="0"/>
              <a:cs typeface="Arial" panose="020B0604020202020204" pitchFamily="34" charset="0"/>
            </a:rPr>
            <a:t>Annex</a:t>
          </a:r>
          <a:r>
            <a:rPr lang="en-US" sz="1000" b="1" baseline="0">
              <a:latin typeface="Arial" panose="020B0604020202020204" pitchFamily="34" charset="0"/>
              <a:cs typeface="Arial" panose="020B0604020202020204" pitchFamily="34" charset="0"/>
            </a:rPr>
            <a:t> Figure 2.8.2</a:t>
          </a:r>
          <a:r>
            <a:rPr lang="en-US" sz="1000" b="1">
              <a:latin typeface="Arial" panose="020B0604020202020204" pitchFamily="34" charset="0"/>
              <a:cs typeface="Arial" panose="020B0604020202020204" pitchFamily="34" charset="0"/>
            </a:rPr>
            <a:t>. Estimated Effect of</a:t>
          </a:r>
          <a:r>
            <a:rPr lang="en-US" sz="1000" b="1" baseline="0">
              <a:latin typeface="Arial" panose="020B0604020202020204" pitchFamily="34" charset="0"/>
              <a:cs typeface="Arial" panose="020B0604020202020204" pitchFamily="34" charset="0"/>
            </a:rPr>
            <a:t> Transfer-Pricing Regulations </a:t>
          </a:r>
          <a:r>
            <a:rPr lang="en-US" sz="1000" b="1">
              <a:latin typeface="Arial" panose="020B0604020202020204" pitchFamily="34" charset="0"/>
              <a:cs typeface="Arial" panose="020B0604020202020204" pitchFamily="34" charset="0"/>
            </a:rPr>
            <a:t>on Investment, Taking into Account Intangible Assets</a:t>
          </a:r>
        </a:p>
      </xdr:txBody>
    </xdr:sp>
    <xdr:clientData/>
  </xdr:twoCellAnchor>
  <xdr:twoCellAnchor>
    <xdr:from>
      <xdr:col>0</xdr:col>
      <xdr:colOff>326571</xdr:colOff>
      <xdr:row>4</xdr:row>
      <xdr:rowOff>38101</xdr:rowOff>
    </xdr:from>
    <xdr:to>
      <xdr:col>7</xdr:col>
      <xdr:colOff>57150</xdr:colOff>
      <xdr:row>22</xdr:row>
      <xdr:rowOff>171450</xdr:rowOff>
    </xdr:to>
    <xdr:graphicFrame macro="">
      <xdr:nvGraphicFramePr>
        <xdr:cNvPr id="4" name="Chart 3">
          <a:extLst>
            <a:ext uri="{FF2B5EF4-FFF2-40B4-BE49-F238E27FC236}">
              <a16:creationId xmlns:a16="http://schemas.microsoft.com/office/drawing/2014/main" id="{BEB0BE88-DB4B-40E7-A767-EB2AA26A4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c:userShapes xmlns:c="http://schemas.openxmlformats.org/drawingml/2006/chart">
  <cdr:relSizeAnchor xmlns:cdr="http://schemas.openxmlformats.org/drawingml/2006/chartDrawing">
    <cdr:from>
      <cdr:x>0.19212</cdr:x>
      <cdr:y>0.0688</cdr:y>
    </cdr:from>
    <cdr:to>
      <cdr:x>0.88929</cdr:x>
      <cdr:y>0.12009</cdr:y>
    </cdr:to>
    <cdr:sp macro="" textlink="">
      <cdr:nvSpPr>
        <cdr:cNvPr id="2" name="TextBox 1">
          <a:extLst xmlns:a="http://schemas.openxmlformats.org/drawingml/2006/main">
            <a:ext uri="{FF2B5EF4-FFF2-40B4-BE49-F238E27FC236}">
              <a16:creationId xmlns:a16="http://schemas.microsoft.com/office/drawing/2014/main" id="{359B3588-6B9C-4CEF-BD8A-A6B52199F7D7}"/>
            </a:ext>
          </a:extLst>
        </cdr:cNvPr>
        <cdr:cNvSpPr txBox="1"/>
      </cdr:nvSpPr>
      <cdr:spPr>
        <a:xfrm xmlns:a="http://schemas.openxmlformats.org/drawingml/2006/main">
          <a:off x="859548" y="283755"/>
          <a:ext cx="3119181" cy="2115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Arial" panose="020B0604020202020204" pitchFamily="34" charset="0"/>
              <a:cs typeface="Arial" panose="020B0604020202020204" pitchFamily="34" charset="0"/>
            </a:rPr>
            <a:t>Mean Effect</a:t>
          </a:r>
          <a:r>
            <a:rPr lang="en-US" sz="800" baseline="0">
              <a:latin typeface="Arial" panose="020B0604020202020204" pitchFamily="34" charset="0"/>
              <a:cs typeface="Arial" panose="020B0604020202020204" pitchFamily="34" charset="0"/>
            </a:rPr>
            <a:t> = -0.011 + 0.001 x </a:t>
          </a:r>
          <a:r>
            <a:rPr lang="en-US" sz="800" i="0" baseline="0">
              <a:latin typeface="Arial" panose="020B0604020202020204" pitchFamily="34" charset="0"/>
              <a:cs typeface="Arial" panose="020B0604020202020204" pitchFamily="34" charset="0"/>
            </a:rPr>
            <a:t>Share of Intangible Asset</a:t>
          </a:r>
          <a:r>
            <a:rPr lang="en-US" sz="800" i="1" baseline="-25000">
              <a:latin typeface="Arial" panose="020B0604020202020204" pitchFamily="34" charset="0"/>
              <a:cs typeface="Arial" panose="020B0604020202020204" pitchFamily="34" charset="0"/>
            </a:rPr>
            <a:t>i</a:t>
          </a:r>
        </a:p>
      </cdr:txBody>
    </cdr:sp>
  </cdr:relSizeAnchor>
</c:userShapes>
</file>

<file path=xl/drawings/drawing77.xml><?xml version="1.0" encoding="utf-8"?>
<xdr:wsDr xmlns:xdr="http://schemas.openxmlformats.org/drawingml/2006/spreadsheetDrawing" xmlns:a="http://schemas.openxmlformats.org/drawingml/2006/main">
  <xdr:twoCellAnchor>
    <xdr:from>
      <xdr:col>0</xdr:col>
      <xdr:colOff>67235</xdr:colOff>
      <xdr:row>43</xdr:row>
      <xdr:rowOff>0</xdr:rowOff>
    </xdr:from>
    <xdr:to>
      <xdr:col>13</xdr:col>
      <xdr:colOff>28575</xdr:colOff>
      <xdr:row>51</xdr:row>
      <xdr:rowOff>133350</xdr:rowOff>
    </xdr:to>
    <xdr:sp macro="" textlink="">
      <xdr:nvSpPr>
        <xdr:cNvPr id="3" name="TextBox 2">
          <a:extLst>
            <a:ext uri="{FF2B5EF4-FFF2-40B4-BE49-F238E27FC236}">
              <a16:creationId xmlns:a16="http://schemas.microsoft.com/office/drawing/2014/main" id="{337C2FA1-269D-4329-B767-FCB92DA42512}"/>
            </a:ext>
          </a:extLst>
        </xdr:cNvPr>
        <xdr:cNvSpPr txBox="1"/>
      </xdr:nvSpPr>
      <xdr:spPr>
        <a:xfrm>
          <a:off x="67235" y="7962900"/>
          <a:ext cx="11648515" cy="1438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27432" tIns="0" rIns="27432" bIns="0" rtlCol="0" anchor="t"/>
        <a:lstStyle/>
        <a:p>
          <a:pPr algn="l"/>
          <a:r>
            <a:rPr lang="en-US" sz="800" b="0" i="0" u="none" strike="noStrike">
              <a:solidFill>
                <a:sysClr val="windowText" lastClr="000000"/>
              </a:solidFill>
              <a:latin typeface="Arial" pitchFamily="34" charset="0"/>
              <a:ea typeface="+mn-ea"/>
              <a:cs typeface="Arial" pitchFamily="34" charset="0"/>
            </a:rPr>
            <a:t>Sources: Bloomberg L.P.; Joint External Debt Hub</a:t>
          </a:r>
          <a:r>
            <a:rPr lang="en-US" sz="800">
              <a:solidFill>
                <a:schemeClr val="dk1"/>
              </a:solidFill>
              <a:latin typeface="Arial" pitchFamily="34" charset="0"/>
              <a:ea typeface="+mn-ea"/>
              <a:cs typeface="Arial" pitchFamily="34" charset="0"/>
            </a:rPr>
            <a:t>, Quarterly External Debt Statistics</a:t>
          </a:r>
          <a:r>
            <a:rPr lang="en-US" sz="800" b="0" i="0" u="none" strike="noStrike">
              <a:solidFill>
                <a:sysClr val="windowText" lastClr="000000"/>
              </a:solidFill>
              <a:latin typeface="Arial" pitchFamily="34" charset="0"/>
              <a:ea typeface="+mn-ea"/>
              <a:cs typeface="Arial" pitchFamily="34" charset="0"/>
            </a:rPr>
            <a:t>; </a:t>
          </a:r>
          <a:r>
            <a:rPr lang="en-US" sz="800" b="0" i="0">
              <a:solidFill>
                <a:schemeClr val="dk1"/>
              </a:solidFill>
              <a:latin typeface="Arial" pitchFamily="34" charset="0"/>
              <a:ea typeface="+mn-ea"/>
              <a:cs typeface="Arial" pitchFamily="34" charset="0"/>
            </a:rPr>
            <a:t>national authorities; and </a:t>
          </a:r>
          <a:r>
            <a:rPr lang="en-US" sz="800" b="0" i="0" u="none" strike="noStrike">
              <a:solidFill>
                <a:sysClr val="windowText" lastClr="000000"/>
              </a:solidFill>
              <a:latin typeface="Arial" pitchFamily="34" charset="0"/>
              <a:ea typeface="+mn-ea"/>
              <a:cs typeface="Arial" pitchFamily="34" charset="0"/>
            </a:rPr>
            <a:t>IMF staff estimates and projections.</a:t>
          </a:r>
        </a:p>
        <a:p>
          <a:pPr algn="l"/>
          <a:r>
            <a:rPr lang="en-US" sz="800" b="0" i="0" u="none" strike="noStrike" baseline="0">
              <a:solidFill>
                <a:sysClr val="windowText" lastClr="000000"/>
              </a:solidFill>
              <a:latin typeface="Arial" pitchFamily="34" charset="0"/>
              <a:ea typeface="+mn-ea"/>
              <a:cs typeface="Arial" pitchFamily="34" charset="0"/>
            </a:rPr>
            <a:t>Note: All country averages are weighted by nominal GDP converted to U.S. dollars at average market exchange rates in the years indicated and based on data availability.</a:t>
          </a:r>
        </a:p>
        <a:p>
          <a:pPr marL="0" marR="0" lvl="0" indent="0" algn="l" defTabSz="914400" eaLnBrk="1" fontAlgn="auto" latinLnBrk="0" hangingPunct="1">
            <a:lnSpc>
              <a:spcPct val="100000"/>
            </a:lnSpc>
            <a:spcBef>
              <a:spcPts val="0"/>
            </a:spcBef>
            <a:spcAft>
              <a:spcPts val="0"/>
            </a:spcAft>
            <a:buClrTx/>
            <a:buSzTx/>
            <a:buFontTx/>
            <a:buNone/>
            <a:tabLst/>
            <a:defRPr/>
          </a:pPr>
          <a:r>
            <a:rPr lang="en-US" sz="800" b="0" i="0" u="none" strike="noStrike" baseline="30000">
              <a:solidFill>
                <a:sysClr val="windowText" lastClr="000000"/>
              </a:solidFill>
              <a:latin typeface="Arial" pitchFamily="34" charset="0"/>
              <a:ea typeface="+mn-ea"/>
              <a:cs typeface="Arial" pitchFamily="34" charset="0"/>
            </a:rPr>
            <a:t>1 </a:t>
          </a:r>
          <a:r>
            <a:rPr lang="en-US" sz="800">
              <a:solidFill>
                <a:schemeClr val="dk1"/>
              </a:solidFill>
              <a:latin typeface="Arial" pitchFamily="34" charset="0"/>
              <a:ea typeface="+mn-ea"/>
              <a:cs typeface="Arial" pitchFamily="34" charset="0"/>
            </a:rPr>
            <a:t>Pension projections rely on authorities’ estimates when these are available. For the European Union countries, pension projections are based on The 2015 Ageing Report of the European Commission. When authorities' estimates are not available, staff projections use the methodology described in Clements, Eich, and Gupta, Equitable and Sustainable Pensions: Challenges and Experience (IMF, 2014). For Health care spending projections, refer to footnotes on Table A.1.1.</a:t>
          </a:r>
          <a:endParaRPr lang="en-US" sz="800" i="0">
            <a:solidFill>
              <a:schemeClr val="dk1"/>
            </a:solidFill>
            <a:latin typeface="Arial" pitchFamily="34" charset="0"/>
            <a:ea typeface="+mn-ea"/>
            <a:cs typeface="Arial" pitchFamily="34" charset="0"/>
          </a:endParaRPr>
        </a:p>
        <a:p>
          <a:pPr algn="l"/>
          <a:r>
            <a:rPr lang="en-US" sz="800" b="0" i="0" u="none" strike="noStrike" baseline="30000">
              <a:solidFill>
                <a:sysClr val="windowText" lastClr="000000"/>
              </a:solidFill>
              <a:latin typeface="Arial" pitchFamily="34" charset="0"/>
              <a:ea typeface="+mn-ea"/>
              <a:cs typeface="Arial" pitchFamily="34" charset="0"/>
            </a:rPr>
            <a:t>2</a:t>
          </a:r>
          <a:r>
            <a:rPr lang="en-US" sz="800" b="0" i="0" u="none" strike="noStrike">
              <a:solidFill>
                <a:sysClr val="windowText" lastClr="000000"/>
              </a:solidFill>
              <a:latin typeface="Arial" pitchFamily="34" charset="0"/>
              <a:ea typeface="+mn-ea"/>
              <a:cs typeface="Arial" pitchFamily="34" charset="0"/>
            </a:rPr>
            <a:t> For</a:t>
          </a:r>
          <a:r>
            <a:rPr lang="en-US" sz="800" b="0" i="0" u="none" strike="noStrike" baseline="0">
              <a:solidFill>
                <a:sysClr val="windowText" lastClr="000000"/>
              </a:solidFill>
              <a:latin typeface="Arial" pitchFamily="34" charset="0"/>
              <a:ea typeface="+mn-ea"/>
              <a:cs typeface="Arial" pitchFamily="34" charset="0"/>
            </a:rPr>
            <a:t> n</a:t>
          </a:r>
          <a:r>
            <a:rPr lang="en-US" sz="800" b="0" i="0" u="none" strike="noStrike">
              <a:solidFill>
                <a:sysClr val="windowText" lastClr="000000"/>
              </a:solidFill>
              <a:latin typeface="Arial" pitchFamily="34" charset="0"/>
              <a:ea typeface="+mn-ea"/>
              <a:cs typeface="Arial" pitchFamily="34" charset="0"/>
            </a:rPr>
            <a:t>et present value calculations, a discount rate of 1 percent a year in excess of GDP growth</a:t>
          </a:r>
          <a:r>
            <a:rPr lang="en-US" sz="800" b="0" i="0" u="none" strike="noStrike" baseline="0">
              <a:solidFill>
                <a:sysClr val="windowText" lastClr="000000"/>
              </a:solidFill>
              <a:latin typeface="Arial" pitchFamily="34" charset="0"/>
              <a:ea typeface="+mn-ea"/>
              <a:cs typeface="Arial" pitchFamily="34" charset="0"/>
            </a:rPr>
            <a:t> is </a:t>
          </a:r>
          <a:r>
            <a:rPr lang="en-US" sz="800" b="0" i="0" u="none" strike="noStrike">
              <a:solidFill>
                <a:sysClr val="windowText" lastClr="000000"/>
              </a:solidFill>
              <a:latin typeface="Arial" pitchFamily="34" charset="0"/>
              <a:ea typeface="+mn-ea"/>
              <a:cs typeface="Arial" pitchFamily="34" charset="0"/>
            </a:rPr>
            <a:t>used for each country. </a:t>
          </a:r>
        </a:p>
        <a:p>
          <a:pPr algn="l"/>
          <a:r>
            <a:rPr lang="en-US" sz="800" b="0" i="0" u="none" strike="noStrike" baseline="30000">
              <a:solidFill>
                <a:sysClr val="windowText" lastClr="000000"/>
              </a:solidFill>
              <a:latin typeface="Arial" pitchFamily="34" charset="0"/>
              <a:ea typeface="+mn-ea"/>
              <a:cs typeface="Arial" pitchFamily="34" charset="0"/>
            </a:rPr>
            <a:t>3</a:t>
          </a:r>
          <a:r>
            <a:rPr lang="en-US" sz="800" b="0" i="0" u="none" strike="noStrike">
              <a:solidFill>
                <a:sysClr val="windowText" lastClr="000000"/>
              </a:solidFill>
              <a:latin typeface="Arial" pitchFamily="34" charset="0"/>
              <a:ea typeface="+mn-ea"/>
              <a:cs typeface="Arial" pitchFamily="34" charset="0"/>
            </a:rPr>
            <a:t> Gross financing need is defined as the projected overall deficit and maturing government debt in 2017.</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Data are from Bloomberg L.P. and IMF staff projections. </a:t>
          </a:r>
        </a:p>
        <a:p>
          <a:pPr algn="l"/>
          <a:r>
            <a:rPr lang="en-US" sz="800" b="0" i="0" u="none" strike="noStrike" baseline="30000">
              <a:solidFill>
                <a:sysClr val="windowText" lastClr="000000"/>
              </a:solidFill>
              <a:latin typeface="Arial" pitchFamily="34" charset="0"/>
              <a:ea typeface="+mn-ea"/>
              <a:cs typeface="Arial" pitchFamily="34" charset="0"/>
            </a:rPr>
            <a:t>4</a:t>
          </a:r>
          <a:r>
            <a:rPr lang="en-US" sz="800" b="0" i="0" u="none" strike="noStrike">
              <a:solidFill>
                <a:sysClr val="windowText" lastClr="000000"/>
              </a:solidFill>
              <a:latin typeface="Arial" pitchFamily="34" charset="0"/>
              <a:ea typeface="+mn-ea"/>
              <a:cs typeface="Arial" pitchFamily="34" charset="0"/>
            </a:rPr>
            <a:t> For most</a:t>
          </a:r>
          <a:r>
            <a:rPr lang="en-US" sz="800" b="0" i="0" u="none" strike="noStrike" baseline="0">
              <a:solidFill>
                <a:sysClr val="windowText" lastClr="000000"/>
              </a:solidFill>
              <a:latin typeface="Arial" pitchFamily="34" charset="0"/>
              <a:ea typeface="+mn-ea"/>
              <a:cs typeface="Arial" pitchFamily="34" charset="0"/>
            </a:rPr>
            <a:t> countries</a:t>
          </a:r>
          <a:r>
            <a:rPr lang="en-US" sz="800" b="0" i="1" u="none" strike="noStrike" baseline="0">
              <a:solidFill>
                <a:sysClr val="windowText" lastClr="000000"/>
              </a:solidFill>
              <a:latin typeface="Arial" pitchFamily="34" charset="0"/>
              <a:ea typeface="+mn-ea"/>
              <a:cs typeface="Arial" pitchFamily="34" charset="0"/>
            </a:rPr>
            <a:t>, </a:t>
          </a:r>
          <a:r>
            <a:rPr lang="en-US" sz="800" b="0" i="0" u="none" strike="noStrike" baseline="0">
              <a:solidFill>
                <a:sysClr val="windowText" lastClr="000000"/>
              </a:solidFill>
              <a:latin typeface="Arial" pitchFamily="34" charset="0"/>
              <a:ea typeface="+mn-ea"/>
              <a:cs typeface="Arial" pitchFamily="34" charset="0"/>
            </a:rPr>
            <a:t>a</a:t>
          </a:r>
          <a:r>
            <a:rPr lang="en-US" sz="800" b="0" i="0" u="none" strike="noStrike">
              <a:solidFill>
                <a:sysClr val="windowText" lastClr="000000"/>
              </a:solidFill>
              <a:latin typeface="Arial" pitchFamily="34" charset="0"/>
              <a:ea typeface="+mn-ea"/>
              <a:cs typeface="Arial" pitchFamily="34" charset="0"/>
            </a:rPr>
            <a:t>verage term to maturity data refer to central government securities;  the source is Bloomberg L.P.</a:t>
          </a:r>
        </a:p>
        <a:p>
          <a:pPr algn="l"/>
          <a:r>
            <a:rPr lang="en-US" sz="800" b="0" i="0" u="none" strike="noStrike" baseline="30000">
              <a:solidFill>
                <a:sysClr val="windowText" lastClr="000000"/>
              </a:solidFill>
              <a:latin typeface="Arial" pitchFamily="34" charset="0"/>
              <a:ea typeface="+mn-ea"/>
              <a:cs typeface="Arial" pitchFamily="34" charset="0"/>
            </a:rPr>
            <a:t>5</a:t>
          </a:r>
          <a:r>
            <a:rPr lang="en-US" sz="800" b="0" i="0" u="none" strike="noStrike">
              <a:solidFill>
                <a:sysClr val="windowText" lastClr="000000"/>
              </a:solidFill>
              <a:latin typeface="Arial" pitchFamily="34" charset="0"/>
              <a:ea typeface="+mn-ea"/>
              <a:cs typeface="Arial" pitchFamily="34" charset="0"/>
            </a:rPr>
            <a:t> </a:t>
          </a:r>
          <a:r>
            <a:rPr lang="en-US" sz="800">
              <a:latin typeface="Arial" pitchFamily="34" charset="0"/>
              <a:cs typeface="Arial" pitchFamily="34" charset="0"/>
            </a:rPr>
            <a:t>Nonresident holding of general government debt data are for the fourth quarter of 2016 or latest available from the Joint External Debt Hub (JEDH), Quarterly External Debt Statistics, which include marketable and nonmarketable debt. For some countries, tradable instruments in the JEDH are reported at market value. External debt in U.S. dollars is converted to local currency, then taken as a percentage of 2016 gross general government debt.</a:t>
          </a:r>
          <a:endParaRPr lang="en-US" sz="800" b="0" i="0" u="none" strike="noStrike">
            <a:solidFill>
              <a:sysClr val="windowText" lastClr="000000"/>
            </a:solidFill>
            <a:latin typeface="Arial" pitchFamily="34" charset="0"/>
            <a:ea typeface="+mn-ea"/>
            <a:cs typeface="Arial" pitchFamily="34" charset="0"/>
          </a:endParaRPr>
        </a:p>
        <a:p>
          <a:pPr algn="l"/>
          <a:r>
            <a:rPr lang="en-US" sz="800" b="0" i="0" u="none" strike="noStrike" baseline="30000">
              <a:solidFill>
                <a:sysClr val="windowText" lastClr="000000"/>
              </a:solidFill>
              <a:latin typeface="Arial" pitchFamily="34" charset="0"/>
              <a:ea typeface="+mn-ea"/>
              <a:cs typeface="Arial" pitchFamily="34" charset="0"/>
            </a:rPr>
            <a:t>6 </a:t>
          </a:r>
          <a:r>
            <a:rPr lang="en-US" sz="800" b="0" i="0" u="none" strike="noStrike" baseline="0">
              <a:solidFill>
                <a:sysClr val="windowText" lastClr="000000"/>
              </a:solidFill>
              <a:latin typeface="Arial" pitchFamily="34" charset="0"/>
              <a:ea typeface="+mn-ea"/>
              <a:cs typeface="Arial" pitchFamily="34" charset="0"/>
            </a:rPr>
            <a:t>Average term to maturity for Israel refers to 2015 figure.</a:t>
          </a:r>
        </a:p>
        <a:p>
          <a:pPr algn="l"/>
          <a:r>
            <a:rPr lang="en-US" sz="800" b="0" i="0" u="none" strike="noStrike" baseline="30000">
              <a:solidFill>
                <a:sysClr val="windowText" lastClr="000000"/>
              </a:solidFill>
              <a:latin typeface="Arial" pitchFamily="34" charset="0"/>
              <a:ea typeface="+mn-ea"/>
              <a:cs typeface="Arial" pitchFamily="34" charset="0"/>
            </a:rPr>
            <a:t>7 </a:t>
          </a:r>
          <a:r>
            <a:rPr lang="en-US" sz="800" b="0" i="0" u="none" strike="noStrike">
              <a:solidFill>
                <a:sysClr val="windowText" lastClr="000000"/>
              </a:solidFill>
              <a:latin typeface="Arial" pitchFamily="34" charset="0"/>
              <a:ea typeface="+mn-ea"/>
              <a:cs typeface="Arial" pitchFamily="34" charset="0"/>
            </a:rPr>
            <a:t>Singapore's general government debt is covered by financial assets and issued to develop the bond market.</a:t>
          </a:r>
          <a:r>
            <a:rPr lang="en-US" sz="800" i="0">
              <a:solidFill>
                <a:sysClr val="windowText" lastClr="000000"/>
              </a:solidFill>
              <a:latin typeface="Arial" pitchFamily="34" charset="0"/>
              <a:cs typeface="Arial" pitchFamily="34" charset="0"/>
            </a:rPr>
            <a:t> </a:t>
          </a: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0</xdr:col>
      <xdr:colOff>168088</xdr:colOff>
      <xdr:row>47</xdr:row>
      <xdr:rowOff>145676</xdr:rowOff>
    </xdr:from>
    <xdr:to>
      <xdr:col>13</xdr:col>
      <xdr:colOff>35859</xdr:colOff>
      <xdr:row>57</xdr:row>
      <xdr:rowOff>45382</xdr:rowOff>
    </xdr:to>
    <xdr:sp macro="" textlink="">
      <xdr:nvSpPr>
        <xdr:cNvPr id="3" name="TextBox 2">
          <a:extLst>
            <a:ext uri="{FF2B5EF4-FFF2-40B4-BE49-F238E27FC236}">
              <a16:creationId xmlns:a16="http://schemas.microsoft.com/office/drawing/2014/main" id="{8F5E0341-E4DF-4441-883D-9DD504896A06}"/>
            </a:ext>
          </a:extLst>
        </xdr:cNvPr>
        <xdr:cNvSpPr txBox="1"/>
      </xdr:nvSpPr>
      <xdr:spPr>
        <a:xfrm>
          <a:off x="168088" y="8886264"/>
          <a:ext cx="11544300" cy="1457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27432" tIns="0" rIns="27432" bIns="0" rtlCol="0" anchor="t"/>
        <a:lstStyle/>
        <a:p>
          <a:pPr algn="l"/>
          <a:r>
            <a:rPr lang="en-US" sz="800" b="0" i="0" u="none" strike="noStrike">
              <a:solidFill>
                <a:sysClr val="windowText" lastClr="000000"/>
              </a:solidFill>
              <a:latin typeface="Arial" pitchFamily="34" charset="0"/>
              <a:ea typeface="+mn-ea"/>
              <a:cs typeface="Arial" pitchFamily="34" charset="0"/>
            </a:rPr>
            <a:t>Sources: Bloomberg L.P.; Joint External Debt Hub</a:t>
          </a:r>
          <a:r>
            <a:rPr lang="en-US" sz="800">
              <a:solidFill>
                <a:schemeClr val="dk1"/>
              </a:solidFill>
              <a:latin typeface="Arial" pitchFamily="34" charset="0"/>
              <a:ea typeface="+mn-ea"/>
              <a:cs typeface="Arial" pitchFamily="34" charset="0"/>
            </a:rPr>
            <a:t>, Quarterly External Debt Statistics</a:t>
          </a:r>
          <a:r>
            <a:rPr lang="en-US" sz="800" b="0" i="0" u="none" strike="noStrike">
              <a:solidFill>
                <a:sysClr val="windowText" lastClr="000000"/>
              </a:solidFill>
              <a:latin typeface="Arial" pitchFamily="34" charset="0"/>
              <a:ea typeface="+mn-ea"/>
              <a:cs typeface="Arial" pitchFamily="34" charset="0"/>
            </a:rPr>
            <a:t>; national authorities; and IMF staff estimates and projections.</a:t>
          </a:r>
        </a:p>
        <a:p>
          <a:pPr marL="0" marR="0" indent="0" algn="l" defTabSz="914400" eaLnBrk="1" fontAlgn="auto" latinLnBrk="0" hangingPunct="1">
            <a:lnSpc>
              <a:spcPct val="100000"/>
            </a:lnSpc>
            <a:spcBef>
              <a:spcPts val="0"/>
            </a:spcBef>
            <a:spcAft>
              <a:spcPts val="0"/>
            </a:spcAft>
            <a:buClrTx/>
            <a:buSzTx/>
            <a:buFontTx/>
            <a:buNone/>
            <a:tabLst/>
            <a:defRPr/>
          </a:pPr>
          <a:r>
            <a:rPr lang="en-US" sz="800" b="0" i="0" baseline="0">
              <a:solidFill>
                <a:schemeClr val="dk1"/>
              </a:solidFill>
              <a:latin typeface="Arial" pitchFamily="34" charset="0"/>
              <a:ea typeface="+mn-ea"/>
              <a:cs typeface="Arial" pitchFamily="34" charset="0"/>
            </a:rPr>
            <a:t>Note: All country averages are weighted by nominal GDP converted to U.S. dollars at average market exchange rates in the years indicated and based on data availability.</a:t>
          </a:r>
          <a:endParaRPr lang="en-US" sz="800">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800" b="0" i="0" u="none" strike="noStrike" baseline="30000">
              <a:solidFill>
                <a:sysClr val="windowText" lastClr="000000"/>
              </a:solidFill>
              <a:latin typeface="Arial" pitchFamily="34" charset="0"/>
              <a:ea typeface="+mn-ea"/>
              <a:cs typeface="Arial" pitchFamily="34" charset="0"/>
            </a:rPr>
            <a:t>1 </a:t>
          </a:r>
          <a:r>
            <a:rPr lang="en-US" sz="800" i="0">
              <a:solidFill>
                <a:schemeClr val="dk1"/>
              </a:solidFill>
              <a:latin typeface="Arial" pitchFamily="34" charset="0"/>
              <a:ea typeface="+mn-ea"/>
              <a:cs typeface="Arial" pitchFamily="34" charset="0"/>
            </a:rPr>
            <a:t>Pension projections rely on authorities’ estimates when these are available. For the European Union countries, pension projections are based on The 2015 Ageing Report of the European Commission. When authorities' estimates are not available, staff projections use the methodology described in Clements, Eich, and Gupta, Equitable and Sustainable Pensions: Challenges and Experience (IMF, 2014). For Health care spending projections, refer to footnotes on Table A.1.2.</a:t>
          </a:r>
          <a:endParaRPr lang="en-US" sz="800" b="0" i="0" u="none" strike="noStrike">
            <a:solidFill>
              <a:sysClr val="windowText" lastClr="000000"/>
            </a:solidFill>
            <a:latin typeface="Arial" pitchFamily="34" charset="0"/>
            <a:ea typeface="+mn-ea"/>
            <a:cs typeface="Arial" pitchFamily="34" charset="0"/>
          </a:endParaRPr>
        </a:p>
        <a:p>
          <a:pPr algn="l"/>
          <a:r>
            <a:rPr lang="en-US" sz="800" b="0" i="0" u="none" strike="noStrike" baseline="30000">
              <a:solidFill>
                <a:sysClr val="windowText" lastClr="000000"/>
              </a:solidFill>
              <a:latin typeface="Arial" pitchFamily="34" charset="0"/>
              <a:ea typeface="+mn-ea"/>
              <a:cs typeface="Arial" pitchFamily="34" charset="0"/>
            </a:rPr>
            <a:t>2</a:t>
          </a:r>
          <a:r>
            <a:rPr lang="en-US" sz="800" b="0" i="0" u="none" strike="noStrike">
              <a:solidFill>
                <a:sysClr val="windowText" lastClr="000000"/>
              </a:solidFill>
              <a:latin typeface="Arial" pitchFamily="34" charset="0"/>
              <a:ea typeface="+mn-ea"/>
              <a:cs typeface="Arial" pitchFamily="34" charset="0"/>
            </a:rPr>
            <a:t> For</a:t>
          </a:r>
          <a:r>
            <a:rPr lang="en-US" sz="800" b="0" i="0" u="none" strike="noStrike" baseline="0">
              <a:solidFill>
                <a:sysClr val="windowText" lastClr="000000"/>
              </a:solidFill>
              <a:latin typeface="Arial" pitchFamily="34" charset="0"/>
              <a:ea typeface="+mn-ea"/>
              <a:cs typeface="Arial" pitchFamily="34" charset="0"/>
            </a:rPr>
            <a:t> n</a:t>
          </a:r>
          <a:r>
            <a:rPr lang="en-US" sz="800" b="0" i="0" u="none" strike="noStrike">
              <a:solidFill>
                <a:sysClr val="windowText" lastClr="000000"/>
              </a:solidFill>
              <a:latin typeface="Arial" pitchFamily="34" charset="0"/>
              <a:ea typeface="+mn-ea"/>
              <a:cs typeface="Arial" pitchFamily="34" charset="0"/>
            </a:rPr>
            <a:t>et present value calculations, a discount rate of 1 percent a year in excess of GDP growth is used for each country. </a:t>
          </a:r>
        </a:p>
        <a:p>
          <a:pPr algn="l"/>
          <a:r>
            <a:rPr lang="en-US" sz="800" b="0" i="0" u="none" strike="noStrike" baseline="30000">
              <a:solidFill>
                <a:sysClr val="windowText" lastClr="000000"/>
              </a:solidFill>
              <a:latin typeface="Arial" pitchFamily="34" charset="0"/>
              <a:ea typeface="+mn-ea"/>
              <a:cs typeface="Arial" pitchFamily="34" charset="0"/>
            </a:rPr>
            <a:t>3</a:t>
          </a:r>
          <a:r>
            <a:rPr lang="en-US" sz="800" b="0" i="0" u="none" strike="noStrike">
              <a:solidFill>
                <a:sysClr val="windowText" lastClr="000000"/>
              </a:solidFill>
              <a:latin typeface="Arial" pitchFamily="34" charset="0"/>
              <a:ea typeface="+mn-ea"/>
              <a:cs typeface="Arial" pitchFamily="34" charset="0"/>
            </a:rPr>
            <a:t> Gross financing need is defined as the projected overall balance and maturing government debt in 2017. Data are from</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IMF staff projections.</a:t>
          </a:r>
        </a:p>
        <a:p>
          <a:pPr algn="l"/>
          <a:r>
            <a:rPr lang="en-US" sz="800" b="0" i="0" u="none" strike="noStrike" baseline="30000">
              <a:solidFill>
                <a:sysClr val="windowText" lastClr="000000"/>
              </a:solidFill>
              <a:latin typeface="Arial" pitchFamily="34" charset="0"/>
              <a:ea typeface="+mn-ea"/>
              <a:cs typeface="Arial" pitchFamily="34" charset="0"/>
            </a:rPr>
            <a:t>4</a:t>
          </a:r>
          <a:r>
            <a:rPr lang="en-US" sz="800" b="0" i="0" u="none" strike="noStrike">
              <a:solidFill>
                <a:sysClr val="windowText" lastClr="000000"/>
              </a:solidFill>
              <a:latin typeface="Arial" pitchFamily="34" charset="0"/>
              <a:ea typeface="+mn-ea"/>
              <a:cs typeface="Arial" pitchFamily="34" charset="0"/>
            </a:rPr>
            <a:t> Average term to maturity data refer to government securities; the source is Bloomberg L.P.</a:t>
          </a:r>
        </a:p>
        <a:p>
          <a:pPr algn="l"/>
          <a:r>
            <a:rPr lang="en-US" sz="800" b="0" i="0" u="none" strike="noStrike" baseline="30000">
              <a:solidFill>
                <a:sysClr val="windowText" lastClr="000000"/>
              </a:solidFill>
              <a:latin typeface="Arial" pitchFamily="34" charset="0"/>
              <a:ea typeface="+mn-ea"/>
              <a:cs typeface="Arial" pitchFamily="34" charset="0"/>
            </a:rPr>
            <a:t>5</a:t>
          </a:r>
          <a:r>
            <a:rPr lang="en-US" sz="800" b="0" i="0" u="none" strike="noStrike">
              <a:solidFill>
                <a:sysClr val="windowText" lastClr="000000"/>
              </a:solidFill>
              <a:latin typeface="Arial" pitchFamily="34" charset="0"/>
              <a:ea typeface="+mn-ea"/>
              <a:cs typeface="Arial" pitchFamily="34" charset="0"/>
            </a:rPr>
            <a:t> Nonresident holding of general government debt data are the fourth quarter of 2016</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or latest available from the Joint External Debt Hub (JEDH), Quarterly External Debt Statistics, which include marketable and</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nonmarketable debt. For some countries, tradable instruments in the JEDH are reported at market value. External debt in U.S. dollars is converted to local currency,</a:t>
          </a:r>
          <a:r>
            <a:rPr lang="en-US" sz="800" b="0" i="0" u="none" strike="noStrike" baseline="0">
              <a:solidFill>
                <a:sysClr val="windowText" lastClr="000000"/>
              </a:solidFill>
              <a:latin typeface="Arial" pitchFamily="34" charset="0"/>
              <a:ea typeface="+mn-ea"/>
              <a:cs typeface="Arial" pitchFamily="34" charset="0"/>
            </a:rPr>
            <a:t> then taken as a percentage of 2016 gross </a:t>
          </a:r>
          <a:r>
            <a:rPr lang="en-US" sz="800" b="0" i="0" u="none" strike="noStrike">
              <a:solidFill>
                <a:sysClr val="windowText" lastClr="000000"/>
              </a:solidFill>
              <a:latin typeface="Arial" pitchFamily="34" charset="0"/>
              <a:ea typeface="+mn-ea"/>
              <a:cs typeface="Arial" pitchFamily="34" charset="0"/>
            </a:rPr>
            <a:t>general government debt.</a:t>
          </a:r>
        </a:p>
        <a:p>
          <a:pPr algn="l"/>
          <a:r>
            <a:rPr lang="en-US" sz="800" b="0" i="0" u="none" strike="noStrike" baseline="30000">
              <a:solidFill>
                <a:sysClr val="windowText" lastClr="000000"/>
              </a:solidFill>
              <a:latin typeface="Arial" pitchFamily="34" charset="0"/>
              <a:ea typeface="+mn-ea"/>
              <a:cs typeface="Arial" pitchFamily="34" charset="0"/>
            </a:rPr>
            <a:t>6</a:t>
          </a:r>
          <a:r>
            <a:rPr lang="en-US" sz="800" b="0" i="0" u="none" strike="noStrike">
              <a:solidFill>
                <a:sysClr val="windowText" lastClr="000000"/>
              </a:solidFill>
              <a:latin typeface="Arial" pitchFamily="34" charset="0"/>
              <a:ea typeface="+mn-ea"/>
              <a:cs typeface="Arial" pitchFamily="34" charset="0"/>
            </a:rPr>
            <a:t> IMF staff projects an increase in pension spending in Brazil equivalent to 5.9 percent of GDP by 2030. See "Fiscal Challenges of an Aging Population in Brazil", Selected Issues Paper, November 16th, 2016.</a:t>
          </a: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0</xdr:col>
      <xdr:colOff>179294</xdr:colOff>
      <xdr:row>47</xdr:row>
      <xdr:rowOff>145677</xdr:rowOff>
    </xdr:from>
    <xdr:to>
      <xdr:col>12</xdr:col>
      <xdr:colOff>1179419</xdr:colOff>
      <xdr:row>56</xdr:row>
      <xdr:rowOff>33617</xdr:rowOff>
    </xdr:to>
    <xdr:sp macro="" textlink="">
      <xdr:nvSpPr>
        <xdr:cNvPr id="3" name="TextBox 2">
          <a:extLst>
            <a:ext uri="{FF2B5EF4-FFF2-40B4-BE49-F238E27FC236}">
              <a16:creationId xmlns:a16="http://schemas.microsoft.com/office/drawing/2014/main" id="{3BCD6AE5-7B20-4166-9563-5892A4DFC573}"/>
            </a:ext>
          </a:extLst>
        </xdr:cNvPr>
        <xdr:cNvSpPr txBox="1"/>
      </xdr:nvSpPr>
      <xdr:spPr>
        <a:xfrm>
          <a:off x="179294" y="8964706"/>
          <a:ext cx="11096625" cy="1210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27432" tIns="0" rIns="27432" bIns="0" rtlCol="0" anchor="t"/>
        <a:lstStyle/>
        <a:p>
          <a:pPr algn="l"/>
          <a:r>
            <a:rPr lang="en-US" sz="800" b="0" i="0" u="none" strike="noStrike">
              <a:solidFill>
                <a:sysClr val="windowText" lastClr="000000"/>
              </a:solidFill>
              <a:latin typeface="Arial" pitchFamily="34" charset="0"/>
              <a:ea typeface="+mn-ea"/>
              <a:cs typeface="Arial" pitchFamily="34" charset="0"/>
            </a:rPr>
            <a:t>Sources: Bloomberg L.P.; Joint External Debt Hub</a:t>
          </a:r>
          <a:r>
            <a:rPr lang="en-US" sz="800" i="0">
              <a:solidFill>
                <a:schemeClr val="dk1"/>
              </a:solidFill>
              <a:latin typeface="Arial" pitchFamily="34" charset="0"/>
              <a:ea typeface="+mn-ea"/>
              <a:cs typeface="Arial" pitchFamily="34" charset="0"/>
            </a:rPr>
            <a:t>, Quarterly External Debt Statistics</a:t>
          </a:r>
          <a:r>
            <a:rPr lang="en-US" sz="800" b="0" i="0" u="none" strike="noStrike">
              <a:solidFill>
                <a:sysClr val="windowText" lastClr="000000"/>
              </a:solidFill>
              <a:latin typeface="Arial" pitchFamily="34" charset="0"/>
              <a:ea typeface="+mn-ea"/>
              <a:cs typeface="Arial" pitchFamily="34" charset="0"/>
            </a:rPr>
            <a:t>; national authorities; and IMF staff estimates and projections.</a:t>
          </a:r>
        </a:p>
        <a:p>
          <a:pPr marL="0" marR="0" indent="0" algn="l" defTabSz="914400" eaLnBrk="1" fontAlgn="auto" latinLnBrk="0" hangingPunct="1">
            <a:lnSpc>
              <a:spcPct val="100000"/>
            </a:lnSpc>
            <a:spcBef>
              <a:spcPts val="0"/>
            </a:spcBef>
            <a:spcAft>
              <a:spcPts val="0"/>
            </a:spcAft>
            <a:buClrTx/>
            <a:buSzTx/>
            <a:buFontTx/>
            <a:buNone/>
            <a:tabLst/>
            <a:defRPr/>
          </a:pPr>
          <a:r>
            <a:rPr lang="en-US" sz="800" b="0" i="0" baseline="0">
              <a:solidFill>
                <a:schemeClr val="dk1"/>
              </a:solidFill>
              <a:latin typeface="Arial" pitchFamily="34" charset="0"/>
              <a:ea typeface="+mn-ea"/>
              <a:cs typeface="Arial" pitchFamily="34" charset="0"/>
            </a:rPr>
            <a:t>Note: All country averages are weighted by nominal GDP converted to U.S. dollars at average market exchange rates in the years indicated and based on data availability. </a:t>
          </a:r>
          <a:endParaRPr lang="en-US" sz="800" i="0">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800" b="0" i="0" u="none" strike="noStrike" baseline="30000">
              <a:solidFill>
                <a:sysClr val="windowText" lastClr="000000"/>
              </a:solidFill>
              <a:latin typeface="Arial" pitchFamily="34" charset="0"/>
              <a:ea typeface="+mn-ea"/>
              <a:cs typeface="Arial" pitchFamily="34" charset="0"/>
            </a:rPr>
            <a:t>1 </a:t>
          </a:r>
          <a:r>
            <a:rPr lang="en-US" sz="800" i="0">
              <a:solidFill>
                <a:schemeClr val="dk1"/>
              </a:solidFill>
              <a:latin typeface="Arial" pitchFamily="34" charset="0"/>
              <a:ea typeface="+mn-ea"/>
              <a:cs typeface="Arial" pitchFamily="34" charset="0"/>
            </a:rPr>
            <a:t>Pension projections rely on authorities’ estimates when these are available. For the European Union countries, pension projections are based on The 2015 Ageing Report of the European Commission. When authorities' estimates are not available, staff projections use the methodology described in Clements, Eich, and Gupta, Equitable and Sustainable Pensions: Challenges and Experience (IMF, 2014). For Health care spending projections, refer to footnotes on Table A.1.2.</a:t>
          </a:r>
          <a:endParaRPr lang="en-US" sz="800" b="0" i="0" u="none" strike="noStrike">
            <a:solidFill>
              <a:sysClr val="windowText" lastClr="000000"/>
            </a:solidFill>
            <a:latin typeface="Arial" pitchFamily="34" charset="0"/>
            <a:ea typeface="+mn-ea"/>
            <a:cs typeface="Arial" pitchFamily="34" charset="0"/>
          </a:endParaRPr>
        </a:p>
        <a:p>
          <a:pPr algn="l"/>
          <a:r>
            <a:rPr lang="en-US" sz="800" b="0" i="0" u="none" strike="noStrike" baseline="30000">
              <a:solidFill>
                <a:sysClr val="windowText" lastClr="000000"/>
              </a:solidFill>
              <a:latin typeface="Arial" pitchFamily="34" charset="0"/>
              <a:ea typeface="+mn-ea"/>
              <a:cs typeface="Arial" pitchFamily="34" charset="0"/>
            </a:rPr>
            <a:t>2</a:t>
          </a:r>
          <a:r>
            <a:rPr lang="en-US" sz="800" b="0" i="0" u="none" strike="noStrike">
              <a:solidFill>
                <a:sysClr val="windowText" lastClr="000000"/>
              </a:solidFill>
              <a:latin typeface="Arial" pitchFamily="34" charset="0"/>
              <a:ea typeface="+mn-ea"/>
              <a:cs typeface="Arial" pitchFamily="34" charset="0"/>
            </a:rPr>
            <a:t> For</a:t>
          </a:r>
          <a:r>
            <a:rPr lang="en-US" sz="800" b="0" i="0" u="none" strike="noStrike" baseline="0">
              <a:solidFill>
                <a:sysClr val="windowText" lastClr="000000"/>
              </a:solidFill>
              <a:latin typeface="Arial" pitchFamily="34" charset="0"/>
              <a:ea typeface="+mn-ea"/>
              <a:cs typeface="Arial" pitchFamily="34" charset="0"/>
            </a:rPr>
            <a:t> n</a:t>
          </a:r>
          <a:r>
            <a:rPr lang="en-US" sz="800" b="0" i="0" u="none" strike="noStrike">
              <a:solidFill>
                <a:sysClr val="windowText" lastClr="000000"/>
              </a:solidFill>
              <a:latin typeface="Arial" pitchFamily="34" charset="0"/>
              <a:ea typeface="+mn-ea"/>
              <a:cs typeface="Arial" pitchFamily="34" charset="0"/>
            </a:rPr>
            <a:t>et present value calculations, a discount rate of 1 percent a year in excess of GDP growth  is used for each country. </a:t>
          </a:r>
        </a:p>
        <a:p>
          <a:pPr algn="l"/>
          <a:r>
            <a:rPr lang="en-US" sz="800" b="0" i="0" u="none" strike="noStrike" baseline="30000">
              <a:solidFill>
                <a:sysClr val="windowText" lastClr="000000"/>
              </a:solidFill>
              <a:latin typeface="Arial" pitchFamily="34" charset="0"/>
              <a:ea typeface="+mn-ea"/>
              <a:cs typeface="Arial" pitchFamily="34" charset="0"/>
            </a:rPr>
            <a:t>3</a:t>
          </a:r>
          <a:r>
            <a:rPr lang="en-US" sz="800" b="0" i="0" u="none" strike="noStrike">
              <a:solidFill>
                <a:sysClr val="windowText" lastClr="000000"/>
              </a:solidFill>
              <a:latin typeface="Arial" pitchFamily="34" charset="0"/>
              <a:ea typeface="+mn-ea"/>
              <a:cs typeface="Arial" pitchFamily="34" charset="0"/>
            </a:rPr>
            <a:t> Average term to maturity data refer to government securities;  the source is Bloomberg L.P.</a:t>
          </a:r>
        </a:p>
        <a:p>
          <a:pPr algn="l"/>
          <a:r>
            <a:rPr lang="en-US" sz="800" b="0" i="0" u="none" strike="noStrike" baseline="30000">
              <a:solidFill>
                <a:sysClr val="windowText" lastClr="000000"/>
              </a:solidFill>
              <a:latin typeface="Arial" pitchFamily="34" charset="0"/>
              <a:ea typeface="+mn-ea"/>
              <a:cs typeface="Arial" pitchFamily="34" charset="0"/>
            </a:rPr>
            <a:t>4</a:t>
          </a:r>
          <a:r>
            <a:rPr lang="en-US" sz="800" b="0" i="0" u="none" strike="noStrike">
              <a:solidFill>
                <a:sysClr val="windowText" lastClr="000000"/>
              </a:solidFill>
              <a:latin typeface="Arial" pitchFamily="34" charset="0"/>
              <a:ea typeface="+mn-ea"/>
              <a:cs typeface="Arial" pitchFamily="34" charset="0"/>
            </a:rPr>
            <a:t> Nonresident holding of general government debt data are the fourth quarter of 2016 or latest available from the Joint External Debt Hub (JEDH), Quarterly External Debt Statistics, which include marketable and</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nonmarketable debt. For some countries, tradable instruments in the JEDH are reported at market value. External debt in U.S. dollars is converted to local currency,</a:t>
          </a:r>
          <a:r>
            <a:rPr lang="en-US" sz="800" b="0" i="0" u="none" strike="noStrike" baseline="0">
              <a:solidFill>
                <a:sysClr val="windowText" lastClr="000000"/>
              </a:solidFill>
              <a:latin typeface="Arial" pitchFamily="34" charset="0"/>
              <a:ea typeface="+mn-ea"/>
              <a:cs typeface="Arial" pitchFamily="34" charset="0"/>
            </a:rPr>
            <a:t> then taken as a percentage of 2016 gross </a:t>
          </a:r>
          <a:r>
            <a:rPr lang="en-US" sz="800" b="0" i="0" u="none" strike="noStrike">
              <a:solidFill>
                <a:sysClr val="windowText" lastClr="000000"/>
              </a:solidFill>
              <a:latin typeface="Arial" pitchFamily="34" charset="0"/>
              <a:ea typeface="+mn-ea"/>
              <a:cs typeface="Arial" pitchFamily="34" charset="0"/>
            </a:rPr>
            <a:t>general government debt.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228600</xdr:colOff>
      <xdr:row>6</xdr:row>
      <xdr:rowOff>0</xdr:rowOff>
    </xdr:from>
    <xdr:to>
      <xdr:col>6</xdr:col>
      <xdr:colOff>129540</xdr:colOff>
      <xdr:row>21</xdr:row>
      <xdr:rowOff>160020</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496979</xdr:colOff>
      <xdr:row>1</xdr:row>
      <xdr:rowOff>95251</xdr:rowOff>
    </xdr:from>
    <xdr:to>
      <xdr:col>6</xdr:col>
      <xdr:colOff>95250</xdr:colOff>
      <xdr:row>6</xdr:row>
      <xdr:rowOff>95251</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6059579" y="285751"/>
          <a:ext cx="2989171"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
              <a:cs typeface="Arial" panose="020B0604020202020204" pitchFamily="34" charset="0"/>
            </a:rPr>
            <a:t>Figure 1.3. Change in Disposable Income Inequality for Selected Countries, 1985–2015</a:t>
          </a:r>
          <a:r>
            <a:rPr lang="en-US" sz="1000" b="1" baseline="30000">
              <a:latin typeface=""/>
              <a:cs typeface="Arial" panose="020B0604020202020204" pitchFamily="34" charset="0"/>
            </a:rPr>
            <a:t>1</a:t>
          </a:r>
        </a:p>
        <a:p>
          <a:r>
            <a:rPr lang="en-US" sz="1000" b="0" i="1">
              <a:latin typeface=""/>
              <a:cs typeface="Arial" panose="020B0604020202020204" pitchFamily="34" charset="0"/>
            </a:rPr>
            <a:t>(Change in Gini index)</a:t>
          </a:r>
        </a:p>
        <a:p>
          <a:r>
            <a:rPr lang="en-US" sz="850" b="0" i="1">
              <a:latin typeface="Arial" panose="020B0604020202020204" pitchFamily="34" charset="0"/>
              <a:cs typeface="Arial" panose="020B0604020202020204" pitchFamily="34" charset="0"/>
            </a:rPr>
            <a:t> </a:t>
          </a:r>
        </a:p>
        <a:p>
          <a:r>
            <a:rPr lang="en-US" sz="850" b="0" i="1">
              <a:latin typeface="Arial" panose="020B0604020202020204" pitchFamily="34" charset="0"/>
              <a:cs typeface="Arial" panose="020B0604020202020204" pitchFamily="34" charset="0"/>
            </a:rPr>
            <a:t>The benefits of growth have been shared less and less evenly in the last three decades.</a:t>
          </a:r>
        </a:p>
      </xdr:txBody>
    </xdr:sp>
    <xdr:clientData/>
  </xdr:twoCellAnchor>
  <xdr:twoCellAnchor>
    <xdr:from>
      <xdr:col>0</xdr:col>
      <xdr:colOff>514350</xdr:colOff>
      <xdr:row>22</xdr:row>
      <xdr:rowOff>121585</xdr:rowOff>
    </xdr:from>
    <xdr:to>
      <xdr:col>6</xdr:col>
      <xdr:colOff>171450</xdr:colOff>
      <xdr:row>31</xdr:row>
      <xdr:rowOff>66675</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6076950" y="4312585"/>
          <a:ext cx="3048000" cy="1659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Standardized World Income Inequality Database; and IMF staff estimates.</a:t>
          </a:r>
        </a:p>
        <a:p>
          <a:r>
            <a:rPr lang="en-US" sz="800" b="0">
              <a:latin typeface="Arial" panose="020B0604020202020204" pitchFamily="34" charset="0"/>
              <a:cs typeface="Arial" panose="020B0604020202020204" pitchFamily="34" charset="0"/>
            </a:rPr>
            <a:t>Note: Data labels use International Organization for Standardization (ISO) country abbreviations; see “Country Abbreviations” for definitions.</a:t>
          </a:r>
        </a:p>
        <a:p>
          <a:r>
            <a:rPr lang="en-US" sz="800" b="0" baseline="30000">
              <a:latin typeface="Arial" panose="020B0604020202020204" pitchFamily="34" charset="0"/>
              <a:cs typeface="Arial" panose="020B0604020202020204" pitchFamily="34" charset="0"/>
            </a:rPr>
            <a:t>1</a:t>
          </a:r>
          <a:r>
            <a:rPr lang="en-US" sz="800" b="0">
              <a:latin typeface="Arial" panose="020B0604020202020204" pitchFamily="34" charset="0"/>
              <a:cs typeface="Arial" panose="020B0604020202020204" pitchFamily="34" charset="0"/>
            </a:rPr>
            <a:t> 1985 refers to 1985 or the earliest available year until 1990. 2015 refers to 2015 or the latest available year between 2010 and 2015.</a:t>
          </a:r>
        </a:p>
        <a:p>
          <a:r>
            <a:rPr lang="en-US" sz="800" b="0" baseline="30000">
              <a:latin typeface="Arial" panose="020B0604020202020204" pitchFamily="34" charset="0"/>
              <a:cs typeface="Arial" panose="020B0604020202020204" pitchFamily="34" charset="0"/>
            </a:rPr>
            <a:t>2</a:t>
          </a:r>
          <a:r>
            <a:rPr lang="en-US" sz="800" b="0">
              <a:latin typeface="Arial" panose="020B0604020202020204" pitchFamily="34" charset="0"/>
              <a:cs typeface="Arial" panose="020B0604020202020204" pitchFamily="34" charset="0"/>
            </a:rPr>
            <a:t> According to the Atkinson salience criterion (Atkinson 2015), changes in the Gini index larger than 0.03 are considered economically significant and are indicative of a salient change in redistribution policy.</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0.136</cdr:x>
      <cdr:y>0.55871</cdr:y>
    </cdr:from>
    <cdr:to>
      <cdr:x>0.95875</cdr:x>
      <cdr:y>0.71023</cdr:y>
    </cdr:to>
    <cdr:sp macro="" textlink="">
      <cdr:nvSpPr>
        <cdr:cNvPr id="2" name="Rectangle 1">
          <a:extLst xmlns:a="http://schemas.openxmlformats.org/drawingml/2006/main">
            <a:ext uri="{FF2B5EF4-FFF2-40B4-BE49-F238E27FC236}">
              <a16:creationId xmlns:a16="http://schemas.microsoft.com/office/drawing/2014/main" id="{6AE7B2C5-B2AD-49F8-B6A8-227198804F70}"/>
            </a:ext>
          </a:extLst>
        </cdr:cNvPr>
        <cdr:cNvSpPr/>
      </cdr:nvSpPr>
      <cdr:spPr>
        <a:xfrm xmlns:a="http://schemas.openxmlformats.org/drawingml/2006/main">
          <a:off x="447675" y="1685926"/>
          <a:ext cx="2708368" cy="457200"/>
        </a:xfrm>
        <a:prstGeom xmlns:a="http://schemas.openxmlformats.org/drawingml/2006/main" prst="rect">
          <a:avLst/>
        </a:prstGeom>
        <a:solidFill xmlns:a="http://schemas.openxmlformats.org/drawingml/2006/main">
          <a:schemeClr val="tx1">
            <a:lumMod val="50000"/>
            <a:lumOff val="5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0.14275</cdr:x>
      <cdr:y>0.39878</cdr:y>
    </cdr:from>
    <cdr:to>
      <cdr:x>0.38121</cdr:x>
      <cdr:y>0.54496</cdr:y>
    </cdr:to>
    <cdr:sp macro="" textlink="">
      <cdr:nvSpPr>
        <cdr:cNvPr id="3" name="TextBox 19">
          <a:extLst xmlns:a="http://schemas.openxmlformats.org/drawingml/2006/main">
            <a:ext uri="{FF2B5EF4-FFF2-40B4-BE49-F238E27FC236}">
              <a16:creationId xmlns:a16="http://schemas.microsoft.com/office/drawing/2014/main" id="{816A7037-2A2C-4AEC-8A27-9BE24DC02447}"/>
            </a:ext>
          </a:extLst>
        </cdr:cNvPr>
        <cdr:cNvSpPr txBox="1"/>
      </cdr:nvSpPr>
      <cdr:spPr>
        <a:xfrm xmlns:a="http://schemas.openxmlformats.org/drawingml/2006/main">
          <a:off x="469900" y="1203325"/>
          <a:ext cx="784993" cy="44110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b="1">
              <a:solidFill>
                <a:schemeClr val="tx1">
                  <a:lumMod val="65000"/>
                  <a:lumOff val="35000"/>
                </a:schemeClr>
              </a:solidFill>
              <a:latin typeface="Arial" panose="020B0604020202020204" pitchFamily="34" charset="0"/>
              <a:cs typeface="Arial" panose="020B0604020202020204" pitchFamily="34" charset="0"/>
            </a:rPr>
            <a:t>Atkinson salience criterion</a:t>
          </a:r>
          <a:r>
            <a:rPr lang="en-US" sz="900" b="1" baseline="30000">
              <a:solidFill>
                <a:schemeClr val="tx1">
                  <a:lumMod val="65000"/>
                  <a:lumOff val="35000"/>
                </a:schemeClr>
              </a:solidFill>
              <a:latin typeface="Arial" panose="020B0604020202020204" pitchFamily="34" charset="0"/>
              <a:cs typeface="Arial" panose="020B0604020202020204" pitchFamily="34" charset="0"/>
            </a:rPr>
            <a:t>2</a:t>
          </a:r>
        </a:p>
      </cdr:txBody>
    </cdr:sp>
  </cdr:relSizeAnchor>
  <cdr:relSizeAnchor xmlns:cdr="http://schemas.openxmlformats.org/drawingml/2006/chartDrawing">
    <cdr:from>
      <cdr:x>0.41474</cdr:x>
      <cdr:y>0.36406</cdr:y>
    </cdr:from>
    <cdr:to>
      <cdr:x>0.69192</cdr:x>
      <cdr:y>0.47108</cdr:y>
    </cdr:to>
    <cdr:sp macro="" textlink="">
      <cdr:nvSpPr>
        <cdr:cNvPr id="4" name="TextBox 19">
          <a:extLst xmlns:a="http://schemas.openxmlformats.org/drawingml/2006/main">
            <a:ext uri="{FF2B5EF4-FFF2-40B4-BE49-F238E27FC236}">
              <a16:creationId xmlns:a16="http://schemas.microsoft.com/office/drawing/2014/main" id="{FDE8001A-D175-4C9C-A6A5-C6F9014C54D0}"/>
            </a:ext>
          </a:extLst>
        </cdr:cNvPr>
        <cdr:cNvSpPr txBox="1"/>
      </cdr:nvSpPr>
      <cdr:spPr>
        <a:xfrm xmlns:a="http://schemas.openxmlformats.org/drawingml/2006/main">
          <a:off x="1365250" y="1098550"/>
          <a:ext cx="912428" cy="32293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b="1">
              <a:solidFill>
                <a:srgbClr val="002060"/>
              </a:solidFill>
              <a:latin typeface="Arial" panose="020B0604020202020204" pitchFamily="34" charset="0"/>
              <a:cs typeface="Arial" panose="020B0604020202020204" pitchFamily="34" charset="0"/>
            </a:rPr>
            <a:t>Increasing inequality</a:t>
          </a:r>
        </a:p>
      </cdr:txBody>
    </cdr:sp>
  </cdr:relSizeAnchor>
  <cdr:relSizeAnchor xmlns:cdr="http://schemas.openxmlformats.org/drawingml/2006/chartDrawing">
    <cdr:from>
      <cdr:x>0.42023</cdr:x>
      <cdr:y>0.73101</cdr:y>
    </cdr:from>
    <cdr:to>
      <cdr:x>0.69734</cdr:x>
      <cdr:y>0.84535</cdr:y>
    </cdr:to>
    <cdr:sp macro="" textlink="">
      <cdr:nvSpPr>
        <cdr:cNvPr id="5" name="TextBox 19">
          <a:extLst xmlns:a="http://schemas.openxmlformats.org/drawingml/2006/main">
            <a:ext uri="{FF2B5EF4-FFF2-40B4-BE49-F238E27FC236}">
              <a16:creationId xmlns:a16="http://schemas.microsoft.com/office/drawing/2014/main" id="{BB606FA1-DB9D-400C-B18B-5813AA165897}"/>
            </a:ext>
          </a:extLst>
        </cdr:cNvPr>
        <cdr:cNvSpPr txBox="1"/>
      </cdr:nvSpPr>
      <cdr:spPr>
        <a:xfrm xmlns:a="http://schemas.openxmlformats.org/drawingml/2006/main">
          <a:off x="1383332" y="2205840"/>
          <a:ext cx="912193" cy="34502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b="1">
              <a:solidFill>
                <a:srgbClr val="002060"/>
              </a:solidFill>
              <a:latin typeface="Arial" panose="020B0604020202020204" pitchFamily="34" charset="0"/>
              <a:cs typeface="Arial" panose="020B0604020202020204" pitchFamily="34" charset="0"/>
            </a:rPr>
            <a:t>Decreasing inequality</a:t>
          </a:r>
        </a:p>
      </cdr:txBody>
    </cdr:sp>
  </cdr:relSizeAnchor>
  <cdr:relSizeAnchor xmlns:cdr="http://schemas.openxmlformats.org/drawingml/2006/chartDrawing">
    <cdr:from>
      <cdr:x>0.42127</cdr:x>
      <cdr:y>0.64873</cdr:y>
    </cdr:from>
    <cdr:to>
      <cdr:x>0.42127</cdr:x>
      <cdr:y>0.86085</cdr:y>
    </cdr:to>
    <cdr:cxnSp macro="">
      <cdr:nvCxnSpPr>
        <cdr:cNvPr id="6" name="Straight Arrow Connector 5">
          <a:extLst xmlns:a="http://schemas.openxmlformats.org/drawingml/2006/main">
            <a:ext uri="{FF2B5EF4-FFF2-40B4-BE49-F238E27FC236}">
              <a16:creationId xmlns:a16="http://schemas.microsoft.com/office/drawing/2014/main" id="{3E6B5E19-EF76-495F-920D-DEAC3EF760F7}"/>
            </a:ext>
          </a:extLst>
        </cdr:cNvPr>
        <cdr:cNvCxnSpPr/>
      </cdr:nvCxnSpPr>
      <cdr:spPr>
        <a:xfrm xmlns:a="http://schemas.openxmlformats.org/drawingml/2006/main">
          <a:off x="1386749" y="1957548"/>
          <a:ext cx="0" cy="640076"/>
        </a:xfrm>
        <a:prstGeom xmlns:a="http://schemas.openxmlformats.org/drawingml/2006/main" prst="straightConnector1">
          <a:avLst/>
        </a:prstGeom>
        <a:ln xmlns:a="http://schemas.openxmlformats.org/drawingml/2006/main" w="22225">
          <a:solidFill>
            <a:srgbClr val="00206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0.41907</cdr:x>
      <cdr:y>0.3367</cdr:y>
    </cdr:from>
    <cdr:to>
      <cdr:x>0.41907</cdr:x>
      <cdr:y>0.54882</cdr:y>
    </cdr:to>
    <cdr:cxnSp macro="">
      <cdr:nvCxnSpPr>
        <cdr:cNvPr id="7" name="Straight Arrow Connector 6">
          <a:extLst xmlns:a="http://schemas.openxmlformats.org/drawingml/2006/main">
            <a:ext uri="{FF2B5EF4-FFF2-40B4-BE49-F238E27FC236}">
              <a16:creationId xmlns:a16="http://schemas.microsoft.com/office/drawing/2014/main" id="{BBBDADF7-5287-43C4-9891-729A2766040A}"/>
            </a:ext>
          </a:extLst>
        </cdr:cNvPr>
        <cdr:cNvCxnSpPr/>
      </cdr:nvCxnSpPr>
      <cdr:spPr>
        <a:xfrm xmlns:a="http://schemas.openxmlformats.org/drawingml/2006/main" flipV="1">
          <a:off x="1379526" y="1016014"/>
          <a:ext cx="0" cy="640076"/>
        </a:xfrm>
        <a:prstGeom xmlns:a="http://schemas.openxmlformats.org/drawingml/2006/main" prst="straightConnector1">
          <a:avLst/>
        </a:prstGeom>
        <a:ln xmlns:a="http://schemas.openxmlformats.org/drawingml/2006/main" w="22225">
          <a:solidFill>
            <a:srgbClr val="00206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PIVO"/>
      <sheetName val="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iscalmonitor@imf.org?subject=Question%20on%20Fiscal%20Monito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63.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6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9.xml"/><Relationship Id="rId1" Type="http://schemas.openxmlformats.org/officeDocument/2006/relationships/printerSettings" Target="../printerSettings/printerSettings65.bin"/><Relationship Id="rId4" Type="http://schemas.openxmlformats.org/officeDocument/2006/relationships/comments" Target="../comments1.xml"/></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B4:J33"/>
  <sheetViews>
    <sheetView tabSelected="1" workbookViewId="0"/>
  </sheetViews>
  <sheetFormatPr defaultRowHeight="15"/>
  <cols>
    <col min="1" max="1" width="9.140625" style="5"/>
    <col min="2" max="10" width="10.5703125" style="5" customWidth="1"/>
    <col min="11" max="16384" width="9.140625" style="5"/>
  </cols>
  <sheetData>
    <row r="4" spans="2:10" ht="15.75" thickBot="1"/>
    <row r="5" spans="2:10">
      <c r="B5" s="6"/>
      <c r="C5" s="7"/>
      <c r="D5" s="7"/>
      <c r="E5" s="7"/>
      <c r="F5" s="7"/>
      <c r="G5" s="7"/>
      <c r="H5" s="7"/>
      <c r="I5" s="7"/>
      <c r="J5" s="8"/>
    </row>
    <row r="6" spans="2:10">
      <c r="B6" s="9"/>
      <c r="C6" s="10"/>
      <c r="D6" s="10"/>
      <c r="E6" s="10"/>
      <c r="F6" s="10"/>
      <c r="G6" s="10"/>
      <c r="H6" s="10"/>
      <c r="I6" s="10"/>
      <c r="J6" s="11"/>
    </row>
    <row r="7" spans="2:10">
      <c r="B7" s="749" t="s">
        <v>0</v>
      </c>
      <c r="C7" s="750"/>
      <c r="D7" s="750"/>
      <c r="E7" s="750"/>
      <c r="F7" s="750"/>
      <c r="G7" s="750"/>
      <c r="H7" s="750"/>
      <c r="I7" s="750"/>
      <c r="J7" s="751"/>
    </row>
    <row r="8" spans="2:10">
      <c r="B8" s="749" t="s">
        <v>1</v>
      </c>
      <c r="C8" s="750"/>
      <c r="D8" s="750"/>
      <c r="E8" s="750"/>
      <c r="F8" s="750"/>
      <c r="G8" s="750"/>
      <c r="H8" s="750"/>
      <c r="I8" s="750"/>
      <c r="J8" s="751"/>
    </row>
    <row r="9" spans="2:10">
      <c r="B9" s="12"/>
      <c r="C9" s="13"/>
      <c r="D9" s="13"/>
      <c r="E9" s="13"/>
      <c r="F9" s="13"/>
      <c r="G9" s="13"/>
      <c r="H9" s="13"/>
      <c r="I9" s="13"/>
      <c r="J9" s="11"/>
    </row>
    <row r="10" spans="2:10">
      <c r="B10" s="12"/>
      <c r="C10" s="13"/>
      <c r="D10" s="13"/>
      <c r="E10" s="13"/>
      <c r="F10" s="13"/>
      <c r="G10" s="13"/>
      <c r="H10" s="13"/>
      <c r="I10" s="13"/>
      <c r="J10" s="11"/>
    </row>
    <row r="11" spans="2:10">
      <c r="B11" s="12"/>
      <c r="C11" s="13"/>
      <c r="D11" s="13"/>
      <c r="E11" s="13"/>
      <c r="F11" s="13"/>
      <c r="G11" s="13"/>
      <c r="H11" s="13"/>
      <c r="I11" s="13"/>
      <c r="J11" s="11"/>
    </row>
    <row r="12" spans="2:10">
      <c r="B12" s="12"/>
      <c r="C12" s="13"/>
      <c r="D12" s="13"/>
      <c r="E12" s="13"/>
      <c r="F12" s="13"/>
      <c r="G12" s="13"/>
      <c r="H12" s="13"/>
      <c r="I12" s="13"/>
      <c r="J12" s="11"/>
    </row>
    <row r="13" spans="2:10">
      <c r="B13" s="12"/>
      <c r="C13" s="13"/>
      <c r="D13" s="13"/>
      <c r="E13" s="13"/>
      <c r="F13" s="13"/>
      <c r="G13" s="13"/>
      <c r="H13" s="13"/>
      <c r="I13" s="13"/>
      <c r="J13" s="11"/>
    </row>
    <row r="14" spans="2:10">
      <c r="B14" s="12"/>
      <c r="C14" s="13"/>
      <c r="D14" s="13"/>
      <c r="E14" s="13"/>
      <c r="F14" s="13"/>
      <c r="G14" s="13"/>
      <c r="H14" s="13"/>
      <c r="I14" s="13"/>
      <c r="J14" s="11"/>
    </row>
    <row r="15" spans="2:10">
      <c r="B15" s="12"/>
      <c r="C15" s="13"/>
      <c r="D15" s="13"/>
      <c r="E15" s="13"/>
      <c r="F15" s="13"/>
      <c r="G15" s="13"/>
      <c r="H15" s="13"/>
      <c r="I15" s="13"/>
      <c r="J15" s="11"/>
    </row>
    <row r="16" spans="2:10">
      <c r="B16" s="12"/>
      <c r="C16" s="13"/>
      <c r="D16" s="13"/>
      <c r="E16" s="13"/>
      <c r="F16" s="13"/>
      <c r="G16" s="13"/>
      <c r="H16" s="13"/>
      <c r="I16" s="13"/>
      <c r="J16" s="11"/>
    </row>
    <row r="17" spans="2:10">
      <c r="B17" s="12"/>
      <c r="C17" s="13"/>
      <c r="D17" s="13"/>
      <c r="E17" s="13"/>
      <c r="F17" s="13"/>
      <c r="G17" s="13"/>
      <c r="H17" s="13"/>
      <c r="I17" s="13"/>
      <c r="J17" s="11"/>
    </row>
    <row r="18" spans="2:10">
      <c r="B18" s="12"/>
      <c r="C18" s="13"/>
      <c r="D18" s="13"/>
      <c r="E18" s="13"/>
      <c r="F18" s="13"/>
      <c r="G18" s="13"/>
      <c r="H18" s="13"/>
      <c r="I18" s="13"/>
      <c r="J18" s="11"/>
    </row>
    <row r="19" spans="2:10">
      <c r="B19" s="12"/>
      <c r="C19" s="13"/>
      <c r="D19" s="13"/>
      <c r="E19" s="13"/>
      <c r="F19" s="13"/>
      <c r="G19" s="13"/>
      <c r="H19" s="13"/>
      <c r="I19" s="13"/>
      <c r="J19" s="11"/>
    </row>
    <row r="20" spans="2:10">
      <c r="B20" s="12"/>
      <c r="C20" s="13"/>
      <c r="D20" s="13"/>
      <c r="E20" s="13"/>
      <c r="F20" s="13"/>
      <c r="G20" s="13"/>
      <c r="H20" s="13"/>
      <c r="I20" s="13"/>
      <c r="J20" s="11"/>
    </row>
    <row r="21" spans="2:10">
      <c r="B21" s="12"/>
      <c r="C21" s="13"/>
      <c r="D21" s="13"/>
      <c r="E21" s="13"/>
      <c r="F21" s="13"/>
      <c r="G21" s="13"/>
      <c r="H21" s="13"/>
      <c r="I21" s="13"/>
      <c r="J21" s="11"/>
    </row>
    <row r="22" spans="2:10">
      <c r="B22" s="12"/>
      <c r="C22" s="13"/>
      <c r="D22" s="13"/>
      <c r="E22" s="13"/>
      <c r="F22" s="13"/>
      <c r="G22" s="13"/>
      <c r="H22" s="13"/>
      <c r="I22" s="13"/>
      <c r="J22" s="11"/>
    </row>
    <row r="23" spans="2:10">
      <c r="B23" s="749" t="s">
        <v>2</v>
      </c>
      <c r="C23" s="750"/>
      <c r="D23" s="750"/>
      <c r="E23" s="750"/>
      <c r="F23" s="750"/>
      <c r="G23" s="750"/>
      <c r="H23" s="750"/>
      <c r="I23" s="750"/>
      <c r="J23" s="751"/>
    </row>
    <row r="24" spans="2:10">
      <c r="B24" s="12"/>
      <c r="C24" s="13"/>
      <c r="D24" s="13"/>
      <c r="E24" s="13"/>
      <c r="F24" s="13"/>
      <c r="G24" s="13"/>
      <c r="H24" s="13"/>
      <c r="I24" s="13"/>
      <c r="J24" s="11"/>
    </row>
    <row r="25" spans="2:10" ht="37.5" customHeight="1">
      <c r="B25" s="752" t="s">
        <v>591</v>
      </c>
      <c r="C25" s="753"/>
      <c r="D25" s="753"/>
      <c r="E25" s="753"/>
      <c r="F25" s="753"/>
      <c r="G25" s="753"/>
      <c r="H25" s="753"/>
      <c r="I25" s="753"/>
      <c r="J25" s="754"/>
    </row>
    <row r="26" spans="2:10">
      <c r="B26" s="749"/>
      <c r="C26" s="750"/>
      <c r="D26" s="750"/>
      <c r="E26" s="750"/>
      <c r="F26" s="750"/>
      <c r="G26" s="750"/>
      <c r="H26" s="750"/>
      <c r="I26" s="750"/>
      <c r="J26" s="751"/>
    </row>
    <row r="27" spans="2:10" ht="30" customHeight="1">
      <c r="B27" s="755" t="s">
        <v>475</v>
      </c>
      <c r="C27" s="756"/>
      <c r="D27" s="756"/>
      <c r="E27" s="756"/>
      <c r="F27" s="756"/>
      <c r="G27" s="756"/>
      <c r="H27" s="756"/>
      <c r="I27" s="756"/>
      <c r="J27" s="757"/>
    </row>
    <row r="28" spans="2:10" ht="13.5" customHeight="1">
      <c r="B28" s="14"/>
      <c r="C28" s="15"/>
      <c r="D28" s="15"/>
      <c r="E28" s="15"/>
      <c r="F28" s="15"/>
      <c r="G28" s="15"/>
      <c r="H28" s="15"/>
      <c r="I28" s="15"/>
      <c r="J28" s="16"/>
    </row>
    <row r="29" spans="2:10" ht="18.75" customHeight="1">
      <c r="B29" s="744" t="s">
        <v>3</v>
      </c>
      <c r="C29" s="745"/>
      <c r="D29" s="745"/>
      <c r="E29" s="745"/>
      <c r="F29" s="745"/>
      <c r="G29" s="745"/>
      <c r="H29" s="745"/>
      <c r="I29" s="745"/>
      <c r="J29" s="746"/>
    </row>
    <row r="30" spans="2:10">
      <c r="B30" s="17"/>
      <c r="C30" s="18"/>
      <c r="D30" s="10"/>
      <c r="E30" s="10"/>
      <c r="F30" s="10"/>
      <c r="G30" s="10"/>
      <c r="H30" s="10"/>
      <c r="I30" s="10"/>
      <c r="J30" s="11"/>
    </row>
    <row r="31" spans="2:10" ht="14.25" customHeight="1">
      <c r="B31" s="747" t="s">
        <v>4</v>
      </c>
      <c r="C31" s="748"/>
      <c r="D31" s="748"/>
      <c r="E31" s="19" t="s">
        <v>5</v>
      </c>
      <c r="F31" s="19"/>
      <c r="G31" s="19"/>
      <c r="H31" s="19"/>
      <c r="I31" s="19"/>
      <c r="J31" s="20"/>
    </row>
    <row r="32" spans="2:10" ht="14.25" customHeight="1">
      <c r="B32" s="21"/>
      <c r="C32" s="22"/>
      <c r="D32" s="22"/>
      <c r="E32" s="22"/>
      <c r="F32" s="22"/>
      <c r="G32" s="22"/>
      <c r="H32" s="22"/>
      <c r="I32" s="22"/>
      <c r="J32" s="23"/>
    </row>
    <row r="33" spans="2:10" ht="15.75" thickBot="1">
      <c r="B33" s="24"/>
      <c r="C33" s="25"/>
      <c r="D33" s="25"/>
      <c r="E33" s="25"/>
      <c r="F33" s="25"/>
      <c r="G33" s="25"/>
      <c r="H33" s="25"/>
      <c r="I33" s="25"/>
      <c r="J33" s="26"/>
    </row>
  </sheetData>
  <mergeCells count="8">
    <mergeCell ref="B29:J29"/>
    <mergeCell ref="B31:D31"/>
    <mergeCell ref="B7:J7"/>
    <mergeCell ref="B8:J8"/>
    <mergeCell ref="B23:J23"/>
    <mergeCell ref="B25:J25"/>
    <mergeCell ref="B26:J26"/>
    <mergeCell ref="B27:J27"/>
  </mergeCells>
  <hyperlinks>
    <hyperlink ref="E31" r:id="rId1"/>
  </hyperlinks>
  <pageMargins left="0.7" right="0.7" top="0.75" bottom="0.75" header="0.3" footer="0.3"/>
  <pageSetup scale="86"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2:H28"/>
  <sheetViews>
    <sheetView workbookViewId="0"/>
  </sheetViews>
  <sheetFormatPr defaultRowHeight="12.75"/>
  <cols>
    <col min="1" max="1" width="3.5703125" style="526" customWidth="1"/>
    <col min="2" max="2" width="28.85546875" style="526" customWidth="1"/>
    <col min="3" max="8" width="10.42578125" style="526" customWidth="1"/>
    <col min="9" max="16384" width="9.140625" style="526"/>
  </cols>
  <sheetData>
    <row r="2" spans="1:8">
      <c r="B2" s="582" t="s">
        <v>783</v>
      </c>
    </row>
    <row r="3" spans="1:8" ht="7.5" customHeight="1"/>
    <row r="4" spans="1:8" ht="3" customHeight="1" thickBot="1">
      <c r="B4" s="541"/>
      <c r="C4" s="541"/>
      <c r="D4" s="541"/>
      <c r="E4" s="541"/>
      <c r="F4" s="541"/>
      <c r="G4" s="541"/>
      <c r="H4" s="541"/>
    </row>
    <row r="5" spans="1:8" s="583" customFormat="1" ht="4.5" customHeight="1">
      <c r="B5" s="584"/>
      <c r="C5" s="584"/>
      <c r="D5" s="584"/>
      <c r="E5" s="584"/>
      <c r="F5" s="584"/>
      <c r="G5" s="584"/>
      <c r="H5" s="584"/>
    </row>
    <row r="6" spans="1:8" s="583" customFormat="1">
      <c r="B6" s="585" t="s">
        <v>732</v>
      </c>
      <c r="C6" s="586"/>
      <c r="D6" s="586"/>
      <c r="E6" s="586"/>
      <c r="F6" s="586"/>
      <c r="G6" s="586"/>
      <c r="H6" s="586"/>
    </row>
    <row r="7" spans="1:8" s="583" customFormat="1">
      <c r="B7" s="586"/>
      <c r="C7" s="587" t="s">
        <v>784</v>
      </c>
      <c r="D7" s="587" t="s">
        <v>785</v>
      </c>
      <c r="E7" s="587" t="s">
        <v>786</v>
      </c>
      <c r="F7" s="587" t="s">
        <v>787</v>
      </c>
      <c r="G7" s="587" t="s">
        <v>788</v>
      </c>
      <c r="H7" s="588" t="s">
        <v>789</v>
      </c>
    </row>
    <row r="8" spans="1:8" ht="6" customHeight="1" thickBot="1">
      <c r="A8" s="583"/>
      <c r="B8" s="589"/>
      <c r="C8" s="590"/>
      <c r="D8" s="590"/>
      <c r="E8" s="590"/>
      <c r="F8" s="590"/>
      <c r="G8" s="590"/>
      <c r="H8" s="590"/>
    </row>
    <row r="9" spans="1:8">
      <c r="B9" s="586" t="s">
        <v>360</v>
      </c>
      <c r="C9" s="591" t="s">
        <v>360</v>
      </c>
      <c r="D9" s="591"/>
      <c r="E9" s="591"/>
      <c r="F9" s="591"/>
      <c r="G9" s="591"/>
      <c r="H9" s="591"/>
    </row>
    <row r="10" spans="1:8" ht="15.75">
      <c r="B10" s="586" t="s">
        <v>790</v>
      </c>
      <c r="C10" s="592" t="s">
        <v>1107</v>
      </c>
      <c r="D10" s="592" t="s">
        <v>1108</v>
      </c>
      <c r="E10" s="592" t="s">
        <v>1109</v>
      </c>
      <c r="F10" s="592" t="s">
        <v>360</v>
      </c>
      <c r="G10" s="592" t="s">
        <v>360</v>
      </c>
      <c r="H10" s="592"/>
    </row>
    <row r="11" spans="1:8">
      <c r="B11" s="586" t="s">
        <v>360</v>
      </c>
      <c r="C11" s="592" t="s">
        <v>1110</v>
      </c>
      <c r="D11" s="592" t="s">
        <v>1111</v>
      </c>
      <c r="E11" s="592" t="s">
        <v>1112</v>
      </c>
      <c r="F11" s="592" t="s">
        <v>360</v>
      </c>
      <c r="G11" s="592" t="s">
        <v>360</v>
      </c>
      <c r="H11" s="592"/>
    </row>
    <row r="12" spans="1:8" ht="15" customHeight="1">
      <c r="B12" s="586"/>
      <c r="C12" s="592"/>
      <c r="D12" s="592"/>
      <c r="E12" s="592"/>
      <c r="F12" s="592"/>
      <c r="G12" s="592"/>
      <c r="H12" s="592"/>
    </row>
    <row r="13" spans="1:8" ht="15.75">
      <c r="B13" s="586" t="s">
        <v>791</v>
      </c>
      <c r="C13" s="592" t="s">
        <v>360</v>
      </c>
      <c r="D13" s="592" t="s">
        <v>360</v>
      </c>
      <c r="E13" s="592"/>
      <c r="F13" s="592" t="s">
        <v>1113</v>
      </c>
      <c r="G13" s="592" t="s">
        <v>1114</v>
      </c>
      <c r="H13" s="592" t="s">
        <v>1115</v>
      </c>
    </row>
    <row r="14" spans="1:8">
      <c r="B14" s="586" t="s">
        <v>360</v>
      </c>
      <c r="C14" s="592" t="s">
        <v>360</v>
      </c>
      <c r="D14" s="592" t="s">
        <v>360</v>
      </c>
      <c r="E14" s="592"/>
      <c r="F14" s="592" t="s">
        <v>1116</v>
      </c>
      <c r="G14" s="592" t="s">
        <v>1117</v>
      </c>
      <c r="H14" s="592" t="s">
        <v>1118</v>
      </c>
    </row>
    <row r="15" spans="1:8" ht="6.75" customHeight="1">
      <c r="B15" s="586" t="s">
        <v>360</v>
      </c>
      <c r="C15" s="592" t="s">
        <v>360</v>
      </c>
      <c r="D15" s="592"/>
      <c r="E15" s="592"/>
      <c r="F15" s="592" t="s">
        <v>360</v>
      </c>
      <c r="G15" s="592" t="s">
        <v>360</v>
      </c>
      <c r="H15" s="592" t="s">
        <v>360</v>
      </c>
    </row>
    <row r="16" spans="1:8">
      <c r="B16" s="593" t="s">
        <v>777</v>
      </c>
      <c r="C16" s="594" t="s">
        <v>1119</v>
      </c>
      <c r="D16" s="594" t="s">
        <v>1119</v>
      </c>
      <c r="E16" s="594" t="s">
        <v>1119</v>
      </c>
      <c r="F16" s="594" t="s">
        <v>1119</v>
      </c>
      <c r="G16" s="594" t="s">
        <v>1119</v>
      </c>
      <c r="H16" s="594" t="s">
        <v>1119</v>
      </c>
    </row>
    <row r="17" spans="2:8" ht="14.25">
      <c r="B17" s="595" t="s">
        <v>792</v>
      </c>
      <c r="C17" s="591" t="s">
        <v>1120</v>
      </c>
      <c r="D17" s="591" t="s">
        <v>1053</v>
      </c>
      <c r="E17" s="591" t="s">
        <v>1121</v>
      </c>
      <c r="F17" s="591" t="s">
        <v>1120</v>
      </c>
      <c r="G17" s="591" t="s">
        <v>1053</v>
      </c>
      <c r="H17" s="591" t="s">
        <v>1121</v>
      </c>
    </row>
    <row r="18" spans="2:8">
      <c r="B18" s="586" t="s">
        <v>779</v>
      </c>
      <c r="C18" s="591" t="s">
        <v>780</v>
      </c>
      <c r="D18" s="591" t="s">
        <v>793</v>
      </c>
      <c r="E18" s="591" t="s">
        <v>793</v>
      </c>
      <c r="F18" s="591" t="s">
        <v>780</v>
      </c>
      <c r="G18" s="591" t="s">
        <v>793</v>
      </c>
      <c r="H18" s="591" t="s">
        <v>793</v>
      </c>
    </row>
    <row r="19" spans="2:8">
      <c r="B19" s="586" t="s">
        <v>781</v>
      </c>
      <c r="C19" s="591" t="s">
        <v>780</v>
      </c>
      <c r="D19" s="591" t="s">
        <v>793</v>
      </c>
      <c r="E19" s="591" t="s">
        <v>793</v>
      </c>
      <c r="F19" s="591" t="s">
        <v>780</v>
      </c>
      <c r="G19" s="591" t="s">
        <v>793</v>
      </c>
      <c r="H19" s="591" t="s">
        <v>793</v>
      </c>
    </row>
    <row r="20" spans="2:8">
      <c r="B20" s="586" t="s">
        <v>794</v>
      </c>
      <c r="C20" s="591" t="s">
        <v>780</v>
      </c>
      <c r="D20" s="591" t="s">
        <v>793</v>
      </c>
      <c r="E20" s="591" t="s">
        <v>780</v>
      </c>
      <c r="F20" s="591" t="s">
        <v>780</v>
      </c>
      <c r="G20" s="591" t="s">
        <v>793</v>
      </c>
      <c r="H20" s="591" t="s">
        <v>780</v>
      </c>
    </row>
    <row r="21" spans="2:8">
      <c r="B21" s="586" t="s">
        <v>795</v>
      </c>
      <c r="C21" s="591" t="s">
        <v>793</v>
      </c>
      <c r="D21" s="591" t="s">
        <v>780</v>
      </c>
      <c r="E21" s="591" t="s">
        <v>793</v>
      </c>
      <c r="F21" s="591" t="s">
        <v>793</v>
      </c>
      <c r="G21" s="591" t="s">
        <v>780</v>
      </c>
      <c r="H21" s="591" t="s">
        <v>793</v>
      </c>
    </row>
    <row r="22" spans="2:8">
      <c r="B22" s="586" t="s">
        <v>796</v>
      </c>
      <c r="C22" s="591" t="s">
        <v>793</v>
      </c>
      <c r="D22" s="591" t="s">
        <v>780</v>
      </c>
      <c r="E22" s="591" t="s">
        <v>793</v>
      </c>
      <c r="F22" s="591" t="s">
        <v>793</v>
      </c>
      <c r="G22" s="591" t="s">
        <v>780</v>
      </c>
      <c r="H22" s="591" t="s">
        <v>793</v>
      </c>
    </row>
    <row r="23" spans="2:8">
      <c r="B23" s="586" t="s">
        <v>797</v>
      </c>
      <c r="C23" s="591" t="s">
        <v>793</v>
      </c>
      <c r="D23" s="591" t="s">
        <v>793</v>
      </c>
      <c r="E23" s="591" t="s">
        <v>780</v>
      </c>
      <c r="F23" s="591" t="s">
        <v>793</v>
      </c>
      <c r="G23" s="591" t="s">
        <v>793</v>
      </c>
      <c r="H23" s="591" t="s">
        <v>780</v>
      </c>
    </row>
    <row r="24" spans="2:8" ht="4.5" customHeight="1">
      <c r="B24" s="596"/>
      <c r="C24" s="597"/>
      <c r="D24" s="597"/>
      <c r="E24" s="597"/>
      <c r="F24" s="597"/>
      <c r="G24" s="597"/>
      <c r="H24" s="597"/>
    </row>
    <row r="25" spans="2:8" ht="8.25" customHeight="1">
      <c r="C25" s="598"/>
      <c r="D25" s="598"/>
      <c r="E25" s="599"/>
      <c r="F25" s="600"/>
      <c r="G25" s="600"/>
      <c r="H25" s="600"/>
    </row>
    <row r="26" spans="2:8" ht="36" customHeight="1">
      <c r="B26" s="797" t="s">
        <v>798</v>
      </c>
      <c r="C26" s="797"/>
      <c r="D26" s="797"/>
      <c r="E26" s="797"/>
      <c r="F26" s="797"/>
      <c r="G26" s="797"/>
      <c r="H26" s="797"/>
    </row>
    <row r="27" spans="2:8">
      <c r="B27" s="601"/>
      <c r="C27" s="601"/>
      <c r="D27" s="541"/>
      <c r="E27" s="541"/>
      <c r="F27" s="541"/>
      <c r="G27" s="541"/>
      <c r="H27" s="541"/>
    </row>
    <row r="28" spans="2:8">
      <c r="B28" s="601"/>
      <c r="C28" s="601"/>
      <c r="D28" s="541"/>
      <c r="E28" s="541"/>
      <c r="F28" s="541"/>
      <c r="G28" s="541"/>
      <c r="H28" s="541"/>
    </row>
  </sheetData>
  <mergeCells count="1">
    <mergeCell ref="B26:H26"/>
  </mergeCells>
  <pageMargins left="0.7" right="0.7" top="0.75" bottom="0.75" header="0.3" footer="0.3"/>
  <pageSetup orientation="portrait" r:id="rId1"/>
  <ignoredErrors>
    <ignoredError sqref="C7:H17"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2:E34"/>
  <sheetViews>
    <sheetView workbookViewId="0"/>
  </sheetViews>
  <sheetFormatPr defaultRowHeight="15"/>
  <cols>
    <col min="1" max="1" width="3.85546875" style="524" customWidth="1"/>
    <col min="2" max="2" width="51.5703125" style="524" customWidth="1"/>
    <col min="3" max="4" width="15.28515625" style="524" customWidth="1"/>
    <col min="5" max="16384" width="9.140625" style="524"/>
  </cols>
  <sheetData>
    <row r="2" spans="1:5">
      <c r="B2" s="798" t="s">
        <v>799</v>
      </c>
      <c r="C2" s="798"/>
      <c r="D2" s="798"/>
    </row>
    <row r="3" spans="1:5">
      <c r="B3" s="798"/>
      <c r="C3" s="798"/>
      <c r="D3" s="798"/>
    </row>
    <row r="4" spans="1:5" ht="5.25" customHeight="1" thickBot="1">
      <c r="A4" s="603"/>
      <c r="B4" s="603"/>
      <c r="C4" s="603"/>
      <c r="D4" s="603"/>
      <c r="E4" s="603"/>
    </row>
    <row r="5" spans="1:5">
      <c r="A5" s="573"/>
      <c r="B5" s="567" t="s">
        <v>800</v>
      </c>
      <c r="C5" s="604"/>
      <c r="D5" s="604"/>
      <c r="E5" s="573"/>
    </row>
    <row r="6" spans="1:5" ht="15.75" thickBot="1">
      <c r="A6" s="573"/>
      <c r="B6" s="569"/>
      <c r="C6" s="605" t="s">
        <v>784</v>
      </c>
      <c r="D6" s="605" t="s">
        <v>785</v>
      </c>
      <c r="E6" s="573"/>
    </row>
    <row r="7" spans="1:5">
      <c r="A7" s="564"/>
      <c r="B7" s="570"/>
      <c r="C7" s="571"/>
      <c r="D7" s="571"/>
      <c r="E7" s="564"/>
    </row>
    <row r="8" spans="1:5" ht="16.5" customHeight="1">
      <c r="A8" s="564"/>
      <c r="B8" s="570" t="s">
        <v>801</v>
      </c>
      <c r="C8" s="571" t="s">
        <v>802</v>
      </c>
      <c r="D8" s="571" t="s">
        <v>803</v>
      </c>
      <c r="E8" s="564"/>
    </row>
    <row r="9" spans="1:5">
      <c r="A9" s="564"/>
      <c r="B9" s="570"/>
      <c r="C9" s="571" t="s">
        <v>804</v>
      </c>
      <c r="D9" s="571" t="s">
        <v>805</v>
      </c>
      <c r="E9" s="564"/>
    </row>
    <row r="10" spans="1:5" ht="7.5" customHeight="1">
      <c r="A10" s="564"/>
      <c r="B10" s="570"/>
      <c r="C10" s="571"/>
      <c r="D10" s="571"/>
      <c r="E10" s="564"/>
    </row>
    <row r="11" spans="1:5" ht="15.75">
      <c r="A11" s="564"/>
      <c r="B11" s="570" t="s">
        <v>806</v>
      </c>
      <c r="C11" s="571"/>
      <c r="D11" s="571" t="s">
        <v>807</v>
      </c>
      <c r="E11" s="564"/>
    </row>
    <row r="12" spans="1:5">
      <c r="A12" s="564"/>
      <c r="B12" s="570"/>
      <c r="C12" s="571"/>
      <c r="D12" s="571" t="s">
        <v>808</v>
      </c>
      <c r="E12" s="564"/>
    </row>
    <row r="13" spans="1:5" ht="7.5" customHeight="1">
      <c r="A13" s="564"/>
      <c r="B13" s="570"/>
      <c r="C13" s="571"/>
      <c r="D13" s="571"/>
      <c r="E13" s="564"/>
    </row>
    <row r="14" spans="1:5" ht="15.75">
      <c r="A14" s="564"/>
      <c r="B14" s="570" t="s">
        <v>809</v>
      </c>
      <c r="C14" s="571"/>
      <c r="D14" s="571">
        <v>-5.0999999999999997E-2</v>
      </c>
      <c r="E14" s="564"/>
    </row>
    <row r="15" spans="1:5">
      <c r="A15" s="564"/>
      <c r="B15" s="570"/>
      <c r="C15" s="571"/>
      <c r="D15" s="571" t="s">
        <v>810</v>
      </c>
      <c r="E15" s="564"/>
    </row>
    <row r="16" spans="1:5" ht="7.5" customHeight="1">
      <c r="A16" s="564"/>
      <c r="B16" s="570"/>
      <c r="C16" s="571"/>
      <c r="D16" s="571"/>
      <c r="E16" s="564"/>
    </row>
    <row r="17" spans="1:5" ht="15.75">
      <c r="A17" s="564"/>
      <c r="B17" s="570" t="s">
        <v>811</v>
      </c>
      <c r="C17" s="571"/>
      <c r="D17" s="571">
        <v>5.5E-2</v>
      </c>
      <c r="E17" s="564"/>
    </row>
    <row r="18" spans="1:5">
      <c r="A18" s="564"/>
      <c r="B18" s="570"/>
      <c r="C18" s="571"/>
      <c r="D18" s="571" t="s">
        <v>812</v>
      </c>
      <c r="E18" s="564"/>
    </row>
    <row r="19" spans="1:5" ht="7.5" customHeight="1">
      <c r="A19" s="564"/>
      <c r="B19" s="570"/>
      <c r="C19" s="571"/>
      <c r="D19" s="571"/>
      <c r="E19" s="564"/>
    </row>
    <row r="20" spans="1:5" ht="15.75">
      <c r="A20" s="564"/>
      <c r="B20" s="570" t="s">
        <v>813</v>
      </c>
      <c r="C20" s="571"/>
      <c r="D20" s="571" t="s">
        <v>814</v>
      </c>
      <c r="E20" s="564"/>
    </row>
    <row r="21" spans="1:5">
      <c r="A21" s="564"/>
      <c r="B21" s="570"/>
      <c r="C21" s="571"/>
      <c r="D21" s="571" t="s">
        <v>763</v>
      </c>
      <c r="E21" s="564"/>
    </row>
    <row r="22" spans="1:5" ht="7.5" customHeight="1">
      <c r="A22" s="564"/>
      <c r="B22" s="570"/>
      <c r="C22" s="571"/>
      <c r="D22" s="571"/>
      <c r="E22" s="564"/>
    </row>
    <row r="23" spans="1:5" ht="15.75">
      <c r="A23" s="564"/>
      <c r="B23" s="570" t="s">
        <v>815</v>
      </c>
      <c r="C23" s="571"/>
      <c r="D23" s="571" t="s">
        <v>816</v>
      </c>
      <c r="E23" s="564"/>
    </row>
    <row r="24" spans="1:5">
      <c r="A24" s="564"/>
      <c r="B24" s="570"/>
      <c r="C24" s="571"/>
      <c r="D24" s="571" t="s">
        <v>817</v>
      </c>
      <c r="E24" s="564"/>
    </row>
    <row r="25" spans="1:5" ht="7.5" customHeight="1">
      <c r="A25" s="564"/>
      <c r="B25" s="570"/>
      <c r="C25" s="571"/>
      <c r="D25" s="571"/>
      <c r="E25" s="564"/>
    </row>
    <row r="26" spans="1:5" ht="15.75">
      <c r="A26" s="564"/>
      <c r="B26" s="570" t="s">
        <v>818</v>
      </c>
      <c r="C26" s="571"/>
      <c r="D26" s="571">
        <v>1.0999999999999999E-2</v>
      </c>
      <c r="E26" s="564"/>
    </row>
    <row r="27" spans="1:5">
      <c r="A27" s="564"/>
      <c r="B27" s="570"/>
      <c r="C27" s="571"/>
      <c r="D27" s="571" t="s">
        <v>819</v>
      </c>
      <c r="E27" s="564"/>
    </row>
    <row r="28" spans="1:5" ht="7.5" customHeight="1">
      <c r="A28" s="564"/>
      <c r="B28" s="570"/>
      <c r="C28" s="571"/>
      <c r="D28" s="571"/>
      <c r="E28" s="564"/>
    </row>
    <row r="29" spans="1:5">
      <c r="A29" s="570"/>
      <c r="B29" s="576" t="s">
        <v>777</v>
      </c>
      <c r="C29" s="577">
        <v>501</v>
      </c>
      <c r="D29" s="577">
        <v>484</v>
      </c>
      <c r="E29" s="570"/>
    </row>
    <row r="30" spans="1:5">
      <c r="A30" s="564"/>
      <c r="B30" s="578" t="s">
        <v>821</v>
      </c>
      <c r="C30" s="575">
        <v>7.9000000000000001E-2</v>
      </c>
      <c r="D30" s="575">
        <v>0.127</v>
      </c>
      <c r="E30" s="564"/>
    </row>
    <row r="31" spans="1:5">
      <c r="B31" s="574" t="s">
        <v>779</v>
      </c>
      <c r="C31" s="575" t="s">
        <v>780</v>
      </c>
      <c r="D31" s="575" t="s">
        <v>780</v>
      </c>
    </row>
    <row r="32" spans="1:5">
      <c r="B32" s="606" t="s">
        <v>781</v>
      </c>
      <c r="C32" s="607" t="s">
        <v>780</v>
      </c>
      <c r="D32" s="607" t="s">
        <v>780</v>
      </c>
    </row>
    <row r="33" spans="2:4" ht="6.75" customHeight="1">
      <c r="B33" s="570"/>
      <c r="C33" s="570"/>
      <c r="D33" s="570"/>
    </row>
    <row r="34" spans="2:4" ht="36.75" customHeight="1">
      <c r="B34" s="799" t="s">
        <v>822</v>
      </c>
      <c r="C34" s="799"/>
      <c r="D34" s="799"/>
    </row>
  </sheetData>
  <mergeCells count="2">
    <mergeCell ref="B2:D3"/>
    <mergeCell ref="B34:D34"/>
  </mergeCells>
  <pageMargins left="0.7" right="0.7" top="0.75" bottom="0.75" header="0.3" footer="0.3"/>
  <pageSetup orientation="portrait" r:id="rId1"/>
  <ignoredErrors>
    <ignoredError sqref="C6:D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2:H23"/>
  <sheetViews>
    <sheetView zoomScaleNormal="100" workbookViewId="0"/>
  </sheetViews>
  <sheetFormatPr defaultRowHeight="15"/>
  <cols>
    <col min="1" max="1" width="3.28515625" style="609" customWidth="1"/>
    <col min="2" max="2" width="25.140625" style="609" customWidth="1"/>
    <col min="3" max="3" width="11.28515625" style="609" customWidth="1"/>
    <col min="4" max="4" width="10.85546875" style="609" customWidth="1"/>
    <col min="5" max="5" width="10.28515625" style="609" customWidth="1"/>
    <col min="6" max="16384" width="9.140625" style="609"/>
  </cols>
  <sheetData>
    <row r="2" spans="1:8">
      <c r="B2" s="610" t="s">
        <v>823</v>
      </c>
    </row>
    <row r="3" spans="1:8" ht="6.75" customHeight="1" thickBot="1">
      <c r="A3" s="564"/>
      <c r="C3" s="611"/>
      <c r="D3" s="611"/>
      <c r="E3" s="611"/>
      <c r="F3" s="564"/>
      <c r="G3" s="564"/>
      <c r="H3" s="564"/>
    </row>
    <row r="4" spans="1:8">
      <c r="A4" s="564"/>
      <c r="B4" s="612" t="s">
        <v>824</v>
      </c>
      <c r="C4" s="612"/>
      <c r="D4" s="612"/>
      <c r="E4" s="612"/>
      <c r="F4" s="573"/>
      <c r="G4" s="564"/>
      <c r="H4" s="564"/>
    </row>
    <row r="5" spans="1:8">
      <c r="A5" s="564"/>
      <c r="B5" s="573"/>
      <c r="C5" s="800" t="s">
        <v>825</v>
      </c>
      <c r="D5" s="800"/>
      <c r="E5" s="800"/>
      <c r="F5" s="573"/>
      <c r="G5" s="564"/>
      <c r="H5" s="564"/>
    </row>
    <row r="6" spans="1:8">
      <c r="A6" s="564"/>
      <c r="B6" s="573"/>
      <c r="C6" s="613">
        <v>-1</v>
      </c>
      <c r="D6" s="613">
        <v>-2</v>
      </c>
      <c r="E6" s="613">
        <v>-3</v>
      </c>
      <c r="F6" s="573"/>
      <c r="G6" s="564"/>
      <c r="H6" s="564"/>
    </row>
    <row r="7" spans="1:8" ht="4.5" customHeight="1" thickBot="1">
      <c r="A7" s="564"/>
      <c r="B7" s="614"/>
      <c r="C7" s="615"/>
      <c r="D7" s="615"/>
      <c r="E7" s="615"/>
      <c r="F7" s="573"/>
      <c r="G7" s="564"/>
      <c r="H7" s="564"/>
    </row>
    <row r="8" spans="1:8" ht="3.75" customHeight="1">
      <c r="A8" s="564"/>
      <c r="B8" s="564"/>
      <c r="C8" s="616"/>
      <c r="D8" s="616"/>
      <c r="E8" s="616"/>
      <c r="F8" s="564"/>
      <c r="G8" s="564"/>
      <c r="H8" s="564"/>
    </row>
    <row r="9" spans="1:8" ht="15.75">
      <c r="A9" s="564"/>
      <c r="B9" s="564" t="s">
        <v>826</v>
      </c>
      <c r="C9" s="616" t="s">
        <v>827</v>
      </c>
      <c r="D9" s="616" t="s">
        <v>828</v>
      </c>
      <c r="E9" s="616" t="s">
        <v>827</v>
      </c>
      <c r="F9" s="564"/>
      <c r="G9" s="564"/>
      <c r="H9" s="564"/>
    </row>
    <row r="10" spans="1:8">
      <c r="A10" s="564"/>
      <c r="B10" s="564"/>
      <c r="C10" s="616">
        <v>-1E-3</v>
      </c>
      <c r="D10" s="616">
        <v>-1E-3</v>
      </c>
      <c r="E10" s="616">
        <v>-1E-3</v>
      </c>
      <c r="F10" s="564"/>
      <c r="G10" s="564"/>
      <c r="H10" s="564"/>
    </row>
    <row r="11" spans="1:8" ht="6.75" customHeight="1">
      <c r="A11" s="564"/>
      <c r="B11" s="564"/>
      <c r="C11" s="616"/>
      <c r="D11" s="616"/>
      <c r="E11" s="616"/>
      <c r="F11" s="564"/>
      <c r="G11" s="564"/>
      <c r="H11" s="564"/>
    </row>
    <row r="12" spans="1:8" ht="15.75">
      <c r="A12" s="564"/>
      <c r="B12" s="564" t="s">
        <v>829</v>
      </c>
      <c r="C12" s="617">
        <v>-1E-3</v>
      </c>
      <c r="D12" s="617">
        <v>-4.0000000000000001E-3</v>
      </c>
      <c r="E12" s="617">
        <v>1E-3</v>
      </c>
      <c r="F12" s="564"/>
      <c r="G12" s="564"/>
      <c r="H12" s="564"/>
    </row>
    <row r="13" spans="1:8">
      <c r="A13" s="564"/>
      <c r="B13" s="564"/>
      <c r="C13" s="616">
        <v>-8.0000000000000002E-3</v>
      </c>
      <c r="D13" s="616">
        <v>-8.0000000000000002E-3</v>
      </c>
      <c r="E13" s="616">
        <v>-8.9999999999999993E-3</v>
      </c>
      <c r="F13" s="564"/>
      <c r="G13" s="564"/>
      <c r="H13" s="564"/>
    </row>
    <row r="14" spans="1:8" ht="6.75" customHeight="1">
      <c r="A14" s="564"/>
      <c r="B14" s="564"/>
      <c r="C14" s="616"/>
      <c r="D14" s="616"/>
      <c r="E14" s="616"/>
      <c r="F14" s="564"/>
      <c r="G14" s="564"/>
      <c r="H14" s="564"/>
    </row>
    <row r="15" spans="1:8" ht="15.75">
      <c r="A15" s="564"/>
      <c r="B15" s="564" t="s">
        <v>830</v>
      </c>
      <c r="C15" s="618" t="s">
        <v>831</v>
      </c>
      <c r="D15" s="618" t="s">
        <v>832</v>
      </c>
      <c r="E15" s="618" t="s">
        <v>832</v>
      </c>
      <c r="F15" s="564"/>
      <c r="G15" s="564"/>
      <c r="H15" s="564"/>
    </row>
    <row r="16" spans="1:8">
      <c r="A16" s="564"/>
      <c r="B16" s="564"/>
      <c r="C16" s="619" t="s">
        <v>833</v>
      </c>
      <c r="D16" s="619" t="s">
        <v>833</v>
      </c>
      <c r="E16" s="619" t="s">
        <v>833</v>
      </c>
      <c r="F16" s="564"/>
      <c r="G16" s="564"/>
      <c r="H16" s="564"/>
    </row>
    <row r="17" spans="1:8" ht="6.75" customHeight="1">
      <c r="A17" s="564"/>
      <c r="B17" s="564"/>
      <c r="C17" s="616"/>
      <c r="D17" s="616"/>
      <c r="E17" s="616"/>
      <c r="F17" s="564"/>
      <c r="G17" s="564"/>
      <c r="H17" s="564"/>
    </row>
    <row r="18" spans="1:8">
      <c r="A18" s="564"/>
      <c r="B18" s="620" t="s">
        <v>777</v>
      </c>
      <c r="C18" s="621">
        <v>11499</v>
      </c>
      <c r="D18" s="621">
        <v>11499</v>
      </c>
      <c r="E18" s="621">
        <v>10604</v>
      </c>
      <c r="F18" s="564"/>
      <c r="G18" s="564"/>
      <c r="H18" s="564"/>
    </row>
    <row r="19" spans="1:8">
      <c r="A19" s="564"/>
      <c r="B19" s="622" t="s">
        <v>778</v>
      </c>
      <c r="C19" s="579">
        <v>0.42099999999999999</v>
      </c>
      <c r="D19" s="579">
        <v>0.432</v>
      </c>
      <c r="E19" s="579">
        <v>0.44600000000000001</v>
      </c>
      <c r="F19" s="564"/>
      <c r="G19" s="564"/>
      <c r="H19" s="564"/>
    </row>
    <row r="20" spans="1:8">
      <c r="A20" s="564"/>
      <c r="B20" s="573" t="s">
        <v>781</v>
      </c>
      <c r="C20" s="579" t="s">
        <v>780</v>
      </c>
      <c r="D20" s="579" t="s">
        <v>780</v>
      </c>
      <c r="E20" s="579" t="s">
        <v>780</v>
      </c>
      <c r="F20" s="564"/>
      <c r="G20" s="564"/>
      <c r="H20" s="564"/>
    </row>
    <row r="21" spans="1:8">
      <c r="A21" s="564"/>
      <c r="B21" s="580" t="s">
        <v>779</v>
      </c>
      <c r="C21" s="581" t="s">
        <v>780</v>
      </c>
      <c r="D21" s="581" t="s">
        <v>780</v>
      </c>
      <c r="E21" s="581" t="s">
        <v>780</v>
      </c>
      <c r="F21" s="564"/>
      <c r="G21" s="564"/>
      <c r="H21" s="564"/>
    </row>
    <row r="22" spans="1:8" ht="11.25" customHeight="1">
      <c r="A22" s="564"/>
      <c r="F22" s="564"/>
      <c r="G22" s="564"/>
      <c r="H22" s="564"/>
    </row>
    <row r="23" spans="1:8" ht="51" customHeight="1">
      <c r="A23" s="564"/>
      <c r="B23" s="801" t="s">
        <v>834</v>
      </c>
      <c r="C23" s="801"/>
      <c r="D23" s="801"/>
      <c r="E23" s="801"/>
      <c r="F23" s="564"/>
      <c r="G23" s="564"/>
      <c r="H23" s="564"/>
    </row>
  </sheetData>
  <mergeCells count="2">
    <mergeCell ref="C5:E5"/>
    <mergeCell ref="B23:E23"/>
  </mergeCells>
  <pageMargins left="0.7" right="0.7" top="0.75" bottom="0.75" header="0.3" footer="0.3"/>
  <pageSetup orientation="portrait" r:id="rId1"/>
  <ignoredErrors>
    <ignoredError sqref="C16:E1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2:D23"/>
  <sheetViews>
    <sheetView workbookViewId="0"/>
  </sheetViews>
  <sheetFormatPr defaultRowHeight="12.75"/>
  <cols>
    <col min="1" max="1" width="3.140625" style="564" customWidth="1"/>
    <col min="2" max="2" width="36.7109375" style="564" customWidth="1"/>
    <col min="3" max="4" width="11.85546875" style="564" customWidth="1"/>
    <col min="5" max="16384" width="9.140625" style="564"/>
  </cols>
  <sheetData>
    <row r="2" spans="2:4">
      <c r="B2" s="802" t="s">
        <v>835</v>
      </c>
      <c r="C2" s="802"/>
      <c r="D2" s="802"/>
    </row>
    <row r="3" spans="2:4">
      <c r="B3" s="802"/>
      <c r="C3" s="802"/>
      <c r="D3" s="802"/>
    </row>
    <row r="4" spans="2:4">
      <c r="B4" s="580"/>
      <c r="C4" s="580"/>
      <c r="D4" s="580"/>
    </row>
    <row r="5" spans="2:4" ht="28.5" customHeight="1">
      <c r="B5" s="804" t="s">
        <v>836</v>
      </c>
      <c r="C5" s="804"/>
      <c r="D5" s="804"/>
    </row>
    <row r="6" spans="2:4" ht="15.75" customHeight="1" thickBot="1">
      <c r="B6" s="626"/>
      <c r="C6" s="647" t="s">
        <v>784</v>
      </c>
      <c r="D6" s="647" t="s">
        <v>785</v>
      </c>
    </row>
    <row r="7" spans="2:4">
      <c r="B7" s="627" t="s">
        <v>837</v>
      </c>
      <c r="C7" s="648">
        <v>5.8000000000000003E-2</v>
      </c>
      <c r="D7" s="648">
        <v>4.19E-2</v>
      </c>
    </row>
    <row r="8" spans="2:4">
      <c r="C8" s="648" t="s">
        <v>838</v>
      </c>
      <c r="D8" s="648" t="s">
        <v>839</v>
      </c>
    </row>
    <row r="9" spans="2:4">
      <c r="B9" s="627" t="s">
        <v>840</v>
      </c>
      <c r="C9" s="648">
        <v>-4.4299999999999999E-2</v>
      </c>
      <c r="D9" s="648">
        <v>-1.41E-2</v>
      </c>
    </row>
    <row r="10" spans="2:4">
      <c r="C10" s="648" t="s">
        <v>841</v>
      </c>
      <c r="D10" s="648" t="s">
        <v>842</v>
      </c>
    </row>
    <row r="11" spans="2:4">
      <c r="B11" s="627" t="s">
        <v>843</v>
      </c>
      <c r="C11" s="648" t="s">
        <v>844</v>
      </c>
      <c r="D11" s="648" t="s">
        <v>845</v>
      </c>
    </row>
    <row r="12" spans="2:4">
      <c r="C12" s="648" t="s">
        <v>846</v>
      </c>
      <c r="D12" s="648" t="s">
        <v>845</v>
      </c>
    </row>
    <row r="13" spans="2:4">
      <c r="B13" s="627" t="s">
        <v>847</v>
      </c>
      <c r="C13" s="618"/>
      <c r="D13" s="648" t="s">
        <v>848</v>
      </c>
    </row>
    <row r="14" spans="2:4">
      <c r="C14" s="618"/>
      <c r="D14" s="648" t="s">
        <v>776</v>
      </c>
    </row>
    <row r="15" spans="2:4">
      <c r="B15" s="628" t="s">
        <v>713</v>
      </c>
      <c r="C15" s="649">
        <v>101</v>
      </c>
      <c r="D15" s="649">
        <v>103</v>
      </c>
    </row>
    <row r="16" spans="2:4">
      <c r="B16" s="625" t="s">
        <v>849</v>
      </c>
      <c r="C16" s="650">
        <v>1E-3</v>
      </c>
      <c r="D16" s="650">
        <v>2E-3</v>
      </c>
    </row>
    <row r="17" spans="2:4">
      <c r="B17" s="625" t="s">
        <v>850</v>
      </c>
      <c r="C17" s="650">
        <v>5.883</v>
      </c>
      <c r="D17" s="650">
        <v>12.773999999999999</v>
      </c>
    </row>
    <row r="18" spans="2:4">
      <c r="B18" s="625" t="s">
        <v>851</v>
      </c>
      <c r="C18" s="650">
        <v>6.8000000000000005E-2</v>
      </c>
      <c r="D18" s="650">
        <v>0.155</v>
      </c>
    </row>
    <row r="19" spans="2:4">
      <c r="B19" s="629" t="s">
        <v>852</v>
      </c>
      <c r="C19" s="651">
        <v>0.153</v>
      </c>
      <c r="D19" s="651">
        <v>0.32600000000000001</v>
      </c>
    </row>
    <row r="21" spans="2:4" ht="74.25" customHeight="1">
      <c r="B21" s="803" t="s">
        <v>853</v>
      </c>
      <c r="C21" s="803"/>
      <c r="D21" s="803"/>
    </row>
    <row r="23" spans="2:4" ht="69" customHeight="1"/>
  </sheetData>
  <mergeCells count="3">
    <mergeCell ref="B2:D3"/>
    <mergeCell ref="B21:D21"/>
    <mergeCell ref="B5:D5"/>
  </mergeCells>
  <pageMargins left="0.7" right="0.7" top="0.75" bottom="0.75" header="0.3" footer="0.3"/>
  <pageSetup orientation="portrait" r:id="rId1"/>
  <ignoredErrors>
    <ignoredError sqref="C6:D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2:H54"/>
  <sheetViews>
    <sheetView workbookViewId="0"/>
  </sheetViews>
  <sheetFormatPr defaultRowHeight="15"/>
  <cols>
    <col min="1" max="1" width="3.85546875" style="524" customWidth="1"/>
    <col min="2" max="2" width="48.28515625" style="524" customWidth="1"/>
    <col min="3" max="7" width="9.28515625" style="524" customWidth="1"/>
    <col min="8" max="16384" width="9.140625" style="524"/>
  </cols>
  <sheetData>
    <row r="2" spans="1:8">
      <c r="B2" s="630" t="s">
        <v>854</v>
      </c>
      <c r="C2" s="564"/>
      <c r="D2" s="564"/>
      <c r="E2" s="564"/>
      <c r="F2" s="564"/>
      <c r="G2" s="564"/>
      <c r="H2" s="573"/>
    </row>
    <row r="3" spans="1:8" ht="6" customHeight="1" thickBot="1">
      <c r="B3" s="564"/>
      <c r="C3" s="564"/>
      <c r="D3" s="564"/>
      <c r="E3" s="564"/>
      <c r="F3" s="564"/>
      <c r="G3" s="564"/>
      <c r="H3" s="573"/>
    </row>
    <row r="4" spans="1:8">
      <c r="A4" s="631"/>
      <c r="B4" s="646" t="s">
        <v>855</v>
      </c>
      <c r="C4" s="632"/>
      <c r="D4" s="632"/>
      <c r="E4" s="632"/>
      <c r="F4" s="632"/>
      <c r="G4" s="632"/>
      <c r="H4" s="633"/>
    </row>
    <row r="5" spans="1:8" s="657" customFormat="1" ht="17.25" customHeight="1">
      <c r="A5" s="653"/>
      <c r="B5" s="654"/>
      <c r="C5" s="655">
        <v>-1</v>
      </c>
      <c r="D5" s="655">
        <v>-2</v>
      </c>
      <c r="E5" s="655">
        <v>-3</v>
      </c>
      <c r="F5" s="655">
        <v>-4</v>
      </c>
      <c r="G5" s="655">
        <v>-5</v>
      </c>
      <c r="H5" s="656"/>
    </row>
    <row r="6" spans="1:8" ht="6.75" customHeight="1">
      <c r="B6" s="564"/>
      <c r="C6" s="634"/>
      <c r="D6" s="634"/>
      <c r="E6" s="634"/>
      <c r="F6" s="634"/>
      <c r="G6" s="634"/>
      <c r="H6" s="564"/>
    </row>
    <row r="7" spans="1:8" ht="15.75">
      <c r="B7" s="564" t="s">
        <v>826</v>
      </c>
      <c r="C7" s="618">
        <v>3.3799999999999997E-2</v>
      </c>
      <c r="D7" s="618" t="s">
        <v>856</v>
      </c>
      <c r="E7" s="618" t="s">
        <v>857</v>
      </c>
      <c r="F7" s="618" t="s">
        <v>858</v>
      </c>
      <c r="G7" s="618" t="s">
        <v>859</v>
      </c>
      <c r="H7" s="564"/>
    </row>
    <row r="8" spans="1:8">
      <c r="B8" s="564"/>
      <c r="C8" s="616">
        <v>-2.3E-2</v>
      </c>
      <c r="D8" s="616">
        <v>-2.1999999999999999E-2</v>
      </c>
      <c r="E8" s="616">
        <v>-2.1000000000000001E-2</v>
      </c>
      <c r="F8" s="616">
        <v>-2.1000000000000001E-2</v>
      </c>
      <c r="G8" s="616">
        <v>-2.1000000000000001E-2</v>
      </c>
      <c r="H8" s="564"/>
    </row>
    <row r="9" spans="1:8" ht="6.75" customHeight="1">
      <c r="B9" s="564"/>
      <c r="C9" s="616"/>
      <c r="D9" s="616"/>
      <c r="E9" s="616"/>
      <c r="F9" s="616"/>
      <c r="G9" s="616"/>
      <c r="H9" s="564"/>
    </row>
    <row r="10" spans="1:8" ht="15.75">
      <c r="B10" s="564" t="s">
        <v>860</v>
      </c>
      <c r="C10" s="618">
        <v>2.63E-2</v>
      </c>
      <c r="D10" s="617">
        <v>-6.8799999999999998E-3</v>
      </c>
      <c r="E10" s="617">
        <v>-8.1799999999999998E-3</v>
      </c>
      <c r="F10" s="617">
        <v>-8.2699999999999996E-3</v>
      </c>
      <c r="G10" s="617">
        <v>-2.4399999999999999E-3</v>
      </c>
      <c r="H10" s="564"/>
    </row>
    <row r="11" spans="1:8">
      <c r="B11" s="564"/>
      <c r="C11" s="616">
        <v>-2.7E-2</v>
      </c>
      <c r="D11" s="616">
        <v>-2.1000000000000001E-2</v>
      </c>
      <c r="E11" s="616">
        <v>-2.1000000000000001E-2</v>
      </c>
      <c r="F11" s="616">
        <v>-2.1000000000000001E-2</v>
      </c>
      <c r="G11" s="616">
        <v>-0.02</v>
      </c>
      <c r="H11" s="564"/>
    </row>
    <row r="12" spans="1:8" ht="6.75" customHeight="1">
      <c r="B12" s="564"/>
      <c r="C12" s="616"/>
      <c r="D12" s="616"/>
      <c r="E12" s="616"/>
      <c r="F12" s="616"/>
      <c r="G12" s="616"/>
      <c r="H12" s="564"/>
    </row>
    <row r="13" spans="1:8" ht="15.75">
      <c r="B13" s="564" t="s">
        <v>861</v>
      </c>
      <c r="C13" s="618">
        <v>1.379</v>
      </c>
      <c r="D13" s="617">
        <v>-0.52900000000000003</v>
      </c>
      <c r="E13" s="617">
        <v>-1.0840000000000001</v>
      </c>
      <c r="F13" s="617">
        <v>-0.76300000000000001</v>
      </c>
      <c r="G13" s="617">
        <v>-1.177</v>
      </c>
      <c r="H13" s="564"/>
    </row>
    <row r="14" spans="1:8">
      <c r="B14" s="635"/>
      <c r="C14" s="616">
        <v>-1.431</v>
      </c>
      <c r="D14" s="616">
        <v>-1.2589999999999999</v>
      </c>
      <c r="E14" s="616">
        <v>-1.22</v>
      </c>
      <c r="F14" s="616">
        <v>-1.2050000000000001</v>
      </c>
      <c r="G14" s="616">
        <v>-1.2490000000000001</v>
      </c>
      <c r="H14" s="564"/>
    </row>
    <row r="15" spans="1:8" ht="6.75" customHeight="1">
      <c r="B15" s="564"/>
      <c r="C15" s="616"/>
      <c r="D15" s="616"/>
      <c r="E15" s="616"/>
      <c r="F15" s="616"/>
      <c r="G15" s="616"/>
      <c r="H15" s="564"/>
    </row>
    <row r="16" spans="1:8" ht="15.75">
      <c r="B16" s="564" t="s">
        <v>862</v>
      </c>
      <c r="C16" s="617" t="s">
        <v>863</v>
      </c>
      <c r="D16" s="617" t="s">
        <v>864</v>
      </c>
      <c r="E16" s="617" t="s">
        <v>865</v>
      </c>
      <c r="F16" s="617" t="s">
        <v>866</v>
      </c>
      <c r="G16" s="617" t="s">
        <v>867</v>
      </c>
      <c r="H16" s="564"/>
    </row>
    <row r="17" spans="2:8">
      <c r="B17" s="635"/>
      <c r="C17" s="616">
        <v>-0.54300000000000004</v>
      </c>
      <c r="D17" s="616">
        <v>-0.45400000000000001</v>
      </c>
      <c r="E17" s="616">
        <v>-0.45300000000000001</v>
      </c>
      <c r="F17" s="616">
        <v>-0.44900000000000001</v>
      </c>
      <c r="G17" s="616">
        <v>-0.47299999999999998</v>
      </c>
      <c r="H17" s="564"/>
    </row>
    <row r="18" spans="2:8" ht="6.75" customHeight="1">
      <c r="B18" s="564"/>
      <c r="C18" s="616"/>
      <c r="D18" s="616"/>
      <c r="E18" s="616"/>
      <c r="F18" s="616"/>
      <c r="G18" s="616"/>
      <c r="H18" s="564"/>
    </row>
    <row r="19" spans="2:8" ht="15.75">
      <c r="B19" s="564" t="s">
        <v>868</v>
      </c>
      <c r="C19" s="617">
        <v>-0.42899999999999999</v>
      </c>
      <c r="D19" s="617">
        <v>-0.48099999999999998</v>
      </c>
      <c r="E19" s="617">
        <v>-0.42799999999999999</v>
      </c>
      <c r="F19" s="617">
        <v>-0.44</v>
      </c>
      <c r="G19" s="617">
        <v>-0.27700000000000002</v>
      </c>
      <c r="H19" s="564"/>
    </row>
    <row r="20" spans="2:8">
      <c r="B20" s="635"/>
      <c r="C20" s="616">
        <v>-0.61199999999999999</v>
      </c>
      <c r="D20" s="616">
        <v>-0.59299999999999997</v>
      </c>
      <c r="E20" s="616">
        <v>-0.57499999999999996</v>
      </c>
      <c r="F20" s="616">
        <v>-0.56899999999999995</v>
      </c>
      <c r="G20" s="616">
        <v>-0.59499999999999997</v>
      </c>
      <c r="H20" s="564"/>
    </row>
    <row r="21" spans="2:8" ht="6.75" customHeight="1">
      <c r="B21" s="564"/>
      <c r="C21" s="616"/>
      <c r="D21" s="616"/>
      <c r="E21" s="616"/>
      <c r="F21" s="616"/>
      <c r="G21" s="616"/>
      <c r="H21" s="564"/>
    </row>
    <row r="22" spans="2:8" ht="15.75">
      <c r="B22" s="564" t="s">
        <v>869</v>
      </c>
      <c r="C22" s="617">
        <v>-0.29199999999999998</v>
      </c>
      <c r="D22" s="617" t="s">
        <v>870</v>
      </c>
      <c r="E22" s="617" t="s">
        <v>871</v>
      </c>
      <c r="F22" s="617" t="s">
        <v>872</v>
      </c>
      <c r="G22" s="617" t="s">
        <v>873</v>
      </c>
      <c r="H22" s="564"/>
    </row>
    <row r="23" spans="2:8">
      <c r="B23" s="635"/>
      <c r="C23" s="616">
        <v>-0.40899999999999997</v>
      </c>
      <c r="D23" s="616">
        <v>-0.36299999999999999</v>
      </c>
      <c r="E23" s="616">
        <v>-0.34899999999999998</v>
      </c>
      <c r="F23" s="616">
        <v>-0.34899999999999998</v>
      </c>
      <c r="G23" s="616">
        <v>-0.35399999999999998</v>
      </c>
      <c r="H23" s="564"/>
    </row>
    <row r="24" spans="2:8" ht="6.75" customHeight="1">
      <c r="B24" s="564"/>
      <c r="C24" s="616"/>
      <c r="D24" s="616"/>
      <c r="E24" s="616"/>
      <c r="F24" s="616"/>
      <c r="G24" s="616"/>
      <c r="H24" s="564"/>
    </row>
    <row r="25" spans="2:8" ht="15.75">
      <c r="B25" s="564" t="s">
        <v>874</v>
      </c>
      <c r="C25" s="618">
        <v>0.35499999999999998</v>
      </c>
      <c r="D25" s="618">
        <v>-0.32400000000000001</v>
      </c>
      <c r="E25" s="618">
        <v>-0.21199999999999999</v>
      </c>
      <c r="F25" s="618">
        <v>-0.26</v>
      </c>
      <c r="G25" s="618">
        <v>-0.182</v>
      </c>
      <c r="H25" s="564"/>
    </row>
    <row r="26" spans="2:8">
      <c r="B26" s="635"/>
      <c r="C26" s="616">
        <v>-0.307</v>
      </c>
      <c r="D26" s="616">
        <v>-0.28799999999999998</v>
      </c>
      <c r="E26" s="616">
        <v>-0.28000000000000003</v>
      </c>
      <c r="F26" s="616">
        <v>-0.28100000000000003</v>
      </c>
      <c r="G26" s="616">
        <v>-0.28599999999999998</v>
      </c>
      <c r="H26" s="564"/>
    </row>
    <row r="27" spans="2:8" ht="6.75" customHeight="1">
      <c r="B27" s="564"/>
      <c r="C27" s="616"/>
      <c r="D27" s="616"/>
      <c r="E27" s="616"/>
      <c r="F27" s="616"/>
      <c r="G27" s="616"/>
      <c r="H27" s="564"/>
    </row>
    <row r="28" spans="2:8" ht="15.75">
      <c r="B28" s="564" t="s">
        <v>875</v>
      </c>
      <c r="C28" s="618">
        <v>1.2589999999999999</v>
      </c>
      <c r="D28" s="618">
        <v>-0.88</v>
      </c>
      <c r="E28" s="618">
        <v>2.8239999999999998</v>
      </c>
      <c r="F28" s="618">
        <v>-0.214</v>
      </c>
      <c r="G28" s="618">
        <v>6.77E-3</v>
      </c>
      <c r="H28" s="564"/>
    </row>
    <row r="29" spans="2:8">
      <c r="B29" s="635"/>
      <c r="C29" s="616">
        <v>-3.6309999999999998</v>
      </c>
      <c r="D29" s="616">
        <v>-3.29</v>
      </c>
      <c r="E29" s="616">
        <v>-3.573</v>
      </c>
      <c r="F29" s="616">
        <v>-3.2240000000000002</v>
      </c>
      <c r="G29" s="616">
        <v>-3.3559999999999999</v>
      </c>
      <c r="H29" s="564"/>
    </row>
    <row r="30" spans="2:8" ht="6.75" customHeight="1">
      <c r="B30" s="564"/>
      <c r="C30" s="616"/>
      <c r="D30" s="616"/>
      <c r="E30" s="616"/>
      <c r="F30" s="616"/>
      <c r="G30" s="616"/>
      <c r="H30" s="564"/>
    </row>
    <row r="31" spans="2:8" ht="15.75">
      <c r="B31" s="636" t="s">
        <v>876</v>
      </c>
      <c r="C31" s="637">
        <v>-0.17199999999999999</v>
      </c>
      <c r="D31" s="637" t="s">
        <v>877</v>
      </c>
      <c r="E31" s="637" t="s">
        <v>878</v>
      </c>
      <c r="F31" s="637" t="s">
        <v>879</v>
      </c>
      <c r="G31" s="637">
        <v>-0.221</v>
      </c>
      <c r="H31" s="564"/>
    </row>
    <row r="32" spans="2:8">
      <c r="B32" s="635"/>
      <c r="C32" s="638">
        <v>-0.11899999999999999</v>
      </c>
      <c r="D32" s="638">
        <v>-0.16700000000000001</v>
      </c>
      <c r="E32" s="638">
        <v>-0.13800000000000001</v>
      </c>
      <c r="F32" s="638">
        <v>-0.11600000000000001</v>
      </c>
      <c r="G32" s="638">
        <v>-0.16</v>
      </c>
      <c r="H32" s="564"/>
    </row>
    <row r="33" spans="2:8" ht="6.75" customHeight="1">
      <c r="B33" s="564"/>
      <c r="C33" s="616"/>
      <c r="D33" s="616"/>
      <c r="E33" s="616"/>
      <c r="F33" s="616"/>
      <c r="G33" s="616"/>
      <c r="H33" s="564"/>
    </row>
    <row r="34" spans="2:8" ht="15.75">
      <c r="B34" s="636" t="s">
        <v>880</v>
      </c>
      <c r="C34" s="637" t="s">
        <v>881</v>
      </c>
      <c r="D34" s="618"/>
      <c r="E34" s="618"/>
      <c r="F34" s="618"/>
      <c r="G34" s="618" t="s">
        <v>882</v>
      </c>
      <c r="H34" s="564"/>
    </row>
    <row r="35" spans="2:8">
      <c r="B35" s="564"/>
      <c r="C35" s="638">
        <v>-2.7E-2</v>
      </c>
      <c r="D35" s="616"/>
      <c r="E35" s="616"/>
      <c r="F35" s="616"/>
      <c r="G35" s="616" t="s">
        <v>882</v>
      </c>
      <c r="H35" s="564"/>
    </row>
    <row r="36" spans="2:8" ht="6.75" customHeight="1">
      <c r="B36" s="564"/>
      <c r="C36" s="616"/>
      <c r="D36" s="616"/>
      <c r="E36" s="616"/>
      <c r="F36" s="616"/>
      <c r="G36" s="616"/>
      <c r="H36" s="564"/>
    </row>
    <row r="37" spans="2:8" ht="15.75">
      <c r="B37" s="636" t="s">
        <v>883</v>
      </c>
      <c r="C37" s="618"/>
      <c r="D37" s="637" t="s">
        <v>884</v>
      </c>
      <c r="E37" s="618"/>
      <c r="F37" s="618"/>
      <c r="G37" s="618" t="s">
        <v>882</v>
      </c>
      <c r="H37" s="564"/>
    </row>
    <row r="38" spans="2:8">
      <c r="B38" s="564"/>
      <c r="C38" s="616"/>
      <c r="D38" s="638">
        <v>-0.13500000000000001</v>
      </c>
      <c r="E38" s="616"/>
      <c r="F38" s="616"/>
      <c r="G38" s="616" t="s">
        <v>882</v>
      </c>
      <c r="H38" s="564"/>
    </row>
    <row r="39" spans="2:8" ht="6.75" customHeight="1">
      <c r="B39" s="564"/>
      <c r="C39" s="616"/>
      <c r="D39" s="616"/>
      <c r="E39" s="616"/>
      <c r="F39" s="616"/>
      <c r="G39" s="616"/>
      <c r="H39" s="564"/>
    </row>
    <row r="40" spans="2:8" ht="15.75">
      <c r="B40" s="636" t="s">
        <v>885</v>
      </c>
      <c r="C40" s="618"/>
      <c r="D40" s="618"/>
      <c r="E40" s="637">
        <v>9.1300000000000006E-2</v>
      </c>
      <c r="F40" s="618"/>
      <c r="G40" s="618" t="s">
        <v>882</v>
      </c>
      <c r="H40" s="564"/>
    </row>
    <row r="41" spans="2:8">
      <c r="B41" s="564"/>
      <c r="C41" s="616"/>
      <c r="D41" s="616"/>
      <c r="E41" s="638">
        <v>-5.6000000000000001E-2</v>
      </c>
      <c r="F41" s="616"/>
      <c r="G41" s="616" t="s">
        <v>882</v>
      </c>
      <c r="H41" s="564"/>
    </row>
    <row r="42" spans="2:8" ht="6.75" customHeight="1">
      <c r="B42" s="564"/>
      <c r="C42" s="616"/>
      <c r="D42" s="616"/>
      <c r="E42" s="616"/>
      <c r="F42" s="616"/>
      <c r="G42" s="616"/>
      <c r="H42" s="564"/>
    </row>
    <row r="43" spans="2:8" ht="15.75">
      <c r="B43" s="636" t="s">
        <v>886</v>
      </c>
      <c r="C43" s="618"/>
      <c r="D43" s="618"/>
      <c r="E43" s="618"/>
      <c r="F43" s="637" t="s">
        <v>887</v>
      </c>
      <c r="G43" s="618" t="s">
        <v>882</v>
      </c>
      <c r="H43" s="564"/>
    </row>
    <row r="44" spans="2:8">
      <c r="B44" s="564"/>
      <c r="C44" s="616"/>
      <c r="D44" s="616"/>
      <c r="E44" s="616"/>
      <c r="F44" s="638">
        <v>-5.2999999999999999E-2</v>
      </c>
      <c r="G44" s="616" t="s">
        <v>882</v>
      </c>
      <c r="H44" s="564"/>
    </row>
    <row r="45" spans="2:8" ht="6.75" customHeight="1">
      <c r="B45" s="564"/>
      <c r="C45" s="616"/>
      <c r="D45" s="616"/>
      <c r="E45" s="616"/>
      <c r="F45" s="616"/>
      <c r="G45" s="616"/>
      <c r="H45" s="564"/>
    </row>
    <row r="46" spans="2:8" ht="15.75">
      <c r="B46" s="636" t="s">
        <v>888</v>
      </c>
      <c r="C46" s="618"/>
      <c r="D46" s="618"/>
      <c r="E46" s="618"/>
      <c r="F46" s="618"/>
      <c r="G46" s="637">
        <v>5.74E-2</v>
      </c>
      <c r="H46" s="564"/>
    </row>
    <row r="47" spans="2:8">
      <c r="B47" s="564"/>
      <c r="C47" s="616"/>
      <c r="D47" s="616"/>
      <c r="E47" s="616"/>
      <c r="F47" s="616"/>
      <c r="G47" s="638">
        <v>-0.126</v>
      </c>
      <c r="H47" s="564"/>
    </row>
    <row r="48" spans="2:8" ht="6.75" customHeight="1">
      <c r="B48" s="564"/>
      <c r="C48" s="616"/>
      <c r="D48" s="616"/>
      <c r="E48" s="616"/>
      <c r="F48" s="616"/>
      <c r="G48" s="616"/>
      <c r="H48" s="564"/>
    </row>
    <row r="49" spans="2:8">
      <c r="B49" s="620" t="s">
        <v>777</v>
      </c>
      <c r="C49" s="639">
        <v>4695</v>
      </c>
      <c r="D49" s="639">
        <v>8993</v>
      </c>
      <c r="E49" s="639">
        <v>9573</v>
      </c>
      <c r="F49" s="639">
        <v>9675</v>
      </c>
      <c r="G49" s="639">
        <v>9278</v>
      </c>
      <c r="H49" s="564"/>
    </row>
    <row r="50" spans="2:8">
      <c r="B50" s="622" t="s">
        <v>778</v>
      </c>
      <c r="C50" s="579">
        <v>9.9000000000000005E-2</v>
      </c>
      <c r="D50" s="579">
        <v>0.16700000000000001</v>
      </c>
      <c r="E50" s="579">
        <v>0.17399999999999999</v>
      </c>
      <c r="F50" s="579">
        <v>0.17499999999999999</v>
      </c>
      <c r="G50" s="579">
        <v>0.159</v>
      </c>
      <c r="H50" s="564"/>
    </row>
    <row r="51" spans="2:8">
      <c r="B51" s="573" t="s">
        <v>781</v>
      </c>
      <c r="C51" s="579" t="s">
        <v>780</v>
      </c>
      <c r="D51" s="579" t="s">
        <v>780</v>
      </c>
      <c r="E51" s="579" t="s">
        <v>780</v>
      </c>
      <c r="F51" s="579" t="s">
        <v>780</v>
      </c>
      <c r="G51" s="579" t="s">
        <v>780</v>
      </c>
      <c r="H51" s="564"/>
    </row>
    <row r="52" spans="2:8">
      <c r="B52" s="580" t="s">
        <v>779</v>
      </c>
      <c r="C52" s="581" t="s">
        <v>780</v>
      </c>
      <c r="D52" s="581" t="s">
        <v>780</v>
      </c>
      <c r="E52" s="581" t="s">
        <v>780</v>
      </c>
      <c r="F52" s="581" t="s">
        <v>780</v>
      </c>
      <c r="G52" s="581" t="s">
        <v>780</v>
      </c>
      <c r="H52" s="564"/>
    </row>
    <row r="53" spans="2:8" ht="4.5" customHeight="1">
      <c r="B53" s="640"/>
      <c r="C53" s="564"/>
      <c r="D53" s="564"/>
      <c r="E53" s="564"/>
      <c r="F53" s="564"/>
      <c r="G53" s="564"/>
      <c r="H53" s="564"/>
    </row>
    <row r="54" spans="2:8" ht="39" customHeight="1">
      <c r="B54" s="801" t="s">
        <v>889</v>
      </c>
      <c r="C54" s="801"/>
      <c r="D54" s="801"/>
      <c r="E54" s="801"/>
      <c r="F54" s="801"/>
      <c r="G54" s="801"/>
      <c r="H54" s="564"/>
    </row>
  </sheetData>
  <mergeCells count="1">
    <mergeCell ref="B54:G5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2:H48"/>
  <sheetViews>
    <sheetView zoomScaleNormal="100" workbookViewId="0"/>
  </sheetViews>
  <sheetFormatPr defaultRowHeight="15"/>
  <cols>
    <col min="1" max="1" width="3.7109375" style="524" customWidth="1"/>
    <col min="2" max="2" width="39.85546875" style="524" customWidth="1"/>
    <col min="3" max="16384" width="9.140625" style="524"/>
  </cols>
  <sheetData>
    <row r="2" spans="1:8" ht="15.75" thickBot="1">
      <c r="B2" s="630" t="s">
        <v>890</v>
      </c>
      <c r="C2" s="564"/>
      <c r="D2" s="564"/>
      <c r="E2" s="564"/>
      <c r="F2" s="564"/>
      <c r="G2" s="564"/>
    </row>
    <row r="3" spans="1:8">
      <c r="A3" s="631"/>
      <c r="B3" s="646" t="s">
        <v>891</v>
      </c>
      <c r="C3" s="632"/>
      <c r="D3" s="632"/>
      <c r="E3" s="632"/>
      <c r="F3" s="632"/>
      <c r="G3" s="632"/>
      <c r="H3" s="631"/>
    </row>
    <row r="4" spans="1:8" ht="19.5" customHeight="1" thickBot="1">
      <c r="A4" s="631"/>
      <c r="B4" s="614"/>
      <c r="C4" s="641" t="s">
        <v>784</v>
      </c>
      <c r="D4" s="641" t="s">
        <v>785</v>
      </c>
      <c r="E4" s="641" t="s">
        <v>786</v>
      </c>
      <c r="F4" s="641" t="s">
        <v>787</v>
      </c>
      <c r="G4" s="641" t="s">
        <v>788</v>
      </c>
      <c r="H4" s="631"/>
    </row>
    <row r="5" spans="1:8" ht="6" customHeight="1">
      <c r="A5" s="631"/>
      <c r="B5" s="573"/>
      <c r="C5" s="642"/>
      <c r="D5" s="642"/>
      <c r="E5" s="642"/>
      <c r="F5" s="642"/>
      <c r="G5" s="642"/>
      <c r="H5" s="631"/>
    </row>
    <row r="6" spans="1:8">
      <c r="B6" s="564" t="s">
        <v>837</v>
      </c>
      <c r="C6" s="611" t="s">
        <v>892</v>
      </c>
      <c r="D6" s="611" t="s">
        <v>893</v>
      </c>
      <c r="E6" s="611" t="s">
        <v>894</v>
      </c>
      <c r="F6" s="611" t="s">
        <v>895</v>
      </c>
      <c r="G6" s="611" t="s">
        <v>896</v>
      </c>
    </row>
    <row r="7" spans="1:8">
      <c r="B7" s="564"/>
      <c r="C7" s="634">
        <v>-3.5000000000000003E-2</v>
      </c>
      <c r="D7" s="634">
        <v>-2.1999999999999999E-2</v>
      </c>
      <c r="E7" s="634">
        <v>-1.6E-2</v>
      </c>
      <c r="F7" s="634">
        <v>-1.9E-2</v>
      </c>
      <c r="G7" s="634">
        <v>-1.7999999999999999E-2</v>
      </c>
    </row>
    <row r="8" spans="1:8" ht="6" customHeight="1">
      <c r="A8" s="631"/>
      <c r="B8" s="573"/>
      <c r="C8" s="642"/>
      <c r="D8" s="642"/>
      <c r="E8" s="642"/>
      <c r="F8" s="642"/>
      <c r="G8" s="642"/>
      <c r="H8" s="631"/>
    </row>
    <row r="9" spans="1:8">
      <c r="B9" s="564" t="s">
        <v>897</v>
      </c>
      <c r="C9" s="611" t="s">
        <v>898</v>
      </c>
      <c r="D9" s="611" t="s">
        <v>899</v>
      </c>
      <c r="E9" s="611" t="s">
        <v>900</v>
      </c>
      <c r="F9" s="611" t="s">
        <v>901</v>
      </c>
      <c r="G9" s="611" t="s">
        <v>902</v>
      </c>
    </row>
    <row r="10" spans="1:8">
      <c r="B10" s="564"/>
      <c r="C10" s="634">
        <v>-5.8999999999999997E-2</v>
      </c>
      <c r="D10" s="634">
        <v>-3.5000000000000003E-2</v>
      </c>
      <c r="E10" s="634">
        <v>-0.03</v>
      </c>
      <c r="F10" s="634">
        <v>-3.4000000000000002E-2</v>
      </c>
      <c r="G10" s="634">
        <v>-2.7E-2</v>
      </c>
    </row>
    <row r="11" spans="1:8" ht="6" customHeight="1">
      <c r="A11" s="631"/>
      <c r="B11" s="573"/>
      <c r="C11" s="642"/>
      <c r="D11" s="642"/>
      <c r="E11" s="642"/>
      <c r="F11" s="642"/>
      <c r="G11" s="642"/>
      <c r="H11" s="631"/>
    </row>
    <row r="12" spans="1:8">
      <c r="B12" s="564" t="s">
        <v>903</v>
      </c>
      <c r="C12" s="611">
        <v>0.10299999999999999</v>
      </c>
      <c r="D12" s="611">
        <v>0.23100000000000001</v>
      </c>
      <c r="E12" s="611">
        <v>0.127</v>
      </c>
      <c r="F12" s="611">
        <v>1.95E-2</v>
      </c>
      <c r="G12" s="611">
        <v>0.26600000000000001</v>
      </c>
    </row>
    <row r="13" spans="1:8">
      <c r="B13" s="564"/>
      <c r="C13" s="634">
        <v>-0.21199999999999999</v>
      </c>
      <c r="D13" s="634">
        <v>-0.16700000000000001</v>
      </c>
      <c r="E13" s="634">
        <v>-0.124</v>
      </c>
      <c r="F13" s="634">
        <v>-0.111</v>
      </c>
      <c r="G13" s="634">
        <v>-0.41499999999999998</v>
      </c>
    </row>
    <row r="14" spans="1:8" ht="6" customHeight="1">
      <c r="A14" s="631"/>
      <c r="B14" s="573"/>
      <c r="C14" s="642"/>
      <c r="D14" s="642"/>
      <c r="E14" s="642"/>
      <c r="F14" s="642"/>
      <c r="G14" s="642"/>
      <c r="H14" s="631"/>
    </row>
    <row r="15" spans="1:8">
      <c r="B15" s="636" t="s">
        <v>904</v>
      </c>
      <c r="C15" s="611">
        <v>-0.82099999999999995</v>
      </c>
      <c r="D15" s="611"/>
      <c r="E15" s="611"/>
      <c r="F15" s="611"/>
      <c r="G15" s="611"/>
    </row>
    <row r="16" spans="1:8">
      <c r="B16" s="564"/>
      <c r="C16" s="634">
        <v>-0.751</v>
      </c>
      <c r="D16" s="611"/>
      <c r="E16" s="611"/>
      <c r="F16" s="611"/>
      <c r="G16" s="611"/>
    </row>
    <row r="17" spans="1:8" ht="6" customHeight="1">
      <c r="A17" s="631"/>
      <c r="B17" s="573"/>
      <c r="C17" s="642"/>
      <c r="D17" s="642"/>
      <c r="E17" s="642"/>
      <c r="F17" s="642"/>
      <c r="G17" s="642"/>
      <c r="H17" s="631"/>
    </row>
    <row r="18" spans="1:8">
      <c r="B18" s="636" t="s">
        <v>905</v>
      </c>
      <c r="C18" s="611">
        <v>0.25700000000000001</v>
      </c>
      <c r="D18" s="611"/>
      <c r="E18" s="611"/>
      <c r="F18" s="611"/>
      <c r="G18" s="611"/>
    </row>
    <row r="19" spans="1:8">
      <c r="B19" s="564"/>
      <c r="C19" s="634">
        <v>-0.23300000000000001</v>
      </c>
      <c r="D19" s="611"/>
      <c r="E19" s="611"/>
      <c r="F19" s="611"/>
      <c r="G19" s="611"/>
    </row>
    <row r="20" spans="1:8" ht="6" customHeight="1">
      <c r="A20" s="631"/>
      <c r="B20" s="573"/>
      <c r="C20" s="642"/>
      <c r="D20" s="642"/>
      <c r="E20" s="642"/>
      <c r="F20" s="642"/>
      <c r="G20" s="642"/>
      <c r="H20" s="631"/>
    </row>
    <row r="21" spans="1:8">
      <c r="B21" s="636" t="s">
        <v>906</v>
      </c>
      <c r="C21" s="611"/>
      <c r="D21" s="611">
        <v>0.39300000000000002</v>
      </c>
      <c r="E21" s="611"/>
      <c r="F21" s="611"/>
      <c r="G21" s="611"/>
    </row>
    <row r="22" spans="1:8">
      <c r="B22" s="564"/>
      <c r="C22" s="611"/>
      <c r="D22" s="634">
        <v>-0.52300000000000002</v>
      </c>
      <c r="E22" s="611"/>
      <c r="F22" s="611"/>
      <c r="G22" s="611"/>
    </row>
    <row r="23" spans="1:8" ht="6" customHeight="1">
      <c r="A23" s="631"/>
      <c r="B23" s="573"/>
      <c r="C23" s="642"/>
      <c r="D23" s="642"/>
      <c r="E23" s="642"/>
      <c r="F23" s="642"/>
      <c r="G23" s="642"/>
      <c r="H23" s="631"/>
    </row>
    <row r="24" spans="1:8">
      <c r="B24" s="636" t="s">
        <v>907</v>
      </c>
      <c r="C24" s="611"/>
      <c r="D24" s="611">
        <v>-0.10100000000000001</v>
      </c>
      <c r="E24" s="611"/>
      <c r="F24" s="611"/>
      <c r="G24" s="611"/>
    </row>
    <row r="25" spans="1:8">
      <c r="B25" s="564"/>
      <c r="C25" s="611"/>
      <c r="D25" s="634">
        <v>-0.16600000000000001</v>
      </c>
      <c r="E25" s="611"/>
      <c r="F25" s="611"/>
      <c r="G25" s="611"/>
    </row>
    <row r="26" spans="1:8" ht="6" customHeight="1">
      <c r="A26" s="631"/>
      <c r="B26" s="573"/>
      <c r="C26" s="642"/>
      <c r="D26" s="642"/>
      <c r="E26" s="642"/>
      <c r="F26" s="642"/>
      <c r="G26" s="642"/>
      <c r="H26" s="631"/>
    </row>
    <row r="27" spans="1:8">
      <c r="B27" s="636" t="s">
        <v>908</v>
      </c>
      <c r="C27" s="611"/>
      <c r="D27" s="611"/>
      <c r="E27" s="611" t="s">
        <v>909</v>
      </c>
      <c r="F27" s="611"/>
      <c r="G27" s="611"/>
    </row>
    <row r="28" spans="1:8">
      <c r="B28" s="564"/>
      <c r="C28" s="611"/>
      <c r="D28" s="611"/>
      <c r="E28" s="634">
        <v>-0.75800000000000001</v>
      </c>
      <c r="F28" s="611"/>
      <c r="G28" s="611"/>
    </row>
    <row r="29" spans="1:8" ht="6" customHeight="1">
      <c r="A29" s="631"/>
      <c r="B29" s="573"/>
      <c r="C29" s="642"/>
      <c r="D29" s="642"/>
      <c r="E29" s="642"/>
      <c r="F29" s="642"/>
      <c r="G29" s="642"/>
      <c r="H29" s="631"/>
    </row>
    <row r="30" spans="1:8">
      <c r="B30" s="636" t="s">
        <v>910</v>
      </c>
      <c r="C30" s="611"/>
      <c r="D30" s="611"/>
      <c r="E30" s="611" t="s">
        <v>911</v>
      </c>
      <c r="F30" s="611"/>
      <c r="G30" s="611"/>
    </row>
    <row r="31" spans="1:8">
      <c r="B31" s="564"/>
      <c r="C31" s="611"/>
      <c r="D31" s="611"/>
      <c r="E31" s="634">
        <v>-0.221</v>
      </c>
      <c r="F31" s="611"/>
      <c r="G31" s="611"/>
    </row>
    <row r="32" spans="1:8" ht="6" customHeight="1">
      <c r="A32" s="631"/>
      <c r="B32" s="573"/>
      <c r="C32" s="642"/>
      <c r="D32" s="642"/>
      <c r="E32" s="642"/>
      <c r="F32" s="642"/>
      <c r="G32" s="642"/>
      <c r="H32" s="631"/>
    </row>
    <row r="33" spans="1:8">
      <c r="B33" s="564" t="s">
        <v>912</v>
      </c>
      <c r="C33" s="611"/>
      <c r="D33" s="611"/>
      <c r="E33" s="611"/>
      <c r="F33" s="611" t="s">
        <v>913</v>
      </c>
      <c r="G33" s="611"/>
    </row>
    <row r="34" spans="1:8">
      <c r="B34" s="564"/>
      <c r="C34" s="611"/>
      <c r="D34" s="611"/>
      <c r="E34" s="611"/>
      <c r="F34" s="634">
        <v>-0.53500000000000003</v>
      </c>
      <c r="G34" s="611"/>
    </row>
    <row r="35" spans="1:8" ht="6" customHeight="1">
      <c r="A35" s="631"/>
      <c r="B35" s="573"/>
      <c r="C35" s="642"/>
      <c r="D35" s="642"/>
      <c r="E35" s="642"/>
      <c r="F35" s="642"/>
      <c r="G35" s="642"/>
      <c r="H35" s="631"/>
    </row>
    <row r="36" spans="1:8">
      <c r="B36" s="636" t="s">
        <v>914</v>
      </c>
      <c r="C36" s="611"/>
      <c r="D36" s="611"/>
      <c r="E36" s="611"/>
      <c r="F36" s="611" t="s">
        <v>915</v>
      </c>
      <c r="G36" s="611"/>
    </row>
    <row r="37" spans="1:8">
      <c r="B37" s="564"/>
      <c r="C37" s="611"/>
      <c r="D37" s="611"/>
      <c r="E37" s="611"/>
      <c r="F37" s="634">
        <v>-0.16</v>
      </c>
      <c r="G37" s="611"/>
    </row>
    <row r="38" spans="1:8" ht="6" customHeight="1">
      <c r="A38" s="631"/>
      <c r="B38" s="573"/>
      <c r="C38" s="642"/>
      <c r="D38" s="642"/>
      <c r="E38" s="642"/>
      <c r="F38" s="642"/>
      <c r="G38" s="642"/>
      <c r="H38" s="631"/>
    </row>
    <row r="39" spans="1:8">
      <c r="B39" s="564" t="s">
        <v>916</v>
      </c>
      <c r="C39" s="611"/>
      <c r="D39" s="611"/>
      <c r="E39" s="611"/>
      <c r="F39" s="611"/>
      <c r="G39" s="611">
        <v>0.56899999999999995</v>
      </c>
    </row>
    <row r="40" spans="1:8">
      <c r="B40" s="564"/>
      <c r="C40" s="611"/>
      <c r="D40" s="611"/>
      <c r="E40" s="611"/>
      <c r="F40" s="611"/>
      <c r="G40" s="634">
        <v>-1.41</v>
      </c>
    </row>
    <row r="41" spans="1:8" ht="6" customHeight="1">
      <c r="A41" s="631"/>
      <c r="B41" s="573"/>
      <c r="C41" s="642"/>
      <c r="D41" s="642"/>
      <c r="E41" s="642"/>
      <c r="F41" s="642"/>
      <c r="G41" s="642"/>
      <c r="H41" s="631"/>
    </row>
    <row r="42" spans="1:8">
      <c r="B42" s="636" t="s">
        <v>917</v>
      </c>
      <c r="C42" s="611"/>
      <c r="D42" s="611"/>
      <c r="E42" s="611"/>
      <c r="F42" s="611"/>
      <c r="G42" s="611">
        <v>-0.111</v>
      </c>
    </row>
    <row r="43" spans="1:8">
      <c r="B43" s="564"/>
      <c r="C43" s="611"/>
      <c r="D43" s="611"/>
      <c r="E43" s="611"/>
      <c r="F43" s="611"/>
      <c r="G43" s="634">
        <v>-0.42099999999999999</v>
      </c>
    </row>
    <row r="44" spans="1:8" ht="6" customHeight="1">
      <c r="A44" s="631"/>
      <c r="B44" s="573"/>
      <c r="C44" s="642"/>
      <c r="D44" s="642"/>
      <c r="E44" s="642"/>
      <c r="F44" s="642"/>
      <c r="G44" s="642"/>
      <c r="H44" s="631"/>
    </row>
    <row r="45" spans="1:8">
      <c r="B45" s="620" t="s">
        <v>713</v>
      </c>
      <c r="C45" s="643">
        <v>47</v>
      </c>
      <c r="D45" s="643">
        <v>89</v>
      </c>
      <c r="E45" s="643">
        <v>100</v>
      </c>
      <c r="F45" s="643">
        <v>102</v>
      </c>
      <c r="G45" s="643">
        <v>93</v>
      </c>
    </row>
    <row r="46" spans="1:8">
      <c r="B46" s="644" t="s">
        <v>778</v>
      </c>
      <c r="C46" s="645">
        <v>0.48599999999999999</v>
      </c>
      <c r="D46" s="645">
        <v>0.442</v>
      </c>
      <c r="E46" s="645">
        <v>0.46</v>
      </c>
      <c r="F46" s="645">
        <v>0.45300000000000001</v>
      </c>
      <c r="G46" s="645">
        <v>0.54500000000000004</v>
      </c>
    </row>
    <row r="47" spans="1:8" ht="5.25" customHeight="1">
      <c r="B47" s="640"/>
    </row>
    <row r="48" spans="1:8" ht="48.75" customHeight="1">
      <c r="B48" s="803" t="s">
        <v>918</v>
      </c>
      <c r="C48" s="803"/>
      <c r="D48" s="803"/>
      <c r="E48" s="803"/>
      <c r="F48" s="803"/>
      <c r="G48" s="803"/>
    </row>
  </sheetData>
  <mergeCells count="1">
    <mergeCell ref="B48:G48"/>
  </mergeCells>
  <pageMargins left="0.7" right="0.7" top="0.75" bottom="0.75" header="0.3" footer="0.3"/>
  <pageSetup orientation="portrait" r:id="rId1"/>
  <ignoredErrors>
    <ignoredError sqref="C4:G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2:J53"/>
  <sheetViews>
    <sheetView zoomScaleNormal="100" workbookViewId="0"/>
  </sheetViews>
  <sheetFormatPr defaultRowHeight="12.75"/>
  <cols>
    <col min="1" max="1" width="4" style="564" customWidth="1"/>
    <col min="2" max="2" width="49.140625" style="564" customWidth="1"/>
    <col min="3" max="6" width="10.85546875" style="564" bestFit="1" customWidth="1"/>
    <col min="7" max="8" width="10.85546875" style="564" customWidth="1"/>
    <col min="9" max="16384" width="9.140625" style="564"/>
  </cols>
  <sheetData>
    <row r="2" spans="1:10">
      <c r="B2" s="658" t="s">
        <v>919</v>
      </c>
      <c r="C2" s="658"/>
      <c r="D2" s="658"/>
      <c r="E2" s="658"/>
      <c r="F2" s="658"/>
      <c r="G2" s="658"/>
      <c r="H2" s="658"/>
    </row>
    <row r="3" spans="1:10" ht="7.5" customHeight="1" thickBot="1"/>
    <row r="4" spans="1:10">
      <c r="A4" s="573"/>
      <c r="B4" s="659" t="s">
        <v>920</v>
      </c>
      <c r="C4" s="660"/>
      <c r="D4" s="661"/>
      <c r="E4" s="661"/>
      <c r="F4" s="661"/>
      <c r="G4" s="661"/>
      <c r="H4" s="661"/>
      <c r="I4" s="573"/>
    </row>
    <row r="5" spans="1:10">
      <c r="A5" s="573"/>
      <c r="B5" s="573"/>
      <c r="C5" s="662" t="s">
        <v>784</v>
      </c>
      <c r="D5" s="662" t="s">
        <v>785</v>
      </c>
      <c r="E5" s="662" t="s">
        <v>786</v>
      </c>
      <c r="F5" s="662" t="s">
        <v>787</v>
      </c>
      <c r="G5" s="662" t="s">
        <v>788</v>
      </c>
      <c r="H5" s="662" t="s">
        <v>789</v>
      </c>
      <c r="I5" s="573"/>
      <c r="J5" s="663"/>
    </row>
    <row r="6" spans="1:10" ht="5.25" customHeight="1" thickBot="1">
      <c r="A6" s="573"/>
      <c r="B6" s="614"/>
      <c r="C6" s="664"/>
      <c r="D6" s="664"/>
      <c r="E6" s="664"/>
      <c r="F6" s="664"/>
      <c r="G6" s="664"/>
      <c r="H6" s="664"/>
      <c r="I6" s="573"/>
    </row>
    <row r="7" spans="1:10" ht="8.25" customHeight="1">
      <c r="B7" s="573" t="s">
        <v>360</v>
      </c>
      <c r="C7" s="665" t="s">
        <v>360</v>
      </c>
      <c r="D7" s="665" t="s">
        <v>360</v>
      </c>
      <c r="E7" s="665" t="s">
        <v>360</v>
      </c>
      <c r="F7" s="665" t="s">
        <v>360</v>
      </c>
      <c r="G7" s="665" t="s">
        <v>360</v>
      </c>
      <c r="H7" s="665" t="s">
        <v>360</v>
      </c>
    </row>
    <row r="8" spans="1:10" ht="15.75">
      <c r="B8" s="573" t="s">
        <v>921</v>
      </c>
      <c r="C8" s="666" t="s">
        <v>922</v>
      </c>
      <c r="D8" s="666" t="s">
        <v>923</v>
      </c>
      <c r="E8" s="666" t="s">
        <v>360</v>
      </c>
      <c r="F8" s="666" t="s">
        <v>924</v>
      </c>
      <c r="G8" s="666" t="s">
        <v>925</v>
      </c>
      <c r="H8" s="666" t="s">
        <v>926</v>
      </c>
    </row>
    <row r="9" spans="1:10" ht="14.25" customHeight="1">
      <c r="B9" s="573" t="s">
        <v>360</v>
      </c>
      <c r="C9" s="666" t="s">
        <v>927</v>
      </c>
      <c r="D9" s="666" t="s">
        <v>928</v>
      </c>
      <c r="E9" s="666" t="s">
        <v>360</v>
      </c>
      <c r="F9" s="666" t="s">
        <v>929</v>
      </c>
      <c r="G9" s="666" t="s">
        <v>930</v>
      </c>
      <c r="H9" s="666" t="s">
        <v>929</v>
      </c>
    </row>
    <row r="10" spans="1:10" ht="6.75" customHeight="1">
      <c r="B10" s="573"/>
      <c r="C10" s="666" t="s">
        <v>360</v>
      </c>
      <c r="D10" s="666" t="s">
        <v>360</v>
      </c>
      <c r="E10" s="666" t="s">
        <v>360</v>
      </c>
      <c r="F10" s="666" t="s">
        <v>360</v>
      </c>
      <c r="G10" s="666" t="s">
        <v>360</v>
      </c>
      <c r="H10" s="666" t="s">
        <v>360</v>
      </c>
    </row>
    <row r="11" spans="1:10" ht="15.75">
      <c r="B11" s="573" t="s">
        <v>931</v>
      </c>
      <c r="C11" s="666" t="s">
        <v>932</v>
      </c>
      <c r="D11" s="666" t="s">
        <v>933</v>
      </c>
      <c r="E11" s="666" t="s">
        <v>934</v>
      </c>
      <c r="F11" s="666" t="s">
        <v>935</v>
      </c>
      <c r="G11" s="666" t="s">
        <v>936</v>
      </c>
      <c r="H11" s="666" t="s">
        <v>360</v>
      </c>
    </row>
    <row r="12" spans="1:10">
      <c r="B12" s="573" t="s">
        <v>360</v>
      </c>
      <c r="C12" s="666" t="s">
        <v>937</v>
      </c>
      <c r="D12" s="666" t="s">
        <v>937</v>
      </c>
      <c r="E12" s="666" t="s">
        <v>938</v>
      </c>
      <c r="F12" s="666" t="s">
        <v>939</v>
      </c>
      <c r="G12" s="666" t="s">
        <v>940</v>
      </c>
      <c r="H12" s="666" t="s">
        <v>360</v>
      </c>
    </row>
    <row r="13" spans="1:10" ht="6.75" customHeight="1">
      <c r="B13" s="573"/>
      <c r="C13" s="666" t="s">
        <v>360</v>
      </c>
      <c r="D13" s="666" t="s">
        <v>360</v>
      </c>
      <c r="E13" s="666" t="s">
        <v>360</v>
      </c>
      <c r="F13" s="666" t="s">
        <v>360</v>
      </c>
      <c r="G13" s="666" t="s">
        <v>360</v>
      </c>
      <c r="H13" s="666" t="s">
        <v>360</v>
      </c>
    </row>
    <row r="14" spans="1:10" ht="15.75">
      <c r="B14" s="573" t="s">
        <v>941</v>
      </c>
      <c r="C14" s="666">
        <v>-0.104</v>
      </c>
      <c r="D14" s="666">
        <v>-6.7000000000000004E-2</v>
      </c>
      <c r="E14" s="666">
        <v>-6.0999999999999999E-2</v>
      </c>
      <c r="F14" s="666">
        <v>-0.108</v>
      </c>
      <c r="G14" s="666">
        <v>-7.0999999999999994E-2</v>
      </c>
      <c r="H14" s="666">
        <v>-0.107</v>
      </c>
    </row>
    <row r="15" spans="1:10">
      <c r="B15" s="573" t="s">
        <v>360</v>
      </c>
      <c r="C15" s="666" t="s">
        <v>942</v>
      </c>
      <c r="D15" s="666" t="s">
        <v>943</v>
      </c>
      <c r="E15" s="666" t="s">
        <v>944</v>
      </c>
      <c r="F15" s="666" t="s">
        <v>945</v>
      </c>
      <c r="G15" s="666" t="s">
        <v>946</v>
      </c>
      <c r="H15" s="666" t="s">
        <v>945</v>
      </c>
    </row>
    <row r="16" spans="1:10" ht="6.75" customHeight="1">
      <c r="B16" s="573"/>
      <c r="C16" s="666" t="s">
        <v>360</v>
      </c>
      <c r="D16" s="666" t="s">
        <v>360</v>
      </c>
      <c r="E16" s="666" t="s">
        <v>360</v>
      </c>
      <c r="F16" s="666" t="s">
        <v>360</v>
      </c>
      <c r="G16" s="666" t="s">
        <v>360</v>
      </c>
      <c r="H16" s="666" t="s">
        <v>360</v>
      </c>
    </row>
    <row r="17" spans="2:8" ht="15.75">
      <c r="B17" s="573" t="s">
        <v>947</v>
      </c>
      <c r="C17" s="666" t="s">
        <v>948</v>
      </c>
      <c r="D17" s="666" t="s">
        <v>949</v>
      </c>
      <c r="E17" s="666" t="s">
        <v>950</v>
      </c>
      <c r="F17" s="666" t="s">
        <v>951</v>
      </c>
      <c r="G17" s="666" t="s">
        <v>952</v>
      </c>
      <c r="H17" s="666" t="s">
        <v>953</v>
      </c>
    </row>
    <row r="18" spans="2:8">
      <c r="B18" s="573" t="s">
        <v>360</v>
      </c>
      <c r="C18" s="666" t="s">
        <v>954</v>
      </c>
      <c r="D18" s="666" t="s">
        <v>955</v>
      </c>
      <c r="E18" s="666" t="s">
        <v>956</v>
      </c>
      <c r="F18" s="666" t="s">
        <v>956</v>
      </c>
      <c r="G18" s="666" t="s">
        <v>955</v>
      </c>
      <c r="H18" s="666" t="s">
        <v>956</v>
      </c>
    </row>
    <row r="19" spans="2:8" ht="6" customHeight="1">
      <c r="B19" s="573"/>
      <c r="C19" s="666" t="s">
        <v>360</v>
      </c>
      <c r="D19" s="666" t="s">
        <v>360</v>
      </c>
      <c r="E19" s="666" t="s">
        <v>360</v>
      </c>
      <c r="F19" s="666" t="s">
        <v>360</v>
      </c>
      <c r="G19" s="666" t="s">
        <v>360</v>
      </c>
      <c r="H19" s="666" t="s">
        <v>360</v>
      </c>
    </row>
    <row r="20" spans="2:8" ht="15.75">
      <c r="B20" s="573" t="s">
        <v>957</v>
      </c>
      <c r="C20" s="666" t="s">
        <v>958</v>
      </c>
      <c r="D20" s="666" t="s">
        <v>959</v>
      </c>
      <c r="E20" s="666" t="s">
        <v>960</v>
      </c>
      <c r="F20" s="666" t="s">
        <v>961</v>
      </c>
      <c r="G20" s="666" t="s">
        <v>951</v>
      </c>
      <c r="H20" s="666" t="s">
        <v>962</v>
      </c>
    </row>
    <row r="21" spans="2:8">
      <c r="B21" s="573" t="s">
        <v>360</v>
      </c>
      <c r="C21" s="666" t="s">
        <v>963</v>
      </c>
      <c r="D21" s="666" t="s">
        <v>964</v>
      </c>
      <c r="E21" s="666" t="s">
        <v>964</v>
      </c>
      <c r="F21" s="666" t="s">
        <v>965</v>
      </c>
      <c r="G21" s="666" t="s">
        <v>966</v>
      </c>
      <c r="H21" s="666" t="s">
        <v>965</v>
      </c>
    </row>
    <row r="22" spans="2:8" ht="6.75" customHeight="1">
      <c r="B22" s="573"/>
      <c r="C22" s="666" t="s">
        <v>360</v>
      </c>
      <c r="D22" s="666" t="s">
        <v>360</v>
      </c>
      <c r="E22" s="666" t="s">
        <v>360</v>
      </c>
      <c r="F22" s="666" t="s">
        <v>360</v>
      </c>
      <c r="G22" s="666" t="s">
        <v>360</v>
      </c>
      <c r="H22" s="666" t="s">
        <v>360</v>
      </c>
    </row>
    <row r="23" spans="2:8" ht="15.75">
      <c r="B23" s="573" t="s">
        <v>967</v>
      </c>
      <c r="C23" s="666">
        <v>-3.9E-2</v>
      </c>
      <c r="D23" s="666">
        <v>-3.5999999999999997E-2</v>
      </c>
      <c r="E23" s="666">
        <v>-4.2999999999999997E-2</v>
      </c>
      <c r="F23" s="666">
        <v>-2.9000000000000001E-2</v>
      </c>
      <c r="G23" s="666">
        <v>-2.9000000000000001E-2</v>
      </c>
      <c r="H23" s="667" t="s">
        <v>968</v>
      </c>
    </row>
    <row r="24" spans="2:8">
      <c r="B24" s="573" t="s">
        <v>360</v>
      </c>
      <c r="C24" s="666" t="s">
        <v>969</v>
      </c>
      <c r="D24" s="666" t="s">
        <v>970</v>
      </c>
      <c r="E24" s="666" t="s">
        <v>969</v>
      </c>
      <c r="F24" s="666" t="s">
        <v>969</v>
      </c>
      <c r="G24" s="666" t="s">
        <v>970</v>
      </c>
      <c r="H24" s="666" t="s">
        <v>970</v>
      </c>
    </row>
    <row r="25" spans="2:8" ht="6.75" customHeight="1">
      <c r="B25" s="573"/>
      <c r="C25" s="666" t="s">
        <v>360</v>
      </c>
      <c r="D25" s="666" t="s">
        <v>360</v>
      </c>
      <c r="E25" s="666" t="s">
        <v>360</v>
      </c>
      <c r="F25" s="666" t="s">
        <v>360</v>
      </c>
      <c r="G25" s="666" t="s">
        <v>360</v>
      </c>
      <c r="H25" s="666" t="s">
        <v>360</v>
      </c>
    </row>
    <row r="26" spans="2:8" ht="15.75">
      <c r="B26" s="573" t="s">
        <v>971</v>
      </c>
      <c r="C26" s="666" t="s">
        <v>972</v>
      </c>
      <c r="D26" s="666" t="s">
        <v>820</v>
      </c>
      <c r="E26" s="666" t="s">
        <v>360</v>
      </c>
      <c r="F26" s="666" t="s">
        <v>360</v>
      </c>
      <c r="G26" s="666" t="s">
        <v>360</v>
      </c>
      <c r="H26" s="666" t="s">
        <v>360</v>
      </c>
    </row>
    <row r="27" spans="2:8">
      <c r="B27" s="573" t="s">
        <v>360</v>
      </c>
      <c r="C27" s="666" t="s">
        <v>973</v>
      </c>
      <c r="D27" s="666" t="s">
        <v>974</v>
      </c>
      <c r="E27" s="666" t="s">
        <v>360</v>
      </c>
      <c r="F27" s="666" t="s">
        <v>360</v>
      </c>
      <c r="G27" s="666" t="s">
        <v>360</v>
      </c>
      <c r="H27" s="666" t="s">
        <v>360</v>
      </c>
    </row>
    <row r="28" spans="2:8" ht="5.25" customHeight="1">
      <c r="B28" s="573"/>
      <c r="C28" s="666" t="s">
        <v>360</v>
      </c>
      <c r="D28" s="666" t="s">
        <v>360</v>
      </c>
      <c r="E28" s="666" t="s">
        <v>360</v>
      </c>
      <c r="F28" s="666" t="s">
        <v>360</v>
      </c>
      <c r="G28" s="666" t="s">
        <v>360</v>
      </c>
      <c r="H28" s="666" t="s">
        <v>360</v>
      </c>
    </row>
    <row r="29" spans="2:8" ht="15.75">
      <c r="B29" s="573" t="s">
        <v>975</v>
      </c>
      <c r="C29" s="666" t="s">
        <v>360</v>
      </c>
      <c r="D29" s="666" t="s">
        <v>360</v>
      </c>
      <c r="E29" s="666" t="s">
        <v>976</v>
      </c>
      <c r="F29" s="666" t="s">
        <v>360</v>
      </c>
      <c r="G29" s="666" t="s">
        <v>360</v>
      </c>
      <c r="H29" s="666" t="s">
        <v>360</v>
      </c>
    </row>
    <row r="30" spans="2:8">
      <c r="B30" s="573"/>
      <c r="C30" s="666" t="s">
        <v>360</v>
      </c>
      <c r="D30" s="666" t="s">
        <v>360</v>
      </c>
      <c r="E30" s="666" t="s">
        <v>977</v>
      </c>
      <c r="F30" s="666" t="s">
        <v>360</v>
      </c>
      <c r="G30" s="666" t="s">
        <v>360</v>
      </c>
      <c r="H30" s="666" t="s">
        <v>360</v>
      </c>
    </row>
    <row r="31" spans="2:8" ht="6.75" customHeight="1">
      <c r="B31" s="573"/>
      <c r="C31" s="666" t="s">
        <v>360</v>
      </c>
      <c r="D31" s="666" t="s">
        <v>360</v>
      </c>
      <c r="E31" s="666" t="s">
        <v>360</v>
      </c>
      <c r="F31" s="666" t="s">
        <v>360</v>
      </c>
      <c r="G31" s="666" t="s">
        <v>360</v>
      </c>
      <c r="H31" s="666" t="s">
        <v>360</v>
      </c>
    </row>
    <row r="32" spans="2:8" ht="15.75">
      <c r="B32" s="573" t="s">
        <v>978</v>
      </c>
      <c r="C32" s="666" t="s">
        <v>360</v>
      </c>
      <c r="D32" s="666" t="s">
        <v>360</v>
      </c>
      <c r="E32" s="666" t="s">
        <v>979</v>
      </c>
      <c r="F32" s="666" t="s">
        <v>360</v>
      </c>
      <c r="G32" s="666" t="s">
        <v>360</v>
      </c>
      <c r="H32" s="666" t="s">
        <v>360</v>
      </c>
    </row>
    <row r="33" spans="2:8">
      <c r="B33" s="573"/>
      <c r="C33" s="666" t="s">
        <v>360</v>
      </c>
      <c r="D33" s="666" t="s">
        <v>360</v>
      </c>
      <c r="E33" s="666" t="s">
        <v>980</v>
      </c>
      <c r="F33" s="666" t="s">
        <v>360</v>
      </c>
      <c r="G33" s="666" t="s">
        <v>360</v>
      </c>
      <c r="H33" s="666" t="s">
        <v>360</v>
      </c>
    </row>
    <row r="34" spans="2:8" ht="5.25" customHeight="1">
      <c r="B34" s="573"/>
      <c r="C34" s="666" t="s">
        <v>360</v>
      </c>
      <c r="D34" s="666" t="s">
        <v>360</v>
      </c>
      <c r="E34" s="666" t="s">
        <v>360</v>
      </c>
      <c r="F34" s="666" t="s">
        <v>360</v>
      </c>
      <c r="G34" s="666" t="s">
        <v>360</v>
      </c>
      <c r="H34" s="666" t="s">
        <v>360</v>
      </c>
    </row>
    <row r="35" spans="2:8" ht="15.75">
      <c r="B35" s="573" t="s">
        <v>981</v>
      </c>
      <c r="C35" s="666" t="s">
        <v>360</v>
      </c>
      <c r="D35" s="666" t="s">
        <v>360</v>
      </c>
      <c r="E35" s="666" t="s">
        <v>360</v>
      </c>
      <c r="F35" s="666" t="s">
        <v>982</v>
      </c>
      <c r="G35" s="666" t="s">
        <v>983</v>
      </c>
      <c r="H35" s="666" t="s">
        <v>360</v>
      </c>
    </row>
    <row r="36" spans="2:8">
      <c r="B36" s="573"/>
      <c r="C36" s="666"/>
      <c r="D36" s="666"/>
      <c r="E36" s="666"/>
      <c r="F36" s="666" t="s">
        <v>984</v>
      </c>
      <c r="G36" s="666" t="s">
        <v>985</v>
      </c>
      <c r="H36" s="666"/>
    </row>
    <row r="37" spans="2:8" ht="6" customHeight="1">
      <c r="B37" s="573"/>
      <c r="C37" s="666"/>
      <c r="D37" s="666"/>
      <c r="E37" s="666"/>
      <c r="F37" s="666"/>
      <c r="G37" s="666"/>
      <c r="H37" s="666"/>
    </row>
    <row r="38" spans="2:8">
      <c r="B38" s="573" t="s">
        <v>986</v>
      </c>
      <c r="C38" s="666" t="s">
        <v>360</v>
      </c>
      <c r="D38" s="666" t="s">
        <v>360</v>
      </c>
      <c r="E38" s="666" t="s">
        <v>360</v>
      </c>
      <c r="H38" s="666" t="s">
        <v>987</v>
      </c>
    </row>
    <row r="39" spans="2:8">
      <c r="H39" s="667" t="s">
        <v>988</v>
      </c>
    </row>
    <row r="40" spans="2:8" ht="6" customHeight="1">
      <c r="B40" s="573"/>
      <c r="C40" s="666"/>
      <c r="D40" s="666"/>
      <c r="E40" s="666"/>
      <c r="F40" s="666"/>
      <c r="G40" s="666"/>
    </row>
    <row r="41" spans="2:8" ht="15.75">
      <c r="B41" s="573" t="s">
        <v>989</v>
      </c>
      <c r="C41" s="666" t="s">
        <v>360</v>
      </c>
      <c r="D41" s="666" t="s">
        <v>360</v>
      </c>
      <c r="E41" s="666" t="s">
        <v>360</v>
      </c>
      <c r="F41" s="666" t="s">
        <v>360</v>
      </c>
      <c r="G41" s="666" t="s">
        <v>360</v>
      </c>
      <c r="H41" s="666">
        <v>0.123</v>
      </c>
    </row>
    <row r="42" spans="2:8">
      <c r="B42" s="573"/>
      <c r="C42" s="666" t="s">
        <v>360</v>
      </c>
      <c r="D42" s="666" t="s">
        <v>360</v>
      </c>
      <c r="E42" s="666" t="s">
        <v>360</v>
      </c>
      <c r="F42" s="666" t="s">
        <v>360</v>
      </c>
      <c r="G42" s="666" t="s">
        <v>360</v>
      </c>
      <c r="H42" s="666" t="s">
        <v>990</v>
      </c>
    </row>
    <row r="43" spans="2:8" ht="7.5" customHeight="1">
      <c r="B43" s="573"/>
      <c r="C43" s="666"/>
      <c r="D43" s="666"/>
      <c r="E43" s="666"/>
      <c r="F43" s="666"/>
      <c r="G43" s="666"/>
      <c r="H43" s="666"/>
    </row>
    <row r="44" spans="2:8" ht="17.25" customHeight="1">
      <c r="B44" s="620" t="s">
        <v>777</v>
      </c>
      <c r="C44" s="668">
        <v>11354</v>
      </c>
      <c r="D44" s="668">
        <v>11354</v>
      </c>
      <c r="E44" s="668">
        <v>11354</v>
      </c>
      <c r="F44" s="668">
        <v>11354</v>
      </c>
      <c r="G44" s="668">
        <v>11354</v>
      </c>
      <c r="H44" s="668">
        <v>11354</v>
      </c>
    </row>
    <row r="45" spans="2:8" ht="14.25">
      <c r="B45" s="622" t="s">
        <v>778</v>
      </c>
      <c r="C45" s="665">
        <v>0.58399999999999996</v>
      </c>
      <c r="D45" s="665">
        <v>0.59799999999999998</v>
      </c>
      <c r="E45" s="665">
        <v>0.58099999999999996</v>
      </c>
      <c r="F45" s="665">
        <v>0.57999999999999996</v>
      </c>
      <c r="G45" s="665">
        <v>0.59399999999999997</v>
      </c>
      <c r="H45" s="665">
        <v>0.57899999999999996</v>
      </c>
    </row>
    <row r="46" spans="2:8">
      <c r="B46" s="573" t="s">
        <v>713</v>
      </c>
      <c r="C46" s="666">
        <v>21</v>
      </c>
      <c r="D46" s="666">
        <v>21</v>
      </c>
      <c r="E46" s="666">
        <v>21</v>
      </c>
      <c r="F46" s="666">
        <v>21</v>
      </c>
      <c r="G46" s="666">
        <v>21</v>
      </c>
      <c r="H46" s="666">
        <v>21</v>
      </c>
    </row>
    <row r="47" spans="2:8">
      <c r="B47" s="573" t="s">
        <v>716</v>
      </c>
      <c r="C47" s="666">
        <v>23</v>
      </c>
      <c r="D47" s="666">
        <v>23</v>
      </c>
      <c r="E47" s="666">
        <v>23</v>
      </c>
      <c r="F47" s="666">
        <v>23</v>
      </c>
      <c r="G47" s="666">
        <v>23</v>
      </c>
      <c r="H47" s="666">
        <v>23</v>
      </c>
    </row>
    <row r="48" spans="2:8">
      <c r="B48" s="573" t="s">
        <v>779</v>
      </c>
      <c r="C48" s="666" t="s">
        <v>991</v>
      </c>
      <c r="D48" s="666" t="s">
        <v>992</v>
      </c>
      <c r="E48" s="666" t="s">
        <v>991</v>
      </c>
      <c r="F48" s="666" t="s">
        <v>991</v>
      </c>
      <c r="G48" s="666" t="s">
        <v>992</v>
      </c>
      <c r="H48" s="666" t="s">
        <v>991</v>
      </c>
    </row>
    <row r="49" spans="2:8">
      <c r="B49" s="573" t="s">
        <v>781</v>
      </c>
      <c r="C49" s="666" t="s">
        <v>991</v>
      </c>
      <c r="D49" s="666" t="s">
        <v>992</v>
      </c>
      <c r="E49" s="666" t="s">
        <v>991</v>
      </c>
      <c r="F49" s="666" t="s">
        <v>991</v>
      </c>
      <c r="G49" s="666" t="s">
        <v>992</v>
      </c>
      <c r="H49" s="666" t="s">
        <v>991</v>
      </c>
    </row>
    <row r="50" spans="2:8">
      <c r="B50" s="580" t="s">
        <v>993</v>
      </c>
      <c r="C50" s="669" t="s">
        <v>992</v>
      </c>
      <c r="D50" s="669" t="s">
        <v>991</v>
      </c>
      <c r="E50" s="669" t="s">
        <v>992</v>
      </c>
      <c r="F50" s="669" t="s">
        <v>992</v>
      </c>
      <c r="G50" s="669" t="s">
        <v>991</v>
      </c>
      <c r="H50" s="669" t="s">
        <v>992</v>
      </c>
    </row>
    <row r="52" spans="2:8" ht="31.5" customHeight="1">
      <c r="B52" s="805" t="s">
        <v>994</v>
      </c>
      <c r="C52" s="805"/>
      <c r="D52" s="805"/>
      <c r="E52" s="805"/>
      <c r="F52" s="805"/>
      <c r="G52" s="805"/>
      <c r="H52" s="805"/>
    </row>
    <row r="53" spans="2:8">
      <c r="B53" s="670" t="s">
        <v>995</v>
      </c>
    </row>
  </sheetData>
  <mergeCells count="1">
    <mergeCell ref="B52:H52"/>
  </mergeCells>
  <pageMargins left="0.7" right="0.7" top="0.75" bottom="0.75" header="0.3" footer="0.3"/>
  <pageSetup orientation="portrait" r:id="rId1"/>
  <ignoredErrors>
    <ignoredError sqref="C5:H4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2:I44"/>
  <sheetViews>
    <sheetView zoomScaleNormal="100" workbookViewId="0"/>
  </sheetViews>
  <sheetFormatPr defaultRowHeight="15"/>
  <cols>
    <col min="1" max="1" width="4.42578125" style="524" customWidth="1"/>
    <col min="2" max="2" width="32.140625" style="609" customWidth="1"/>
    <col min="3" max="8" width="10.140625" style="524" customWidth="1"/>
    <col min="9" max="16384" width="9.140625" style="524"/>
  </cols>
  <sheetData>
    <row r="2" spans="2:9" ht="16.5" customHeight="1">
      <c r="B2" s="630" t="s">
        <v>1021</v>
      </c>
      <c r="C2" s="564"/>
      <c r="D2" s="564"/>
      <c r="E2" s="564"/>
      <c r="F2" s="564"/>
      <c r="G2" s="564"/>
      <c r="H2" s="564"/>
    </row>
    <row r="3" spans="2:9" ht="6.75" customHeight="1" thickBot="1">
      <c r="B3" s="630"/>
      <c r="C3" s="564"/>
      <c r="D3" s="564"/>
      <c r="E3" s="564"/>
      <c r="F3" s="564"/>
      <c r="G3" s="564"/>
      <c r="H3" s="564"/>
    </row>
    <row r="4" spans="2:9">
      <c r="B4" s="674" t="s">
        <v>1022</v>
      </c>
      <c r="C4" s="675"/>
      <c r="D4" s="675"/>
      <c r="E4" s="675"/>
      <c r="F4" s="675"/>
      <c r="G4" s="675"/>
      <c r="H4" s="675"/>
      <c r="I4" s="676"/>
    </row>
    <row r="5" spans="2:9" ht="23.25" customHeight="1" thickBot="1">
      <c r="B5" s="677"/>
      <c r="C5" s="678" t="s">
        <v>784</v>
      </c>
      <c r="D5" s="678" t="s">
        <v>785</v>
      </c>
      <c r="E5" s="678" t="s">
        <v>786</v>
      </c>
      <c r="F5" s="678" t="s">
        <v>787</v>
      </c>
      <c r="G5" s="678" t="s">
        <v>788</v>
      </c>
      <c r="H5" s="678" t="s">
        <v>789</v>
      </c>
      <c r="I5" s="676"/>
    </row>
    <row r="6" spans="2:9" ht="7.5" customHeight="1">
      <c r="B6" s="679"/>
      <c r="C6" s="689"/>
      <c r="D6" s="689"/>
      <c r="E6" s="689"/>
      <c r="F6" s="689"/>
      <c r="G6" s="689"/>
      <c r="H6" s="689"/>
      <c r="I6" s="680"/>
    </row>
    <row r="7" spans="2:9" ht="15.75">
      <c r="B7" s="679" t="s">
        <v>1023</v>
      </c>
      <c r="C7" s="690" t="s">
        <v>1024</v>
      </c>
      <c r="D7" s="689" t="s">
        <v>1025</v>
      </c>
      <c r="E7" s="689" t="s">
        <v>1026</v>
      </c>
      <c r="F7" s="689" t="s">
        <v>1027</v>
      </c>
      <c r="G7" s="689" t="s">
        <v>1027</v>
      </c>
      <c r="H7" s="689"/>
      <c r="I7" s="680"/>
    </row>
    <row r="8" spans="2:9">
      <c r="B8" s="679"/>
      <c r="C8" s="691" t="s">
        <v>1028</v>
      </c>
      <c r="D8" s="691" t="s">
        <v>1028</v>
      </c>
      <c r="E8" s="691" t="s">
        <v>1028</v>
      </c>
      <c r="F8" s="691" t="s">
        <v>1028</v>
      </c>
      <c r="G8" s="691" t="s">
        <v>1028</v>
      </c>
      <c r="H8" s="689"/>
      <c r="I8" s="680"/>
    </row>
    <row r="9" spans="2:9" ht="7.5" customHeight="1">
      <c r="B9" s="679"/>
      <c r="C9" s="689"/>
      <c r="D9" s="689"/>
      <c r="E9" s="689"/>
      <c r="F9" s="689"/>
      <c r="G9" s="689"/>
      <c r="H9" s="689"/>
      <c r="I9" s="680"/>
    </row>
    <row r="10" spans="2:9" ht="15.75">
      <c r="B10" s="679" t="s">
        <v>1029</v>
      </c>
      <c r="C10" s="689"/>
      <c r="D10" s="689"/>
      <c r="E10" s="689"/>
      <c r="F10" s="689"/>
      <c r="G10" s="689"/>
      <c r="H10" s="689" t="s">
        <v>1030</v>
      </c>
      <c r="I10" s="680"/>
    </row>
    <row r="11" spans="2:9">
      <c r="B11" s="679"/>
      <c r="C11" s="689"/>
      <c r="D11" s="689"/>
      <c r="E11" s="689"/>
      <c r="F11" s="689"/>
      <c r="G11" s="689"/>
      <c r="H11" s="689" t="s">
        <v>1031</v>
      </c>
      <c r="I11" s="680"/>
    </row>
    <row r="12" spans="2:9" ht="7.5" customHeight="1">
      <c r="B12" s="679"/>
      <c r="C12" s="689"/>
      <c r="D12" s="689"/>
      <c r="E12" s="689"/>
      <c r="F12" s="689"/>
      <c r="G12" s="689"/>
      <c r="H12" s="689"/>
      <c r="I12" s="680"/>
    </row>
    <row r="13" spans="2:9" ht="15.75">
      <c r="B13" s="679" t="s">
        <v>1032</v>
      </c>
      <c r="C13" s="689" t="s">
        <v>1033</v>
      </c>
      <c r="D13" s="689" t="s">
        <v>1034</v>
      </c>
      <c r="E13" s="689" t="s">
        <v>1035</v>
      </c>
      <c r="F13" s="689" t="s">
        <v>1035</v>
      </c>
      <c r="G13" s="689" t="s">
        <v>1035</v>
      </c>
      <c r="H13" s="689"/>
      <c r="I13" s="680"/>
    </row>
    <row r="14" spans="2:9">
      <c r="B14" s="679"/>
      <c r="C14" s="689" t="s">
        <v>1028</v>
      </c>
      <c r="D14" s="689" t="s">
        <v>1028</v>
      </c>
      <c r="E14" s="689" t="s">
        <v>1028</v>
      </c>
      <c r="F14" s="689" t="s">
        <v>1028</v>
      </c>
      <c r="G14" s="689" t="s">
        <v>1028</v>
      </c>
      <c r="H14" s="689"/>
      <c r="I14" s="680"/>
    </row>
    <row r="15" spans="2:9" ht="7.5" customHeight="1">
      <c r="B15" s="679"/>
      <c r="C15" s="689"/>
      <c r="D15" s="689"/>
      <c r="E15" s="689"/>
      <c r="F15" s="689"/>
      <c r="G15" s="689"/>
      <c r="H15" s="689"/>
      <c r="I15" s="680"/>
    </row>
    <row r="16" spans="2:9">
      <c r="B16" s="679" t="s">
        <v>1036</v>
      </c>
      <c r="C16" s="689" t="s">
        <v>1037</v>
      </c>
      <c r="D16" s="689" t="s">
        <v>1037</v>
      </c>
      <c r="E16" s="689" t="s">
        <v>1037</v>
      </c>
      <c r="F16" s="689" t="s">
        <v>1037</v>
      </c>
      <c r="G16" s="689" t="s">
        <v>1037</v>
      </c>
      <c r="H16" s="689" t="s">
        <v>1038</v>
      </c>
      <c r="I16" s="680"/>
    </row>
    <row r="17" spans="2:9">
      <c r="B17" s="679"/>
      <c r="C17" s="689" t="s">
        <v>833</v>
      </c>
      <c r="D17" s="689" t="s">
        <v>833</v>
      </c>
      <c r="E17" s="689" t="s">
        <v>833</v>
      </c>
      <c r="F17" s="689" t="s">
        <v>833</v>
      </c>
      <c r="G17" s="689" t="s">
        <v>833</v>
      </c>
      <c r="H17" s="689" t="s">
        <v>833</v>
      </c>
      <c r="I17" s="680"/>
    </row>
    <row r="18" spans="2:9" ht="7.5" customHeight="1">
      <c r="B18" s="679"/>
      <c r="C18" s="689"/>
      <c r="D18" s="689"/>
      <c r="E18" s="689"/>
      <c r="F18" s="689"/>
      <c r="G18" s="689"/>
      <c r="H18" s="689"/>
      <c r="I18" s="680"/>
    </row>
    <row r="19" spans="2:9" ht="15.75">
      <c r="B19" s="679" t="s">
        <v>1039</v>
      </c>
      <c r="C19" s="689" t="s">
        <v>1040</v>
      </c>
      <c r="D19" s="689" t="s">
        <v>1041</v>
      </c>
      <c r="E19" s="689" t="s">
        <v>1042</v>
      </c>
      <c r="F19" s="689" t="s">
        <v>1043</v>
      </c>
      <c r="G19" s="689" t="s">
        <v>1043</v>
      </c>
      <c r="H19" s="689" t="s">
        <v>1044</v>
      </c>
      <c r="I19" s="680"/>
    </row>
    <row r="20" spans="2:9">
      <c r="B20" s="679"/>
      <c r="C20" s="689" t="s">
        <v>1045</v>
      </c>
      <c r="D20" s="689" t="s">
        <v>1045</v>
      </c>
      <c r="E20" s="689" t="s">
        <v>1045</v>
      </c>
      <c r="F20" s="689" t="s">
        <v>1045</v>
      </c>
      <c r="G20" s="689" t="s">
        <v>1045</v>
      </c>
      <c r="H20" s="689" t="s">
        <v>1046</v>
      </c>
      <c r="I20" s="680"/>
    </row>
    <row r="21" spans="2:9" ht="7.5" customHeight="1">
      <c r="B21" s="679"/>
      <c r="C21" s="689"/>
      <c r="D21" s="689"/>
      <c r="E21" s="689"/>
      <c r="F21" s="689"/>
      <c r="G21" s="689"/>
      <c r="H21" s="689"/>
      <c r="I21" s="680"/>
    </row>
    <row r="22" spans="2:9" ht="15.75">
      <c r="B22" s="679" t="s">
        <v>1047</v>
      </c>
      <c r="C22" s="689" t="s">
        <v>1048</v>
      </c>
      <c r="D22" s="689" t="s">
        <v>1049</v>
      </c>
      <c r="E22" s="689" t="s">
        <v>1050</v>
      </c>
      <c r="F22" s="689" t="s">
        <v>1050</v>
      </c>
      <c r="G22" s="689" t="s">
        <v>1050</v>
      </c>
      <c r="H22" s="689" t="s">
        <v>1051</v>
      </c>
      <c r="I22" s="680"/>
    </row>
    <row r="23" spans="2:9">
      <c r="B23" s="679"/>
      <c r="C23" s="689" t="s">
        <v>1028</v>
      </c>
      <c r="D23" s="689" t="s">
        <v>1028</v>
      </c>
      <c r="E23" s="689" t="s">
        <v>1028</v>
      </c>
      <c r="F23" s="689" t="s">
        <v>1028</v>
      </c>
      <c r="G23" s="689" t="s">
        <v>1028</v>
      </c>
      <c r="H23" s="689" t="s">
        <v>1028</v>
      </c>
      <c r="I23" s="680"/>
    </row>
    <row r="24" spans="2:9" ht="7.5" customHeight="1">
      <c r="B24" s="679"/>
      <c r="C24" s="681"/>
      <c r="D24" s="681"/>
      <c r="E24" s="681"/>
      <c r="F24" s="681"/>
      <c r="G24" s="681"/>
      <c r="H24" s="681"/>
      <c r="I24" s="680"/>
    </row>
    <row r="25" spans="2:9">
      <c r="B25" s="620" t="s">
        <v>777</v>
      </c>
      <c r="C25" s="621">
        <v>679555</v>
      </c>
      <c r="D25" s="621">
        <v>679555</v>
      </c>
      <c r="E25" s="621">
        <v>679555</v>
      </c>
      <c r="F25" s="621">
        <v>679554</v>
      </c>
      <c r="G25" s="621">
        <v>679554</v>
      </c>
      <c r="H25" s="621">
        <v>492087</v>
      </c>
      <c r="I25" s="682"/>
    </row>
    <row r="26" spans="2:9">
      <c r="B26" s="622" t="s">
        <v>778</v>
      </c>
      <c r="C26" s="687" t="s">
        <v>1052</v>
      </c>
      <c r="D26" s="687" t="s">
        <v>1053</v>
      </c>
      <c r="E26" s="687" t="s">
        <v>1054</v>
      </c>
      <c r="F26" s="687" t="s">
        <v>1055</v>
      </c>
      <c r="G26" s="687" t="s">
        <v>1055</v>
      </c>
      <c r="H26" s="687" t="s">
        <v>1056</v>
      </c>
      <c r="I26" s="682"/>
    </row>
    <row r="27" spans="2:9">
      <c r="B27" s="683" t="s">
        <v>1057</v>
      </c>
      <c r="C27" s="687" t="s">
        <v>780</v>
      </c>
      <c r="D27" s="687" t="s">
        <v>780</v>
      </c>
      <c r="E27" s="687" t="s">
        <v>780</v>
      </c>
      <c r="F27" s="687" t="s">
        <v>780</v>
      </c>
      <c r="G27" s="687" t="s">
        <v>780</v>
      </c>
      <c r="H27" s="687" t="s">
        <v>780</v>
      </c>
      <c r="I27" s="682"/>
    </row>
    <row r="28" spans="2:9">
      <c r="B28" s="683" t="s">
        <v>1058</v>
      </c>
      <c r="C28" s="687" t="s">
        <v>780</v>
      </c>
      <c r="D28" s="687" t="s">
        <v>780</v>
      </c>
      <c r="E28" s="687" t="s">
        <v>780</v>
      </c>
      <c r="F28" s="687" t="s">
        <v>780</v>
      </c>
      <c r="G28" s="687" t="s">
        <v>780</v>
      </c>
      <c r="H28" s="687" t="s">
        <v>780</v>
      </c>
      <c r="I28" s="682"/>
    </row>
    <row r="29" spans="2:9">
      <c r="B29" s="683" t="s">
        <v>1059</v>
      </c>
      <c r="C29" s="687" t="s">
        <v>793</v>
      </c>
      <c r="D29" s="687" t="s">
        <v>793</v>
      </c>
      <c r="E29" s="687" t="s">
        <v>780</v>
      </c>
      <c r="F29" s="687" t="s">
        <v>780</v>
      </c>
      <c r="G29" s="687" t="s">
        <v>780</v>
      </c>
      <c r="H29" s="687" t="s">
        <v>780</v>
      </c>
      <c r="I29" s="682"/>
    </row>
    <row r="30" spans="2:9">
      <c r="B30" s="683" t="s">
        <v>1060</v>
      </c>
      <c r="C30" s="687" t="s">
        <v>793</v>
      </c>
      <c r="D30" s="687" t="s">
        <v>793</v>
      </c>
      <c r="E30" s="687" t="s">
        <v>793</v>
      </c>
      <c r="F30" s="687" t="s">
        <v>780</v>
      </c>
      <c r="G30" s="687" t="s">
        <v>780</v>
      </c>
      <c r="H30" s="687" t="s">
        <v>780</v>
      </c>
      <c r="I30" s="682"/>
    </row>
    <row r="31" spans="2:9">
      <c r="B31" s="684" t="s">
        <v>797</v>
      </c>
      <c r="C31" s="688" t="s">
        <v>793</v>
      </c>
      <c r="D31" s="688" t="s">
        <v>793</v>
      </c>
      <c r="E31" s="688" t="s">
        <v>793</v>
      </c>
      <c r="F31" s="688" t="s">
        <v>793</v>
      </c>
      <c r="G31" s="688" t="s">
        <v>780</v>
      </c>
      <c r="H31" s="688" t="s">
        <v>780</v>
      </c>
      <c r="I31" s="682"/>
    </row>
    <row r="32" spans="2:9" ht="3.75" customHeight="1">
      <c r="B32" s="685"/>
      <c r="C32" s="679"/>
      <c r="D32" s="679"/>
      <c r="E32" s="679"/>
      <c r="F32" s="679"/>
      <c r="G32" s="679"/>
      <c r="H32" s="679"/>
      <c r="I32" s="680"/>
    </row>
    <row r="33" spans="2:9" ht="46.5" customHeight="1">
      <c r="B33" s="803" t="s">
        <v>1061</v>
      </c>
      <c r="C33" s="803"/>
      <c r="D33" s="803"/>
      <c r="E33" s="803"/>
      <c r="F33" s="803"/>
      <c r="G33" s="803"/>
      <c r="H33" s="803"/>
      <c r="I33" s="680"/>
    </row>
    <row r="34" spans="2:9">
      <c r="B34" s="686"/>
      <c r="C34" s="680"/>
      <c r="D34" s="680"/>
      <c r="E34" s="680"/>
      <c r="F34" s="680"/>
      <c r="G34" s="680"/>
      <c r="H34" s="680"/>
      <c r="I34" s="680"/>
    </row>
    <row r="35" spans="2:9">
      <c r="B35" s="686"/>
      <c r="C35" s="680"/>
      <c r="D35" s="680"/>
      <c r="E35" s="680"/>
      <c r="F35" s="680"/>
      <c r="G35" s="680"/>
      <c r="H35" s="680"/>
      <c r="I35" s="680"/>
    </row>
    <row r="36" spans="2:9">
      <c r="B36" s="686"/>
      <c r="C36" s="680"/>
      <c r="D36" s="680"/>
      <c r="E36" s="680"/>
      <c r="F36" s="680"/>
      <c r="G36" s="680"/>
      <c r="H36" s="680"/>
      <c r="I36" s="680"/>
    </row>
    <row r="37" spans="2:9">
      <c r="B37" s="686"/>
      <c r="C37" s="680"/>
      <c r="D37" s="680"/>
      <c r="E37" s="680"/>
      <c r="F37" s="680"/>
      <c r="G37" s="680"/>
      <c r="H37" s="680"/>
      <c r="I37" s="680"/>
    </row>
    <row r="38" spans="2:9">
      <c r="B38" s="686"/>
      <c r="C38" s="680"/>
      <c r="D38" s="680"/>
      <c r="E38" s="680"/>
      <c r="F38" s="680"/>
      <c r="G38" s="680"/>
      <c r="H38" s="680"/>
      <c r="I38" s="680"/>
    </row>
    <row r="39" spans="2:9">
      <c r="B39" s="686"/>
      <c r="C39" s="680"/>
      <c r="D39" s="680"/>
      <c r="E39" s="680"/>
      <c r="F39" s="680"/>
      <c r="G39" s="680"/>
      <c r="H39" s="680"/>
      <c r="I39" s="680"/>
    </row>
    <row r="40" spans="2:9">
      <c r="B40" s="686"/>
      <c r="C40" s="680"/>
      <c r="D40" s="680"/>
      <c r="E40" s="680"/>
      <c r="F40" s="680"/>
      <c r="G40" s="680"/>
      <c r="H40" s="680"/>
      <c r="I40" s="680"/>
    </row>
    <row r="41" spans="2:9">
      <c r="B41" s="686"/>
      <c r="C41" s="680"/>
      <c r="D41" s="680"/>
      <c r="E41" s="680"/>
      <c r="F41" s="680"/>
      <c r="G41" s="680"/>
      <c r="H41" s="680"/>
      <c r="I41" s="680"/>
    </row>
    <row r="42" spans="2:9">
      <c r="B42" s="686"/>
      <c r="C42" s="680"/>
      <c r="D42" s="680"/>
      <c r="E42" s="680"/>
      <c r="F42" s="680"/>
      <c r="G42" s="680"/>
      <c r="H42" s="680"/>
      <c r="I42" s="680"/>
    </row>
    <row r="43" spans="2:9">
      <c r="B43" s="686"/>
      <c r="C43" s="680"/>
      <c r="D43" s="680"/>
      <c r="E43" s="680"/>
      <c r="F43" s="680"/>
      <c r="G43" s="680"/>
      <c r="H43" s="680"/>
      <c r="I43" s="680"/>
    </row>
    <row r="44" spans="2:9">
      <c r="B44" s="686"/>
      <c r="C44" s="680"/>
      <c r="D44" s="680"/>
      <c r="E44" s="680"/>
      <c r="F44" s="680"/>
      <c r="G44" s="680"/>
      <c r="H44" s="680"/>
      <c r="I44" s="680"/>
    </row>
  </sheetData>
  <mergeCells count="1">
    <mergeCell ref="B33:H33"/>
  </mergeCells>
  <pageMargins left="0.7" right="0.7" top="0.75" bottom="0.75" header="0.3" footer="0.3"/>
  <pageSetup orientation="portrait" r:id="rId1"/>
  <ignoredErrors>
    <ignoredError sqref="C5:H26"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2:H22"/>
  <sheetViews>
    <sheetView workbookViewId="0"/>
  </sheetViews>
  <sheetFormatPr defaultRowHeight="15"/>
  <cols>
    <col min="1" max="1" width="4.28515625" style="524" customWidth="1"/>
    <col min="2" max="2" width="28.42578125" style="524" customWidth="1"/>
    <col min="3" max="4" width="15.140625" style="524" customWidth="1"/>
    <col min="5" max="16384" width="9.140625" style="524"/>
  </cols>
  <sheetData>
    <row r="2" spans="1:5" ht="29.25" customHeight="1">
      <c r="A2" s="631"/>
      <c r="B2" s="798" t="s">
        <v>1065</v>
      </c>
      <c r="C2" s="798"/>
      <c r="D2" s="798"/>
      <c r="E2" s="631"/>
    </row>
    <row r="3" spans="1:5" ht="3.75" customHeight="1" thickBot="1">
      <c r="A3" s="631"/>
      <c r="B3" s="630"/>
      <c r="C3" s="564"/>
      <c r="D3" s="564"/>
      <c r="E3" s="631"/>
    </row>
    <row r="4" spans="1:5" ht="3" customHeight="1">
      <c r="A4" s="631"/>
      <c r="B4" s="659"/>
      <c r="C4" s="659"/>
      <c r="D4" s="659"/>
      <c r="E4" s="631"/>
    </row>
    <row r="5" spans="1:5" ht="37.5" customHeight="1">
      <c r="A5" s="631"/>
      <c r="B5" s="565" t="s">
        <v>1022</v>
      </c>
      <c r="C5" s="566" t="s">
        <v>1066</v>
      </c>
      <c r="D5" s="566" t="s">
        <v>1067</v>
      </c>
      <c r="E5" s="631"/>
    </row>
    <row r="6" spans="1:5" ht="3" customHeight="1" thickBot="1">
      <c r="A6" s="631"/>
      <c r="B6" s="614"/>
      <c r="C6" s="614"/>
      <c r="D6" s="614"/>
      <c r="E6" s="631"/>
    </row>
    <row r="7" spans="1:5" ht="3" customHeight="1">
      <c r="A7" s="631"/>
      <c r="B7" s="564"/>
      <c r="C7" s="564"/>
      <c r="D7" s="564"/>
      <c r="E7" s="631"/>
    </row>
    <row r="8" spans="1:5" ht="15.75">
      <c r="A8" s="631"/>
      <c r="B8" s="564" t="s">
        <v>1068</v>
      </c>
      <c r="C8" s="617" t="s">
        <v>1069</v>
      </c>
      <c r="D8" s="617" t="s">
        <v>1070</v>
      </c>
      <c r="E8" s="631"/>
    </row>
    <row r="9" spans="1:5">
      <c r="B9" s="564"/>
      <c r="C9" s="617" t="s">
        <v>1071</v>
      </c>
      <c r="D9" s="617" t="s">
        <v>1046</v>
      </c>
    </row>
    <row r="10" spans="1:5" ht="15.75">
      <c r="B10" s="564" t="s">
        <v>1072</v>
      </c>
      <c r="C10" s="617" t="s">
        <v>1073</v>
      </c>
      <c r="D10" s="617" t="s">
        <v>1074</v>
      </c>
    </row>
    <row r="11" spans="1:5">
      <c r="B11" s="564"/>
      <c r="C11" s="617" t="s">
        <v>1046</v>
      </c>
      <c r="D11" s="617" t="s">
        <v>1046</v>
      </c>
    </row>
    <row r="12" spans="1:5" ht="9" customHeight="1">
      <c r="B12" s="564"/>
      <c r="C12" s="618"/>
      <c r="D12" s="618"/>
    </row>
    <row r="13" spans="1:5">
      <c r="B13" s="620" t="s">
        <v>777</v>
      </c>
      <c r="C13" s="668">
        <v>605908</v>
      </c>
      <c r="D13" s="668">
        <v>605908</v>
      </c>
    </row>
    <row r="14" spans="1:5">
      <c r="B14" s="573" t="s">
        <v>1075</v>
      </c>
      <c r="C14" s="579">
        <v>0.27300000000000002</v>
      </c>
      <c r="D14" s="579">
        <v>0.27300000000000002</v>
      </c>
    </row>
    <row r="15" spans="1:5">
      <c r="B15" s="573" t="s">
        <v>1057</v>
      </c>
      <c r="C15" s="579" t="s">
        <v>780</v>
      </c>
      <c r="D15" s="579" t="s">
        <v>780</v>
      </c>
    </row>
    <row r="16" spans="1:5">
      <c r="B16" s="573" t="s">
        <v>1058</v>
      </c>
      <c r="C16" s="579" t="s">
        <v>780</v>
      </c>
      <c r="D16" s="579" t="s">
        <v>780</v>
      </c>
    </row>
    <row r="17" spans="2:8">
      <c r="B17" s="573" t="s">
        <v>1059</v>
      </c>
      <c r="C17" s="579" t="s">
        <v>780</v>
      </c>
      <c r="D17" s="579" t="s">
        <v>780</v>
      </c>
    </row>
    <row r="18" spans="2:8">
      <c r="B18" s="573" t="s">
        <v>1060</v>
      </c>
      <c r="C18" s="579" t="s">
        <v>780</v>
      </c>
      <c r="D18" s="579" t="s">
        <v>780</v>
      </c>
    </row>
    <row r="19" spans="2:8">
      <c r="B19" s="580" t="s">
        <v>797</v>
      </c>
      <c r="C19" s="581" t="s">
        <v>780</v>
      </c>
      <c r="D19" s="581" t="s">
        <v>780</v>
      </c>
    </row>
    <row r="20" spans="2:8" ht="0.75" customHeight="1">
      <c r="B20" s="564"/>
      <c r="C20" s="564"/>
      <c r="D20" s="564"/>
    </row>
    <row r="21" spans="2:8" ht="6" customHeight="1">
      <c r="B21" s="685"/>
      <c r="C21" s="564"/>
      <c r="D21" s="564"/>
    </row>
    <row r="22" spans="2:8" ht="51" customHeight="1">
      <c r="B22" s="803" t="s">
        <v>1076</v>
      </c>
      <c r="C22" s="803"/>
      <c r="D22" s="803"/>
      <c r="E22" s="692"/>
      <c r="F22" s="692"/>
      <c r="G22" s="692"/>
      <c r="H22" s="692"/>
    </row>
  </sheetData>
  <mergeCells count="2">
    <mergeCell ref="B2:D2"/>
    <mergeCell ref="B22:D22"/>
  </mergeCells>
  <pageMargins left="0.7" right="0.7" top="0.75" bottom="0.75" header="0.3" footer="0.3"/>
  <pageSetup orientation="portrait" r:id="rId1"/>
  <ignoredErrors>
    <ignoredError sqref="C8:D11"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10">
    <tabColor theme="5" tint="0.59999389629810485"/>
    <pageSetUpPr fitToPage="1"/>
  </sheetPr>
  <dimension ref="B32:D45"/>
  <sheetViews>
    <sheetView showGridLines="0" zoomScaleNormal="100" workbookViewId="0"/>
  </sheetViews>
  <sheetFormatPr defaultRowHeight="12.75"/>
  <cols>
    <col min="1" max="1" width="5.140625" customWidth="1"/>
    <col min="2" max="2" width="5" style="136" bestFit="1" customWidth="1"/>
    <col min="3" max="3" width="20.5703125" style="136" bestFit="1" customWidth="1"/>
    <col min="4" max="4" width="18.28515625" style="136" bestFit="1" customWidth="1"/>
  </cols>
  <sheetData>
    <row r="32" spans="2:4">
      <c r="B32" s="132" t="s">
        <v>194</v>
      </c>
      <c r="C32" s="162" t="s">
        <v>321</v>
      </c>
      <c r="D32"/>
    </row>
    <row r="33" spans="2:4">
      <c r="B33" s="133">
        <v>2004</v>
      </c>
      <c r="C33" s="134">
        <v>2.845528455284553</v>
      </c>
      <c r="D33"/>
    </row>
    <row r="34" spans="2:4">
      <c r="B34" s="153">
        <v>2005</v>
      </c>
      <c r="C34" s="135">
        <v>2.7184603124968478</v>
      </c>
      <c r="D34"/>
    </row>
    <row r="35" spans="2:4">
      <c r="B35" s="153">
        <v>2006</v>
      </c>
      <c r="C35" s="135">
        <v>2.0751438915256868</v>
      </c>
      <c r="D35"/>
    </row>
    <row r="36" spans="2:4">
      <c r="B36" s="153">
        <v>2007</v>
      </c>
      <c r="C36" s="135">
        <v>1.7581435353441661</v>
      </c>
      <c r="D36"/>
    </row>
    <row r="37" spans="2:4">
      <c r="B37" s="153">
        <v>2008</v>
      </c>
      <c r="C37" s="135">
        <v>3.2982423012163844</v>
      </c>
      <c r="D37"/>
    </row>
    <row r="38" spans="2:4">
      <c r="B38" s="153">
        <v>2009</v>
      </c>
      <c r="C38" s="135">
        <v>5.2192962847051456</v>
      </c>
      <c r="D38"/>
    </row>
    <row r="39" spans="2:4">
      <c r="B39" s="153">
        <v>2010</v>
      </c>
      <c r="C39" s="135">
        <v>7.6715853363534405</v>
      </c>
      <c r="D39"/>
    </row>
    <row r="40" spans="2:4">
      <c r="B40" s="153">
        <v>2011</v>
      </c>
      <c r="C40" s="135">
        <v>6.7833883109193946</v>
      </c>
      <c r="D40"/>
    </row>
    <row r="41" spans="2:4">
      <c r="B41" s="153">
        <v>2012</v>
      </c>
      <c r="C41" s="135">
        <v>7.7189387235495941</v>
      </c>
      <c r="D41"/>
    </row>
    <row r="42" spans="2:4">
      <c r="B42" s="153">
        <v>2013</v>
      </c>
      <c r="C42" s="135">
        <v>6.0659442930266572</v>
      </c>
      <c r="D42"/>
    </row>
    <row r="43" spans="2:4">
      <c r="B43" s="153">
        <v>2014</v>
      </c>
      <c r="C43" s="135">
        <v>4.359812316287222</v>
      </c>
      <c r="D43"/>
    </row>
    <row r="44" spans="2:4">
      <c r="B44" s="153">
        <v>2015</v>
      </c>
      <c r="C44" s="135">
        <v>5.1678357706178417</v>
      </c>
      <c r="D44"/>
    </row>
    <row r="45" spans="2:4">
      <c r="B45" s="153">
        <v>2016</v>
      </c>
      <c r="C45" s="135">
        <v>4.9643760055159731</v>
      </c>
      <c r="D45" s="135"/>
    </row>
  </sheetData>
  <pageMargins left="0.7" right="0.7" top="0.75" bottom="0.75" header="0.3" footer="0.3"/>
  <pageSetup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theme="5" tint="0.39997558519241921"/>
  </sheetPr>
  <dimension ref="B4:L118"/>
  <sheetViews>
    <sheetView zoomScaleNormal="100" workbookViewId="0">
      <selection activeCell="B5" sqref="B5"/>
    </sheetView>
  </sheetViews>
  <sheetFormatPr defaultRowHeight="15"/>
  <cols>
    <col min="1" max="1" width="9.140625" style="28"/>
    <col min="2" max="2" width="7" style="28" customWidth="1"/>
    <col min="3" max="9" width="11.7109375" style="28" customWidth="1"/>
    <col min="10" max="10" width="10.5703125" style="28" customWidth="1"/>
    <col min="11" max="11" width="19.7109375" style="28" customWidth="1"/>
    <col min="12" max="12" width="13" style="28" customWidth="1"/>
    <col min="13" max="16384" width="9.140625" style="28"/>
  </cols>
  <sheetData>
    <row r="4" spans="2:12" ht="15.75" thickBot="1"/>
    <row r="5" spans="2:12">
      <c r="B5" s="29"/>
      <c r="C5" s="30"/>
      <c r="D5" s="30"/>
      <c r="E5" s="30"/>
      <c r="F5" s="30"/>
      <c r="G5" s="30"/>
      <c r="H5" s="30"/>
      <c r="I5" s="30"/>
      <c r="J5" s="30"/>
      <c r="K5" s="30"/>
      <c r="L5" s="31"/>
    </row>
    <row r="6" spans="2:12">
      <c r="B6" s="32"/>
      <c r="C6" s="33"/>
      <c r="D6" s="33"/>
      <c r="E6" s="33"/>
      <c r="F6" s="33"/>
      <c r="G6" s="33"/>
      <c r="H6" s="33"/>
      <c r="I6" s="33"/>
      <c r="J6" s="33"/>
      <c r="K6" s="33"/>
      <c r="L6" s="43"/>
    </row>
    <row r="7" spans="2:12">
      <c r="B7" s="766" t="s">
        <v>0</v>
      </c>
      <c r="C7" s="767"/>
      <c r="D7" s="767"/>
      <c r="E7" s="767"/>
      <c r="F7" s="767"/>
      <c r="G7" s="767"/>
      <c r="H7" s="767"/>
      <c r="I7" s="767"/>
      <c r="J7" s="767"/>
      <c r="K7" s="767"/>
      <c r="L7" s="768"/>
    </row>
    <row r="8" spans="2:12">
      <c r="B8" s="766" t="s">
        <v>1</v>
      </c>
      <c r="C8" s="767"/>
      <c r="D8" s="767"/>
      <c r="E8" s="767"/>
      <c r="F8" s="767"/>
      <c r="G8" s="767"/>
      <c r="H8" s="767"/>
      <c r="I8" s="767"/>
      <c r="J8" s="767"/>
      <c r="K8" s="767"/>
      <c r="L8" s="768"/>
    </row>
    <row r="9" spans="2:12">
      <c r="B9" s="34"/>
      <c r="C9" s="35"/>
      <c r="D9" s="35"/>
      <c r="E9" s="35"/>
      <c r="F9" s="35"/>
      <c r="G9" s="35"/>
      <c r="H9" s="35"/>
      <c r="I9" s="35"/>
      <c r="J9" s="35"/>
      <c r="K9" s="35"/>
      <c r="L9" s="44"/>
    </row>
    <row r="10" spans="2:12">
      <c r="B10" s="34"/>
      <c r="C10" s="35"/>
      <c r="D10" s="35"/>
      <c r="E10" s="35"/>
      <c r="F10" s="35"/>
      <c r="G10" s="35"/>
      <c r="H10" s="35"/>
      <c r="I10" s="35"/>
      <c r="J10" s="35"/>
      <c r="K10" s="35"/>
      <c r="L10" s="44"/>
    </row>
    <row r="11" spans="2:12">
      <c r="B11" s="34"/>
      <c r="C11" s="35"/>
      <c r="D11" s="35"/>
      <c r="E11" s="35"/>
      <c r="F11" s="35"/>
      <c r="G11" s="35"/>
      <c r="H11" s="35"/>
      <c r="I11" s="35"/>
      <c r="J11" s="35"/>
      <c r="K11" s="35"/>
      <c r="L11" s="44"/>
    </row>
    <row r="12" spans="2:12">
      <c r="B12" s="769" t="str">
        <f>'FM Database Apr. 2017'!B25:J25</f>
        <v>April 2017 Fiscal Monitor "Achieving More with Less"</v>
      </c>
      <c r="C12" s="770"/>
      <c r="D12" s="770"/>
      <c r="E12" s="770"/>
      <c r="F12" s="770"/>
      <c r="G12" s="770"/>
      <c r="H12" s="770"/>
      <c r="I12" s="770"/>
      <c r="J12" s="770"/>
      <c r="K12" s="770"/>
      <c r="L12" s="771"/>
    </row>
    <row r="13" spans="2:12">
      <c r="B13" s="36"/>
      <c r="C13" s="37"/>
      <c r="D13" s="37"/>
      <c r="E13" s="37"/>
      <c r="F13" s="37"/>
      <c r="G13" s="37"/>
      <c r="H13" s="37"/>
      <c r="I13" s="37"/>
      <c r="J13" s="37"/>
      <c r="K13" s="37"/>
      <c r="L13" s="42"/>
    </row>
    <row r="14" spans="2:12">
      <c r="B14" s="763" t="s">
        <v>181</v>
      </c>
      <c r="C14" s="764"/>
      <c r="D14" s="764"/>
      <c r="E14" s="764"/>
      <c r="F14" s="764"/>
      <c r="G14" s="764"/>
      <c r="H14" s="764"/>
      <c r="I14" s="764"/>
      <c r="J14" s="764"/>
      <c r="K14" s="764"/>
      <c r="L14" s="765"/>
    </row>
    <row r="15" spans="2:12">
      <c r="B15" s="40"/>
      <c r="C15" s="41"/>
      <c r="D15" s="41"/>
      <c r="E15" s="41"/>
      <c r="F15" s="41"/>
      <c r="G15" s="41"/>
      <c r="H15" s="41"/>
      <c r="I15" s="41"/>
      <c r="J15" s="41"/>
      <c r="K15" s="41"/>
      <c r="L15" s="45"/>
    </row>
    <row r="16" spans="2:12">
      <c r="B16" s="32"/>
      <c r="C16" s="33"/>
      <c r="D16" s="33"/>
      <c r="E16" s="33"/>
      <c r="F16" s="33"/>
      <c r="G16" s="33"/>
      <c r="H16" s="33"/>
      <c r="I16" s="33"/>
      <c r="J16" s="33"/>
      <c r="K16" s="33"/>
      <c r="L16" s="43"/>
    </row>
    <row r="17" spans="2:12">
      <c r="B17" s="39"/>
      <c r="C17" s="46"/>
      <c r="D17" s="46"/>
      <c r="E17" s="46"/>
      <c r="F17" s="46"/>
      <c r="G17" s="46"/>
      <c r="H17" s="46"/>
      <c r="I17" s="46"/>
      <c r="J17" s="46"/>
      <c r="K17" s="46"/>
      <c r="L17" s="47"/>
    </row>
    <row r="18" spans="2:12">
      <c r="B18" s="39"/>
      <c r="C18" s="46"/>
      <c r="D18" s="46"/>
      <c r="E18" s="46"/>
      <c r="F18" s="46"/>
      <c r="G18" s="46"/>
      <c r="H18" s="46"/>
      <c r="I18" s="46"/>
      <c r="J18" s="46"/>
      <c r="K18" s="46"/>
      <c r="L18" s="47"/>
    </row>
    <row r="19" spans="2:12">
      <c r="B19" s="39"/>
      <c r="C19" s="46"/>
      <c r="D19" s="46"/>
      <c r="E19" s="46"/>
      <c r="F19" s="46"/>
      <c r="G19" s="46"/>
      <c r="H19" s="46"/>
      <c r="I19" s="46"/>
      <c r="J19" s="46"/>
      <c r="K19" s="46"/>
      <c r="L19" s="47"/>
    </row>
    <row r="20" spans="2:12">
      <c r="B20" s="36" t="s">
        <v>224</v>
      </c>
      <c r="C20" s="37"/>
      <c r="D20" s="37"/>
      <c r="E20" s="37"/>
      <c r="F20" s="37"/>
      <c r="G20" s="37"/>
      <c r="H20" s="37"/>
      <c r="I20" s="37"/>
      <c r="J20" s="37"/>
      <c r="K20" s="37"/>
      <c r="L20" s="42"/>
    </row>
    <row r="21" spans="2:12" ht="15" customHeight="1">
      <c r="B21" s="758" t="s">
        <v>448</v>
      </c>
      <c r="C21" s="761"/>
      <c r="D21" s="761"/>
      <c r="E21" s="761"/>
      <c r="F21" s="761"/>
      <c r="G21" s="761"/>
      <c r="H21" s="761"/>
      <c r="I21" s="761"/>
      <c r="J21" s="761"/>
      <c r="K21" s="761"/>
      <c r="L21" s="762"/>
    </row>
    <row r="22" spans="2:12" ht="15" customHeight="1">
      <c r="B22" s="758" t="s">
        <v>449</v>
      </c>
      <c r="C22" s="761"/>
      <c r="D22" s="761"/>
      <c r="E22" s="761"/>
      <c r="F22" s="761"/>
      <c r="G22" s="761"/>
      <c r="H22" s="761"/>
      <c r="I22" s="761"/>
      <c r="J22" s="761"/>
      <c r="K22" s="761"/>
      <c r="L22" s="762"/>
    </row>
    <row r="23" spans="2:12" ht="15" customHeight="1">
      <c r="B23" s="758" t="s">
        <v>450</v>
      </c>
      <c r="C23" s="761"/>
      <c r="D23" s="761"/>
      <c r="E23" s="761"/>
      <c r="F23" s="761"/>
      <c r="G23" s="761"/>
      <c r="H23" s="761"/>
      <c r="I23" s="761"/>
      <c r="J23" s="761"/>
      <c r="K23" s="761"/>
      <c r="L23" s="762"/>
    </row>
    <row r="24" spans="2:12" ht="15" customHeight="1">
      <c r="B24" s="758" t="s">
        <v>451</v>
      </c>
      <c r="C24" s="761"/>
      <c r="D24" s="761"/>
      <c r="E24" s="761"/>
      <c r="F24" s="761"/>
      <c r="G24" s="761"/>
      <c r="H24" s="761"/>
      <c r="I24" s="761"/>
      <c r="J24" s="761"/>
      <c r="K24" s="761"/>
      <c r="L24" s="762"/>
    </row>
    <row r="25" spans="2:12" ht="15" customHeight="1">
      <c r="B25" s="758" t="s">
        <v>473</v>
      </c>
      <c r="C25" s="761"/>
      <c r="D25" s="761"/>
      <c r="E25" s="761"/>
      <c r="F25" s="761"/>
      <c r="G25" s="761"/>
      <c r="H25" s="761"/>
      <c r="I25" s="761"/>
      <c r="J25" s="761"/>
      <c r="K25" s="761"/>
      <c r="L25" s="762"/>
    </row>
    <row r="26" spans="2:12" ht="15" customHeight="1">
      <c r="B26" s="758" t="s">
        <v>1122</v>
      </c>
      <c r="C26" s="761"/>
      <c r="D26" s="761"/>
      <c r="E26" s="761"/>
      <c r="F26" s="761"/>
      <c r="G26" s="761"/>
      <c r="H26" s="761"/>
      <c r="I26" s="761"/>
      <c r="J26" s="761"/>
      <c r="K26" s="761"/>
      <c r="L26" s="762"/>
    </row>
    <row r="27" spans="2:12" ht="15" customHeight="1">
      <c r="B27" s="758" t="s">
        <v>1123</v>
      </c>
      <c r="C27" s="761"/>
      <c r="D27" s="761"/>
      <c r="E27" s="761"/>
      <c r="F27" s="761"/>
      <c r="G27" s="761"/>
      <c r="H27" s="761"/>
      <c r="I27" s="761"/>
      <c r="J27" s="761"/>
      <c r="K27" s="761"/>
      <c r="L27" s="762"/>
    </row>
    <row r="28" spans="2:12" ht="15" customHeight="1">
      <c r="B28" s="758" t="s">
        <v>1124</v>
      </c>
      <c r="C28" s="761"/>
      <c r="D28" s="761"/>
      <c r="E28" s="761"/>
      <c r="F28" s="761"/>
      <c r="G28" s="761"/>
      <c r="H28" s="761"/>
      <c r="I28" s="761"/>
      <c r="J28" s="761"/>
      <c r="K28" s="761"/>
      <c r="L28" s="762"/>
    </row>
    <row r="29" spans="2:12" ht="15" customHeight="1">
      <c r="B29" s="758" t="s">
        <v>1125</v>
      </c>
      <c r="C29" s="761"/>
      <c r="D29" s="761"/>
      <c r="E29" s="761"/>
      <c r="F29" s="761"/>
      <c r="G29" s="761"/>
      <c r="H29" s="761"/>
      <c r="I29" s="761"/>
      <c r="J29" s="761"/>
      <c r="K29" s="761"/>
      <c r="L29" s="762"/>
    </row>
    <row r="30" spans="2:12" ht="15" customHeight="1">
      <c r="B30" s="758" t="s">
        <v>1126</v>
      </c>
      <c r="C30" s="761"/>
      <c r="D30" s="761"/>
      <c r="E30" s="761"/>
      <c r="F30" s="761"/>
      <c r="G30" s="761"/>
      <c r="H30" s="761"/>
      <c r="I30" s="761"/>
      <c r="J30" s="761"/>
      <c r="K30" s="761"/>
      <c r="L30" s="762"/>
    </row>
    <row r="31" spans="2:12" ht="15" customHeight="1">
      <c r="B31" s="758" t="s">
        <v>1127</v>
      </c>
      <c r="C31" s="761"/>
      <c r="D31" s="761"/>
      <c r="E31" s="761"/>
      <c r="F31" s="761"/>
      <c r="G31" s="761"/>
      <c r="H31" s="761"/>
      <c r="I31" s="761"/>
      <c r="J31" s="761"/>
      <c r="K31" s="761"/>
      <c r="L31" s="762"/>
    </row>
    <row r="32" spans="2:12" ht="15" customHeight="1">
      <c r="B32" s="758" t="s">
        <v>1128</v>
      </c>
      <c r="C32" s="761"/>
      <c r="D32" s="761"/>
      <c r="E32" s="761"/>
      <c r="F32" s="761"/>
      <c r="G32" s="761"/>
      <c r="H32" s="761"/>
      <c r="I32" s="761"/>
      <c r="J32" s="761"/>
      <c r="K32" s="761"/>
      <c r="L32" s="762"/>
    </row>
    <row r="33" spans="2:12" ht="15" customHeight="1">
      <c r="B33" s="758" t="s">
        <v>1129</v>
      </c>
      <c r="C33" s="761"/>
      <c r="D33" s="761"/>
      <c r="E33" s="761"/>
      <c r="F33" s="761"/>
      <c r="G33" s="761"/>
      <c r="H33" s="761"/>
      <c r="I33" s="761"/>
      <c r="J33" s="761"/>
      <c r="K33" s="761"/>
      <c r="L33" s="762"/>
    </row>
    <row r="34" spans="2:12" ht="15" customHeight="1">
      <c r="B34" s="758" t="s">
        <v>1130</v>
      </c>
      <c r="C34" s="761"/>
      <c r="D34" s="761"/>
      <c r="E34" s="761"/>
      <c r="F34" s="761"/>
      <c r="G34" s="761"/>
      <c r="H34" s="761"/>
      <c r="I34" s="761"/>
      <c r="J34" s="761"/>
      <c r="K34" s="761"/>
      <c r="L34" s="762"/>
    </row>
    <row r="35" spans="2:12" ht="15" customHeight="1">
      <c r="B35" s="758" t="s">
        <v>1131</v>
      </c>
      <c r="C35" s="761"/>
      <c r="D35" s="761"/>
      <c r="E35" s="761"/>
      <c r="F35" s="761"/>
      <c r="G35" s="761"/>
      <c r="H35" s="761"/>
      <c r="I35" s="761"/>
      <c r="J35" s="761"/>
      <c r="K35" s="761"/>
      <c r="L35" s="762"/>
    </row>
    <row r="36" spans="2:12" ht="15" customHeight="1">
      <c r="B36" s="758" t="s">
        <v>1132</v>
      </c>
      <c r="C36" s="761"/>
      <c r="D36" s="761"/>
      <c r="E36" s="761"/>
      <c r="F36" s="761"/>
      <c r="G36" s="761"/>
      <c r="H36" s="761"/>
      <c r="I36" s="761"/>
      <c r="J36" s="761"/>
      <c r="K36" s="761"/>
      <c r="L36" s="762"/>
    </row>
    <row r="37" spans="2:12" ht="15" customHeight="1">
      <c r="B37" s="283"/>
      <c r="C37" s="284"/>
      <c r="D37" s="284"/>
      <c r="E37" s="284"/>
      <c r="F37" s="284"/>
      <c r="G37" s="284"/>
      <c r="H37" s="284"/>
      <c r="I37" s="284"/>
      <c r="J37" s="284"/>
      <c r="K37" s="284"/>
      <c r="L37" s="285"/>
    </row>
    <row r="38" spans="2:12">
      <c r="B38" s="36" t="s">
        <v>199</v>
      </c>
      <c r="C38" s="37"/>
      <c r="D38" s="37"/>
      <c r="E38" s="37"/>
      <c r="F38" s="37"/>
      <c r="G38" s="37"/>
      <c r="H38" s="37"/>
      <c r="I38" s="37"/>
      <c r="J38" s="37"/>
      <c r="K38" s="37"/>
      <c r="L38" s="42"/>
    </row>
    <row r="39" spans="2:12" ht="15" customHeight="1">
      <c r="B39" s="758" t="s">
        <v>564</v>
      </c>
      <c r="C39" s="759"/>
      <c r="D39" s="759"/>
      <c r="E39" s="759"/>
      <c r="F39" s="759"/>
      <c r="G39" s="759"/>
      <c r="H39" s="759"/>
      <c r="I39" s="759"/>
      <c r="J39" s="759"/>
      <c r="K39" s="759"/>
      <c r="L39" s="760"/>
    </row>
    <row r="40" spans="2:12" ht="15" customHeight="1">
      <c r="B40" s="758" t="s">
        <v>565</v>
      </c>
      <c r="C40" s="759"/>
      <c r="D40" s="759"/>
      <c r="E40" s="759"/>
      <c r="F40" s="759"/>
      <c r="G40" s="759"/>
      <c r="H40" s="759"/>
      <c r="I40" s="759"/>
      <c r="J40" s="759"/>
      <c r="K40" s="759"/>
      <c r="L40" s="760"/>
    </row>
    <row r="41" spans="2:12" ht="15" customHeight="1">
      <c r="B41" s="758" t="s">
        <v>566</v>
      </c>
      <c r="C41" s="759"/>
      <c r="D41" s="759"/>
      <c r="E41" s="759"/>
      <c r="F41" s="759"/>
      <c r="G41" s="759"/>
      <c r="H41" s="759"/>
      <c r="I41" s="759"/>
      <c r="J41" s="759"/>
      <c r="K41" s="759"/>
      <c r="L41" s="760"/>
    </row>
    <row r="42" spans="2:12" ht="15" customHeight="1">
      <c r="B42" s="758" t="s">
        <v>567</v>
      </c>
      <c r="C42" s="759"/>
      <c r="D42" s="759"/>
      <c r="E42" s="759"/>
      <c r="F42" s="759"/>
      <c r="G42" s="759"/>
      <c r="H42" s="759"/>
      <c r="I42" s="759"/>
      <c r="J42" s="759"/>
      <c r="K42" s="759"/>
      <c r="L42" s="760"/>
    </row>
    <row r="43" spans="2:12" ht="15" customHeight="1">
      <c r="B43" s="758" t="s">
        <v>568</v>
      </c>
      <c r="C43" s="759"/>
      <c r="D43" s="759"/>
      <c r="E43" s="759"/>
      <c r="F43" s="759"/>
      <c r="G43" s="759"/>
      <c r="H43" s="759"/>
      <c r="I43" s="759"/>
      <c r="J43" s="759"/>
      <c r="K43" s="759"/>
      <c r="L43" s="760"/>
    </row>
    <row r="44" spans="2:12" ht="15" customHeight="1">
      <c r="B44" s="758" t="s">
        <v>569</v>
      </c>
      <c r="C44" s="759"/>
      <c r="D44" s="759"/>
      <c r="E44" s="759"/>
      <c r="F44" s="759"/>
      <c r="G44" s="759"/>
      <c r="H44" s="759"/>
      <c r="I44" s="759"/>
      <c r="J44" s="759"/>
      <c r="K44" s="759"/>
      <c r="L44" s="760"/>
    </row>
    <row r="45" spans="2:12" ht="15" customHeight="1">
      <c r="B45" s="758" t="s">
        <v>570</v>
      </c>
      <c r="C45" s="759"/>
      <c r="D45" s="759"/>
      <c r="E45" s="759"/>
      <c r="F45" s="759"/>
      <c r="G45" s="759"/>
      <c r="H45" s="759"/>
      <c r="I45" s="759"/>
      <c r="J45" s="759"/>
      <c r="K45" s="759"/>
      <c r="L45" s="760"/>
    </row>
    <row r="46" spans="2:12" ht="15" customHeight="1">
      <c r="B46" s="758" t="s">
        <v>571</v>
      </c>
      <c r="C46" s="759"/>
      <c r="D46" s="759"/>
      <c r="E46" s="759"/>
      <c r="F46" s="759"/>
      <c r="G46" s="759"/>
      <c r="H46" s="759"/>
      <c r="I46" s="759"/>
      <c r="J46" s="759"/>
      <c r="K46" s="759"/>
      <c r="L46" s="760"/>
    </row>
    <row r="47" spans="2:12" ht="15" customHeight="1">
      <c r="B47" s="758" t="s">
        <v>572</v>
      </c>
      <c r="C47" s="761"/>
      <c r="D47" s="761"/>
      <c r="E47" s="761"/>
      <c r="F47" s="761"/>
      <c r="G47" s="761"/>
      <c r="H47" s="761"/>
      <c r="I47" s="761"/>
      <c r="J47" s="761"/>
      <c r="K47" s="761"/>
      <c r="L47" s="762"/>
    </row>
    <row r="48" spans="2:12" ht="15" customHeight="1">
      <c r="B48" s="758" t="s">
        <v>573</v>
      </c>
      <c r="C48" s="761"/>
      <c r="D48" s="761"/>
      <c r="E48" s="761"/>
      <c r="F48" s="761"/>
      <c r="G48" s="761"/>
      <c r="H48" s="761"/>
      <c r="I48" s="761"/>
      <c r="J48" s="761"/>
      <c r="K48" s="761"/>
      <c r="L48" s="762"/>
    </row>
    <row r="49" spans="2:12" ht="15" customHeight="1">
      <c r="B49" s="758" t="s">
        <v>574</v>
      </c>
      <c r="C49" s="759"/>
      <c r="D49" s="759"/>
      <c r="E49" s="759"/>
      <c r="F49" s="759"/>
      <c r="G49" s="759"/>
      <c r="H49" s="759"/>
      <c r="I49" s="759"/>
      <c r="J49" s="759"/>
      <c r="K49" s="759"/>
      <c r="L49" s="760"/>
    </row>
    <row r="50" spans="2:12" ht="15" customHeight="1">
      <c r="B50" s="758" t="s">
        <v>575</v>
      </c>
      <c r="C50" s="759"/>
      <c r="D50" s="759"/>
      <c r="E50" s="759"/>
      <c r="F50" s="759"/>
      <c r="G50" s="759"/>
      <c r="H50" s="759"/>
      <c r="I50" s="759"/>
      <c r="J50" s="759"/>
      <c r="K50" s="759"/>
      <c r="L50" s="760"/>
    </row>
    <row r="51" spans="2:12" ht="15" customHeight="1">
      <c r="B51" s="758" t="s">
        <v>576</v>
      </c>
      <c r="C51" s="759"/>
      <c r="D51" s="759"/>
      <c r="E51" s="759"/>
      <c r="F51" s="759"/>
      <c r="G51" s="759"/>
      <c r="H51" s="759"/>
      <c r="I51" s="759"/>
      <c r="J51" s="759"/>
      <c r="K51" s="759"/>
      <c r="L51" s="760"/>
    </row>
    <row r="52" spans="2:12" ht="15" customHeight="1">
      <c r="B52" s="758" t="s">
        <v>577</v>
      </c>
      <c r="C52" s="759"/>
      <c r="D52" s="759"/>
      <c r="E52" s="759"/>
      <c r="F52" s="759"/>
      <c r="G52" s="759"/>
      <c r="H52" s="759"/>
      <c r="I52" s="759"/>
      <c r="J52" s="759"/>
      <c r="K52" s="759"/>
      <c r="L52" s="760"/>
    </row>
    <row r="53" spans="2:12" ht="15" customHeight="1">
      <c r="B53" s="758" t="s">
        <v>578</v>
      </c>
      <c r="C53" s="759"/>
      <c r="D53" s="759"/>
      <c r="E53" s="759"/>
      <c r="F53" s="759"/>
      <c r="G53" s="759"/>
      <c r="H53" s="759"/>
      <c r="I53" s="759"/>
      <c r="J53" s="759"/>
      <c r="K53" s="759"/>
      <c r="L53" s="760"/>
    </row>
    <row r="54" spans="2:12" ht="15" customHeight="1">
      <c r="B54" s="758" t="s">
        <v>579</v>
      </c>
      <c r="C54" s="759"/>
      <c r="D54" s="759"/>
      <c r="E54" s="759"/>
      <c r="F54" s="759"/>
      <c r="G54" s="759"/>
      <c r="H54" s="759"/>
      <c r="I54" s="759"/>
      <c r="J54" s="759"/>
      <c r="K54" s="759"/>
      <c r="L54" s="760"/>
    </row>
    <row r="55" spans="2:12" ht="15" customHeight="1">
      <c r="B55" s="758" t="s">
        <v>580</v>
      </c>
      <c r="C55" s="759"/>
      <c r="D55" s="759"/>
      <c r="E55" s="759"/>
      <c r="F55" s="759"/>
      <c r="G55" s="759"/>
      <c r="H55" s="759"/>
      <c r="I55" s="759"/>
      <c r="J55" s="759"/>
      <c r="K55" s="759"/>
      <c r="L55" s="760"/>
    </row>
    <row r="56" spans="2:12" ht="15" customHeight="1">
      <c r="B56" s="758" t="s">
        <v>1133</v>
      </c>
      <c r="C56" s="759"/>
      <c r="D56" s="759"/>
      <c r="E56" s="759"/>
      <c r="F56" s="759"/>
      <c r="G56" s="759"/>
      <c r="H56" s="759"/>
      <c r="I56" s="759"/>
      <c r="J56" s="759"/>
      <c r="K56" s="759"/>
      <c r="L56" s="760"/>
    </row>
    <row r="57" spans="2:12" ht="15" customHeight="1">
      <c r="B57" s="758" t="s">
        <v>1134</v>
      </c>
      <c r="C57" s="759"/>
      <c r="D57" s="759"/>
      <c r="E57" s="759"/>
      <c r="F57" s="759"/>
      <c r="G57" s="759"/>
      <c r="H57" s="759"/>
      <c r="I57" s="759"/>
      <c r="J57" s="759"/>
      <c r="K57" s="759"/>
      <c r="L57" s="760"/>
    </row>
    <row r="58" spans="2:12" ht="15" customHeight="1">
      <c r="B58" s="758" t="s">
        <v>1135</v>
      </c>
      <c r="C58" s="759"/>
      <c r="D58" s="759"/>
      <c r="E58" s="759"/>
      <c r="F58" s="759"/>
      <c r="G58" s="759"/>
      <c r="H58" s="759"/>
      <c r="I58" s="759"/>
      <c r="J58" s="759"/>
      <c r="K58" s="759"/>
      <c r="L58" s="760"/>
    </row>
    <row r="59" spans="2:12" ht="15" customHeight="1">
      <c r="B59" s="758" t="s">
        <v>1136</v>
      </c>
      <c r="C59" s="759"/>
      <c r="D59" s="759"/>
      <c r="E59" s="759"/>
      <c r="F59" s="759"/>
      <c r="G59" s="759"/>
      <c r="H59" s="759"/>
      <c r="I59" s="759"/>
      <c r="J59" s="759"/>
      <c r="K59" s="759"/>
      <c r="L59" s="760"/>
    </row>
    <row r="60" spans="2:12" ht="15" customHeight="1">
      <c r="B60" s="758" t="s">
        <v>1137</v>
      </c>
      <c r="C60" s="759"/>
      <c r="D60" s="759"/>
      <c r="E60" s="759"/>
      <c r="F60" s="759"/>
      <c r="G60" s="759"/>
      <c r="H60" s="759"/>
      <c r="I60" s="759"/>
      <c r="J60" s="759"/>
      <c r="K60" s="759"/>
      <c r="L60" s="760"/>
    </row>
    <row r="61" spans="2:12" ht="15" customHeight="1">
      <c r="B61" s="758" t="s">
        <v>1138</v>
      </c>
      <c r="C61" s="759"/>
      <c r="D61" s="759"/>
      <c r="E61" s="759"/>
      <c r="F61" s="759"/>
      <c r="G61" s="759"/>
      <c r="H61" s="759"/>
      <c r="I61" s="759"/>
      <c r="J61" s="759"/>
      <c r="K61" s="759"/>
      <c r="L61" s="760"/>
    </row>
    <row r="62" spans="2:12" ht="15" customHeight="1">
      <c r="B62" s="758" t="s">
        <v>1139</v>
      </c>
      <c r="C62" s="759"/>
      <c r="D62" s="759"/>
      <c r="E62" s="759"/>
      <c r="F62" s="759"/>
      <c r="G62" s="759"/>
      <c r="H62" s="759"/>
      <c r="I62" s="759"/>
      <c r="J62" s="759"/>
      <c r="K62" s="759"/>
      <c r="L62" s="760"/>
    </row>
    <row r="63" spans="2:12" ht="15" customHeight="1">
      <c r="B63" s="758" t="s">
        <v>1140</v>
      </c>
      <c r="C63" s="759"/>
      <c r="D63" s="759"/>
      <c r="E63" s="759"/>
      <c r="F63" s="759"/>
      <c r="G63" s="759"/>
      <c r="H63" s="759"/>
      <c r="I63" s="759"/>
      <c r="J63" s="759"/>
      <c r="K63" s="759"/>
      <c r="L63" s="760"/>
    </row>
    <row r="64" spans="2:12" ht="15" customHeight="1">
      <c r="B64" s="758" t="s">
        <v>1141</v>
      </c>
      <c r="C64" s="759"/>
      <c r="D64" s="759"/>
      <c r="E64" s="759"/>
      <c r="F64" s="759"/>
      <c r="G64" s="759"/>
      <c r="H64" s="759"/>
      <c r="I64" s="759"/>
      <c r="J64" s="759"/>
      <c r="K64" s="759"/>
      <c r="L64" s="760"/>
    </row>
    <row r="65" spans="2:12" ht="15" customHeight="1">
      <c r="B65" s="758" t="s">
        <v>1142</v>
      </c>
      <c r="C65" s="759"/>
      <c r="D65" s="759"/>
      <c r="E65" s="759"/>
      <c r="F65" s="759"/>
      <c r="G65" s="759"/>
      <c r="H65" s="759"/>
      <c r="I65" s="759"/>
      <c r="J65" s="759"/>
      <c r="K65" s="759"/>
      <c r="L65" s="760"/>
    </row>
    <row r="66" spans="2:12" ht="15" customHeight="1">
      <c r="B66" s="758" t="s">
        <v>1143</v>
      </c>
      <c r="C66" s="759"/>
      <c r="D66" s="759"/>
      <c r="E66" s="759"/>
      <c r="F66" s="759"/>
      <c r="G66" s="759"/>
      <c r="H66" s="759"/>
      <c r="I66" s="759"/>
      <c r="J66" s="759"/>
      <c r="K66" s="759"/>
      <c r="L66" s="760"/>
    </row>
    <row r="67" spans="2:12" ht="15" customHeight="1">
      <c r="B67" s="758" t="s">
        <v>1144</v>
      </c>
      <c r="C67" s="759"/>
      <c r="D67" s="759"/>
      <c r="E67" s="759"/>
      <c r="F67" s="759"/>
      <c r="G67" s="759"/>
      <c r="H67" s="759"/>
      <c r="I67" s="759"/>
      <c r="J67" s="759"/>
      <c r="K67" s="759"/>
      <c r="L67" s="760"/>
    </row>
    <row r="68" spans="2:12" ht="15" customHeight="1">
      <c r="B68" s="758" t="s">
        <v>1145</v>
      </c>
      <c r="C68" s="759"/>
      <c r="D68" s="759"/>
      <c r="E68" s="759"/>
      <c r="F68" s="759"/>
      <c r="G68" s="759"/>
      <c r="H68" s="759"/>
      <c r="I68" s="759"/>
      <c r="J68" s="759"/>
      <c r="K68" s="759"/>
      <c r="L68" s="760"/>
    </row>
    <row r="69" spans="2:12" ht="15" customHeight="1">
      <c r="B69" s="758" t="s">
        <v>1146</v>
      </c>
      <c r="C69" s="759"/>
      <c r="D69" s="759"/>
      <c r="E69" s="759"/>
      <c r="F69" s="759"/>
      <c r="G69" s="759"/>
      <c r="H69" s="759"/>
      <c r="I69" s="759"/>
      <c r="J69" s="759"/>
      <c r="K69" s="759"/>
      <c r="L69" s="760"/>
    </row>
    <row r="70" spans="2:12" ht="15" customHeight="1">
      <c r="B70" s="758" t="s">
        <v>1151</v>
      </c>
      <c r="C70" s="759"/>
      <c r="D70" s="759"/>
      <c r="E70" s="759"/>
      <c r="F70" s="759"/>
      <c r="G70" s="759"/>
      <c r="H70" s="759"/>
      <c r="I70" s="759"/>
      <c r="J70" s="759"/>
      <c r="K70" s="759"/>
      <c r="L70" s="760"/>
    </row>
    <row r="71" spans="2:12" ht="15" customHeight="1">
      <c r="B71" s="758" t="s">
        <v>1152</v>
      </c>
      <c r="C71" s="759"/>
      <c r="D71" s="759"/>
      <c r="E71" s="759"/>
      <c r="F71" s="759"/>
      <c r="G71" s="759"/>
      <c r="H71" s="759"/>
      <c r="I71" s="759"/>
      <c r="J71" s="759"/>
      <c r="K71" s="759"/>
      <c r="L71" s="760"/>
    </row>
    <row r="72" spans="2:12" ht="15" customHeight="1">
      <c r="B72" s="758" t="s">
        <v>1153</v>
      </c>
      <c r="C72" s="759"/>
      <c r="D72" s="759"/>
      <c r="E72" s="759"/>
      <c r="F72" s="759"/>
      <c r="G72" s="759"/>
      <c r="H72" s="759"/>
      <c r="I72" s="759"/>
      <c r="J72" s="759"/>
      <c r="K72" s="759"/>
      <c r="L72" s="760"/>
    </row>
    <row r="73" spans="2:12" ht="15" customHeight="1">
      <c r="B73" s="758" t="s">
        <v>1154</v>
      </c>
      <c r="C73" s="759"/>
      <c r="D73" s="759"/>
      <c r="E73" s="759"/>
      <c r="F73" s="759"/>
      <c r="G73" s="759"/>
      <c r="H73" s="759"/>
      <c r="I73" s="759"/>
      <c r="J73" s="759"/>
      <c r="K73" s="759"/>
      <c r="L73" s="760"/>
    </row>
    <row r="74" spans="2:12">
      <c r="B74" s="38"/>
      <c r="C74" s="46"/>
      <c r="D74" s="46"/>
      <c r="E74" s="46"/>
      <c r="F74" s="46"/>
      <c r="G74" s="46"/>
      <c r="H74" s="46"/>
      <c r="I74" s="46"/>
      <c r="J74" s="46"/>
      <c r="K74" s="46"/>
      <c r="L74" s="47"/>
    </row>
    <row r="75" spans="2:12">
      <c r="B75" s="36" t="s">
        <v>182</v>
      </c>
      <c r="C75" s="46"/>
      <c r="D75" s="46"/>
      <c r="E75" s="46"/>
      <c r="F75" s="46"/>
      <c r="G75" s="46"/>
      <c r="H75" s="46"/>
      <c r="I75" s="46"/>
      <c r="J75" s="46"/>
      <c r="K75" s="46"/>
      <c r="L75" s="47"/>
    </row>
    <row r="76" spans="2:12" ht="15" customHeight="1">
      <c r="B76" s="758" t="s">
        <v>581</v>
      </c>
      <c r="C76" s="759"/>
      <c r="D76" s="759"/>
      <c r="E76" s="759"/>
      <c r="F76" s="759"/>
      <c r="G76" s="759"/>
      <c r="H76" s="759"/>
      <c r="I76" s="759"/>
      <c r="J76" s="759"/>
      <c r="K76" s="759"/>
      <c r="L76" s="760"/>
    </row>
    <row r="77" spans="2:12" ht="15" customHeight="1">
      <c r="B77" s="758" t="s">
        <v>582</v>
      </c>
      <c r="C77" s="759"/>
      <c r="D77" s="759"/>
      <c r="E77" s="759"/>
      <c r="F77" s="759"/>
      <c r="G77" s="759"/>
      <c r="H77" s="759"/>
      <c r="I77" s="759"/>
      <c r="J77" s="759"/>
      <c r="K77" s="759"/>
      <c r="L77" s="760"/>
    </row>
    <row r="78" spans="2:12" ht="15" customHeight="1">
      <c r="B78" s="758" t="s">
        <v>583</v>
      </c>
      <c r="C78" s="759"/>
      <c r="D78" s="759"/>
      <c r="E78" s="759"/>
      <c r="F78" s="759"/>
      <c r="G78" s="759"/>
      <c r="H78" s="759"/>
      <c r="I78" s="759"/>
      <c r="J78" s="759"/>
      <c r="K78" s="759"/>
      <c r="L78" s="760"/>
    </row>
    <row r="79" spans="2:12" ht="15" customHeight="1">
      <c r="B79" s="758" t="s">
        <v>584</v>
      </c>
      <c r="C79" s="759"/>
      <c r="D79" s="759"/>
      <c r="E79" s="759"/>
      <c r="F79" s="759"/>
      <c r="G79" s="759"/>
      <c r="H79" s="759"/>
      <c r="I79" s="759"/>
      <c r="J79" s="759"/>
      <c r="K79" s="759"/>
      <c r="L79" s="760"/>
    </row>
    <row r="80" spans="2:12" ht="15" customHeight="1">
      <c r="B80" s="758" t="s">
        <v>585</v>
      </c>
      <c r="C80" s="759"/>
      <c r="D80" s="759"/>
      <c r="E80" s="759"/>
      <c r="F80" s="759"/>
      <c r="G80" s="759"/>
      <c r="H80" s="759"/>
      <c r="I80" s="759"/>
      <c r="J80" s="759"/>
      <c r="K80" s="759"/>
      <c r="L80" s="760"/>
    </row>
    <row r="81" spans="2:12" ht="15" customHeight="1">
      <c r="B81" s="758" t="s">
        <v>1149</v>
      </c>
      <c r="C81" s="759"/>
      <c r="D81" s="759"/>
      <c r="E81" s="759"/>
      <c r="F81" s="759"/>
      <c r="G81" s="759"/>
      <c r="H81" s="759"/>
      <c r="I81" s="759"/>
      <c r="J81" s="759"/>
      <c r="K81" s="759"/>
      <c r="L81" s="760"/>
    </row>
    <row r="82" spans="2:12" ht="15" customHeight="1">
      <c r="B82" s="758" t="s">
        <v>1148</v>
      </c>
      <c r="C82" s="759"/>
      <c r="D82" s="759"/>
      <c r="E82" s="759"/>
      <c r="F82" s="759"/>
      <c r="G82" s="759"/>
      <c r="H82" s="759"/>
      <c r="I82" s="759"/>
      <c r="J82" s="759"/>
      <c r="K82" s="759"/>
      <c r="L82" s="760"/>
    </row>
    <row r="83" spans="2:12" ht="15" customHeight="1">
      <c r="B83" s="758" t="s">
        <v>1147</v>
      </c>
      <c r="C83" s="759"/>
      <c r="D83" s="759"/>
      <c r="E83" s="759"/>
      <c r="F83" s="759"/>
      <c r="G83" s="759"/>
      <c r="H83" s="759"/>
      <c r="I83" s="759"/>
      <c r="J83" s="759"/>
      <c r="K83" s="759"/>
      <c r="L83" s="760"/>
    </row>
    <row r="84" spans="2:12" ht="15" customHeight="1">
      <c r="B84" s="758" t="s">
        <v>1150</v>
      </c>
      <c r="C84" s="759"/>
      <c r="D84" s="759"/>
      <c r="E84" s="759"/>
      <c r="F84" s="759"/>
      <c r="G84" s="759"/>
      <c r="H84" s="759"/>
      <c r="I84" s="759"/>
      <c r="J84" s="759"/>
      <c r="K84" s="759"/>
      <c r="L84" s="760"/>
    </row>
    <row r="85" spans="2:12" ht="15" customHeight="1">
      <c r="B85" s="735"/>
      <c r="C85" s="736"/>
      <c r="D85" s="736"/>
      <c r="E85" s="736"/>
      <c r="F85" s="736"/>
      <c r="G85" s="736"/>
      <c r="H85" s="736"/>
      <c r="I85" s="736"/>
      <c r="J85" s="736"/>
      <c r="K85" s="736"/>
      <c r="L85" s="737"/>
    </row>
    <row r="86" spans="2:12">
      <c r="B86" s="36" t="s">
        <v>183</v>
      </c>
      <c r="C86" s="33"/>
      <c r="D86" s="33"/>
      <c r="E86" s="33"/>
      <c r="F86" s="33"/>
      <c r="G86" s="33"/>
      <c r="H86" s="33"/>
      <c r="I86" s="33"/>
      <c r="J86" s="33"/>
      <c r="K86" s="33"/>
      <c r="L86" s="43"/>
    </row>
    <row r="87" spans="2:12" ht="15" customHeight="1">
      <c r="B87" s="758" t="s">
        <v>237</v>
      </c>
      <c r="C87" s="761"/>
      <c r="D87" s="761"/>
      <c r="E87" s="761"/>
      <c r="F87" s="761"/>
      <c r="G87" s="761"/>
      <c r="H87" s="761"/>
      <c r="I87" s="761"/>
      <c r="J87" s="761"/>
      <c r="K87" s="761"/>
      <c r="L87" s="762"/>
    </row>
    <row r="88" spans="2:12" ht="15" customHeight="1">
      <c r="B88" s="758" t="s">
        <v>242</v>
      </c>
      <c r="C88" s="761"/>
      <c r="D88" s="761"/>
      <c r="E88" s="761"/>
      <c r="F88" s="761"/>
      <c r="G88" s="761"/>
      <c r="H88" s="761"/>
      <c r="I88" s="761"/>
      <c r="J88" s="761"/>
      <c r="K88" s="761"/>
      <c r="L88" s="762"/>
    </row>
    <row r="89" spans="2:12" ht="15" customHeight="1">
      <c r="B89" s="772" t="s">
        <v>243</v>
      </c>
      <c r="C89" s="773"/>
      <c r="D89" s="773"/>
      <c r="E89" s="773"/>
      <c r="F89" s="773"/>
      <c r="G89" s="773"/>
      <c r="H89" s="773"/>
      <c r="I89" s="773"/>
      <c r="J89" s="773"/>
      <c r="K89" s="773"/>
      <c r="L89" s="774"/>
    </row>
    <row r="90" spans="2:12" ht="15" customHeight="1">
      <c r="B90" s="772" t="s">
        <v>244</v>
      </c>
      <c r="C90" s="773"/>
      <c r="D90" s="773"/>
      <c r="E90" s="773"/>
      <c r="F90" s="773"/>
      <c r="G90" s="773"/>
      <c r="H90" s="773"/>
      <c r="I90" s="773"/>
      <c r="J90" s="773"/>
      <c r="K90" s="773"/>
      <c r="L90" s="774"/>
    </row>
    <row r="91" spans="2:12" ht="15" customHeight="1">
      <c r="B91" s="772" t="s">
        <v>245</v>
      </c>
      <c r="C91" s="773"/>
      <c r="D91" s="773"/>
      <c r="E91" s="773"/>
      <c r="F91" s="773"/>
      <c r="G91" s="773"/>
      <c r="H91" s="773"/>
      <c r="I91" s="773"/>
      <c r="J91" s="773"/>
      <c r="K91" s="773"/>
      <c r="L91" s="774"/>
    </row>
    <row r="92" spans="2:12" ht="15" customHeight="1">
      <c r="B92" s="772" t="s">
        <v>246</v>
      </c>
      <c r="C92" s="773"/>
      <c r="D92" s="773"/>
      <c r="E92" s="773"/>
      <c r="F92" s="773"/>
      <c r="G92" s="773"/>
      <c r="H92" s="773"/>
      <c r="I92" s="773"/>
      <c r="J92" s="773"/>
      <c r="K92" s="773"/>
      <c r="L92" s="774"/>
    </row>
    <row r="93" spans="2:12" ht="15" customHeight="1">
      <c r="B93" s="758" t="s">
        <v>247</v>
      </c>
      <c r="C93" s="761"/>
      <c r="D93" s="761"/>
      <c r="E93" s="761"/>
      <c r="F93" s="761"/>
      <c r="G93" s="761"/>
      <c r="H93" s="761"/>
      <c r="I93" s="761"/>
      <c r="J93" s="761"/>
      <c r="K93" s="761"/>
      <c r="L93" s="762"/>
    </row>
    <row r="94" spans="2:12" ht="15" customHeight="1">
      <c r="B94" s="758" t="s">
        <v>248</v>
      </c>
      <c r="C94" s="761"/>
      <c r="D94" s="761"/>
      <c r="E94" s="761"/>
      <c r="F94" s="761"/>
      <c r="G94" s="761"/>
      <c r="H94" s="761"/>
      <c r="I94" s="761"/>
      <c r="J94" s="761"/>
      <c r="K94" s="761"/>
      <c r="L94" s="762"/>
    </row>
    <row r="95" spans="2:12" ht="15" customHeight="1">
      <c r="B95" s="758" t="s">
        <v>258</v>
      </c>
      <c r="C95" s="761"/>
      <c r="D95" s="761"/>
      <c r="E95" s="761"/>
      <c r="F95" s="761"/>
      <c r="G95" s="761"/>
      <c r="H95" s="761"/>
      <c r="I95" s="761"/>
      <c r="J95" s="761"/>
      <c r="K95" s="761"/>
      <c r="L95" s="762"/>
    </row>
    <row r="96" spans="2:12" ht="15" customHeight="1">
      <c r="B96" s="758" t="s">
        <v>259</v>
      </c>
      <c r="C96" s="761"/>
      <c r="D96" s="761"/>
      <c r="E96" s="761"/>
      <c r="F96" s="761"/>
      <c r="G96" s="761"/>
      <c r="H96" s="761"/>
      <c r="I96" s="761"/>
      <c r="J96" s="761"/>
      <c r="K96" s="761"/>
      <c r="L96" s="762"/>
    </row>
    <row r="97" spans="2:12" ht="15" customHeight="1">
      <c r="B97" s="758" t="s">
        <v>260</v>
      </c>
      <c r="C97" s="761"/>
      <c r="D97" s="761"/>
      <c r="E97" s="761"/>
      <c r="F97" s="761"/>
      <c r="G97" s="761"/>
      <c r="H97" s="761"/>
      <c r="I97" s="761"/>
      <c r="J97" s="761"/>
      <c r="K97" s="761"/>
      <c r="L97" s="762"/>
    </row>
    <row r="98" spans="2:12" ht="15" customHeight="1">
      <c r="B98" s="758" t="s">
        <v>261</v>
      </c>
      <c r="C98" s="761"/>
      <c r="D98" s="761"/>
      <c r="E98" s="761"/>
      <c r="F98" s="761"/>
      <c r="G98" s="761"/>
      <c r="H98" s="761"/>
      <c r="I98" s="761"/>
      <c r="J98" s="761"/>
      <c r="K98" s="761"/>
      <c r="L98" s="762"/>
    </row>
    <row r="99" spans="2:12" ht="15" customHeight="1">
      <c r="B99" s="758" t="s">
        <v>262</v>
      </c>
      <c r="C99" s="761"/>
      <c r="D99" s="761"/>
      <c r="E99" s="761"/>
      <c r="F99" s="761"/>
      <c r="G99" s="761"/>
      <c r="H99" s="761"/>
      <c r="I99" s="761"/>
      <c r="J99" s="761"/>
      <c r="K99" s="761"/>
      <c r="L99" s="762"/>
    </row>
    <row r="100" spans="2:12" ht="15" customHeight="1">
      <c r="B100" s="758" t="s">
        <v>263</v>
      </c>
      <c r="C100" s="761"/>
      <c r="D100" s="761"/>
      <c r="E100" s="761"/>
      <c r="F100" s="761"/>
      <c r="G100" s="761"/>
      <c r="H100" s="761"/>
      <c r="I100" s="761"/>
      <c r="J100" s="761"/>
      <c r="K100" s="761"/>
      <c r="L100" s="762"/>
    </row>
    <row r="101" spans="2:12" ht="15" customHeight="1">
      <c r="B101" s="758" t="s">
        <v>264</v>
      </c>
      <c r="C101" s="761"/>
      <c r="D101" s="761"/>
      <c r="E101" s="761"/>
      <c r="F101" s="761"/>
      <c r="G101" s="761"/>
      <c r="H101" s="761"/>
      <c r="I101" s="761"/>
      <c r="J101" s="761"/>
      <c r="K101" s="761"/>
      <c r="L101" s="762"/>
    </row>
    <row r="102" spans="2:12" ht="15" customHeight="1">
      <c r="B102" s="758" t="s">
        <v>265</v>
      </c>
      <c r="C102" s="761"/>
      <c r="D102" s="761"/>
      <c r="E102" s="761"/>
      <c r="F102" s="761"/>
      <c r="G102" s="761"/>
      <c r="H102" s="761"/>
      <c r="I102" s="761"/>
      <c r="J102" s="761"/>
      <c r="K102" s="761"/>
      <c r="L102" s="762"/>
    </row>
    <row r="103" spans="2:12" ht="15" customHeight="1">
      <c r="B103" s="758" t="s">
        <v>274</v>
      </c>
      <c r="C103" s="761"/>
      <c r="D103" s="761"/>
      <c r="E103" s="761"/>
      <c r="F103" s="761"/>
      <c r="G103" s="761"/>
      <c r="H103" s="761"/>
      <c r="I103" s="761"/>
      <c r="J103" s="761"/>
      <c r="K103" s="761"/>
      <c r="L103" s="762"/>
    </row>
    <row r="104" spans="2:12" ht="15" customHeight="1">
      <c r="B104" s="758" t="s">
        <v>275</v>
      </c>
      <c r="C104" s="761"/>
      <c r="D104" s="761"/>
      <c r="E104" s="761"/>
      <c r="F104" s="761"/>
      <c r="G104" s="761"/>
      <c r="H104" s="761"/>
      <c r="I104" s="761"/>
      <c r="J104" s="761"/>
      <c r="K104" s="761"/>
      <c r="L104" s="762"/>
    </row>
    <row r="105" spans="2:12" ht="15" customHeight="1">
      <c r="B105" s="758" t="s">
        <v>276</v>
      </c>
      <c r="C105" s="761"/>
      <c r="D105" s="761"/>
      <c r="E105" s="761"/>
      <c r="F105" s="761"/>
      <c r="G105" s="761"/>
      <c r="H105" s="761"/>
      <c r="I105" s="761"/>
      <c r="J105" s="761"/>
      <c r="K105" s="761"/>
      <c r="L105" s="762"/>
    </row>
    <row r="106" spans="2:12" ht="15" customHeight="1">
      <c r="B106" s="758" t="s">
        <v>277</v>
      </c>
      <c r="C106" s="761"/>
      <c r="D106" s="761"/>
      <c r="E106" s="761"/>
      <c r="F106" s="761"/>
      <c r="G106" s="761"/>
      <c r="H106" s="761"/>
      <c r="I106" s="761"/>
      <c r="J106" s="761"/>
      <c r="K106" s="761"/>
      <c r="L106" s="762"/>
    </row>
    <row r="107" spans="2:12" ht="15" customHeight="1">
      <c r="B107" s="758" t="s">
        <v>278</v>
      </c>
      <c r="C107" s="761"/>
      <c r="D107" s="761"/>
      <c r="E107" s="761"/>
      <c r="F107" s="761"/>
      <c r="G107" s="761"/>
      <c r="H107" s="761"/>
      <c r="I107" s="761"/>
      <c r="J107" s="761"/>
      <c r="K107" s="761"/>
      <c r="L107" s="762"/>
    </row>
    <row r="108" spans="2:12" ht="15" customHeight="1">
      <c r="B108" s="758" t="s">
        <v>279</v>
      </c>
      <c r="C108" s="761"/>
      <c r="D108" s="761"/>
      <c r="E108" s="761"/>
      <c r="F108" s="761"/>
      <c r="G108" s="761"/>
      <c r="H108" s="761"/>
      <c r="I108" s="761"/>
      <c r="J108" s="761"/>
      <c r="K108" s="761"/>
      <c r="L108" s="762"/>
    </row>
    <row r="109" spans="2:12" ht="15" customHeight="1">
      <c r="B109" s="758" t="s">
        <v>586</v>
      </c>
      <c r="C109" s="761"/>
      <c r="D109" s="761"/>
      <c r="E109" s="761"/>
      <c r="F109" s="761"/>
      <c r="G109" s="761"/>
      <c r="H109" s="761"/>
      <c r="I109" s="761"/>
      <c r="J109" s="761"/>
      <c r="K109" s="761"/>
      <c r="L109" s="762"/>
    </row>
    <row r="110" spans="2:12" ht="15" customHeight="1">
      <c r="B110" s="758" t="s">
        <v>551</v>
      </c>
      <c r="C110" s="761"/>
      <c r="D110" s="761"/>
      <c r="E110" s="761"/>
      <c r="F110" s="761"/>
      <c r="G110" s="761"/>
      <c r="H110" s="761"/>
      <c r="I110" s="761"/>
      <c r="J110" s="761"/>
      <c r="K110" s="761"/>
      <c r="L110" s="762"/>
    </row>
    <row r="111" spans="2:12" ht="15" customHeight="1">
      <c r="B111" s="758" t="s">
        <v>561</v>
      </c>
      <c r="C111" s="761"/>
      <c r="D111" s="761"/>
      <c r="E111" s="761"/>
      <c r="F111" s="761"/>
      <c r="G111" s="761"/>
      <c r="H111" s="761"/>
      <c r="I111" s="761"/>
      <c r="J111" s="761"/>
      <c r="K111" s="761"/>
      <c r="L111" s="762"/>
    </row>
    <row r="112" spans="2:12" ht="15" customHeight="1">
      <c r="B112" s="758" t="s">
        <v>562</v>
      </c>
      <c r="C112" s="761"/>
      <c r="D112" s="761"/>
      <c r="E112" s="761"/>
      <c r="F112" s="761"/>
      <c r="G112" s="761"/>
      <c r="H112" s="761"/>
      <c r="I112" s="761"/>
      <c r="J112" s="761"/>
      <c r="K112" s="761"/>
      <c r="L112" s="762"/>
    </row>
    <row r="113" spans="2:12" ht="15" customHeight="1">
      <c r="B113" s="758" t="s">
        <v>563</v>
      </c>
      <c r="C113" s="761"/>
      <c r="D113" s="761"/>
      <c r="E113" s="761"/>
      <c r="F113" s="761"/>
      <c r="G113" s="761"/>
      <c r="H113" s="761"/>
      <c r="I113" s="761"/>
      <c r="J113" s="761"/>
      <c r="K113" s="761"/>
      <c r="L113" s="762"/>
    </row>
    <row r="114" spans="2:12" ht="15" customHeight="1">
      <c r="B114" s="758" t="s">
        <v>296</v>
      </c>
      <c r="C114" s="761"/>
      <c r="D114" s="761"/>
      <c r="E114" s="761"/>
      <c r="F114" s="761"/>
      <c r="G114" s="761"/>
      <c r="H114" s="761"/>
      <c r="I114" s="761"/>
      <c r="J114" s="761"/>
      <c r="K114" s="761"/>
      <c r="L114" s="762"/>
    </row>
    <row r="115" spans="2:12" ht="15" customHeight="1">
      <c r="B115" s="758" t="s">
        <v>297</v>
      </c>
      <c r="C115" s="761"/>
      <c r="D115" s="761"/>
      <c r="E115" s="761"/>
      <c r="F115" s="761"/>
      <c r="G115" s="761"/>
      <c r="H115" s="761"/>
      <c r="I115" s="761"/>
      <c r="J115" s="761"/>
      <c r="K115" s="761"/>
      <c r="L115" s="762"/>
    </row>
    <row r="116" spans="2:12" ht="15" customHeight="1">
      <c r="B116" s="758" t="s">
        <v>298</v>
      </c>
      <c r="C116" s="761"/>
      <c r="D116" s="761"/>
      <c r="E116" s="761"/>
      <c r="F116" s="761"/>
      <c r="G116" s="761"/>
      <c r="H116" s="761"/>
      <c r="I116" s="761"/>
      <c r="J116" s="761"/>
      <c r="K116" s="761"/>
      <c r="L116" s="762"/>
    </row>
    <row r="117" spans="2:12" ht="15" customHeight="1">
      <c r="B117" s="741"/>
      <c r="C117" s="742"/>
      <c r="D117" s="742"/>
      <c r="E117" s="742"/>
      <c r="F117" s="742"/>
      <c r="G117" s="742"/>
      <c r="H117" s="742"/>
      <c r="I117" s="742"/>
      <c r="J117" s="742"/>
      <c r="K117" s="742"/>
      <c r="L117" s="743"/>
    </row>
    <row r="118" spans="2:12" ht="15" customHeight="1" thickBot="1">
      <c r="B118" s="738"/>
      <c r="C118" s="739"/>
      <c r="D118" s="739"/>
      <c r="E118" s="739"/>
      <c r="F118" s="739"/>
      <c r="G118" s="739"/>
      <c r="H118" s="739"/>
      <c r="I118" s="739"/>
      <c r="J118" s="739"/>
      <c r="K118" s="739"/>
      <c r="L118" s="740"/>
    </row>
  </sheetData>
  <mergeCells count="94">
    <mergeCell ref="B116:L116"/>
    <mergeCell ref="B88:L88"/>
    <mergeCell ref="B89:L89"/>
    <mergeCell ref="B90:L90"/>
    <mergeCell ref="B99:L99"/>
    <mergeCell ref="B94:L94"/>
    <mergeCell ref="B95:L95"/>
    <mergeCell ref="B96:L96"/>
    <mergeCell ref="B91:L91"/>
    <mergeCell ref="B92:L92"/>
    <mergeCell ref="B93:L93"/>
    <mergeCell ref="B97:L97"/>
    <mergeCell ref="B98:L98"/>
    <mergeCell ref="B114:L114"/>
    <mergeCell ref="B115:L115"/>
    <mergeCell ref="B109:L109"/>
    <mergeCell ref="B14:L14"/>
    <mergeCell ref="B7:L7"/>
    <mergeCell ref="B8:L8"/>
    <mergeCell ref="B12:L12"/>
    <mergeCell ref="B41:L41"/>
    <mergeCell ref="B40:L40"/>
    <mergeCell ref="B21:L21"/>
    <mergeCell ref="B22:L22"/>
    <mergeCell ref="B23:L23"/>
    <mergeCell ref="B24:L24"/>
    <mergeCell ref="B25:L25"/>
    <mergeCell ref="B39:L39"/>
    <mergeCell ref="B26:L26"/>
    <mergeCell ref="B27:L27"/>
    <mergeCell ref="B28:L28"/>
    <mergeCell ref="B65:L65"/>
    <mergeCell ref="B70:L70"/>
    <mergeCell ref="B71:L71"/>
    <mergeCell ref="B44:L44"/>
    <mergeCell ref="B45:L45"/>
    <mergeCell ref="B49:L49"/>
    <mergeCell ref="B50:L50"/>
    <mergeCell ref="B60:L60"/>
    <mergeCell ref="B61:L61"/>
    <mergeCell ref="B62:L62"/>
    <mergeCell ref="B63:L63"/>
    <mergeCell ref="B64:L64"/>
    <mergeCell ref="B53:L53"/>
    <mergeCell ref="B54:L54"/>
    <mergeCell ref="B55:L55"/>
    <mergeCell ref="B58:L58"/>
    <mergeCell ref="B59:L59"/>
    <mergeCell ref="B72:L72"/>
    <mergeCell ref="B73:L73"/>
    <mergeCell ref="B76:L76"/>
    <mergeCell ref="B80:L80"/>
    <mergeCell ref="B81:L81"/>
    <mergeCell ref="B77:L77"/>
    <mergeCell ref="B78:L78"/>
    <mergeCell ref="B79:L79"/>
    <mergeCell ref="B82:L82"/>
    <mergeCell ref="B83:L83"/>
    <mergeCell ref="B87:L87"/>
    <mergeCell ref="B84:L84"/>
    <mergeCell ref="B113:L113"/>
    <mergeCell ref="B103:L103"/>
    <mergeCell ref="B104:L104"/>
    <mergeCell ref="B105:L105"/>
    <mergeCell ref="B100:L100"/>
    <mergeCell ref="B101:L101"/>
    <mergeCell ref="B102:L102"/>
    <mergeCell ref="B106:L106"/>
    <mergeCell ref="B107:L107"/>
    <mergeCell ref="B108:L108"/>
    <mergeCell ref="B111:L111"/>
    <mergeCell ref="B112:L112"/>
    <mergeCell ref="B110:L110"/>
    <mergeCell ref="B29:L29"/>
    <mergeCell ref="B30:L30"/>
    <mergeCell ref="B31:L31"/>
    <mergeCell ref="B32:L32"/>
    <mergeCell ref="B33:L33"/>
    <mergeCell ref="B66:L66"/>
    <mergeCell ref="B67:L67"/>
    <mergeCell ref="B68:L68"/>
    <mergeCell ref="B69:L69"/>
    <mergeCell ref="B34:L34"/>
    <mergeCell ref="B35:L35"/>
    <mergeCell ref="B36:L36"/>
    <mergeCell ref="B56:L56"/>
    <mergeCell ref="B57:L57"/>
    <mergeCell ref="B52:L52"/>
    <mergeCell ref="B51:L51"/>
    <mergeCell ref="B42:L42"/>
    <mergeCell ref="B46:L46"/>
    <mergeCell ref="B47:L47"/>
    <mergeCell ref="B48:L48"/>
    <mergeCell ref="B43:L43"/>
  </mergeCells>
  <hyperlinks>
    <hyperlink ref="B39" location="'Figure 2.1'!A1" display="Figure 2.1"/>
    <hyperlink ref="B40" location="'Figure 2.2'!A1" display="Figure 2.2"/>
    <hyperlink ref="B41" location="'Figure 2.3'!A1" display="Figure 2.3"/>
    <hyperlink ref="B42" location="'Figure 2.4'!A1" display="Figure 2.4"/>
    <hyperlink ref="B43" location="'Figure 2.5'!A1" display="Figure 2.5"/>
    <hyperlink ref="B44" location="'Figure 2.6'!A1" display="Figure 2.6"/>
    <hyperlink ref="B45" location="'Figure 2.7'!A1" display="Figure 2.7"/>
    <hyperlink ref="B46" location="'Figure 2.8'!A1" display="Figure 2.8"/>
    <hyperlink ref="B87" location="'Table A1'!A1" display="Table A1"/>
    <hyperlink ref="B88" location="'Table A2'!A1" display="Table A2"/>
    <hyperlink ref="B89" location="'Table A3'!A1" display="Table A3"/>
    <hyperlink ref="B90" location="'Table A4'!A1" display="Table A4"/>
    <hyperlink ref="B91" location="'Table A5'!A1" display="Table A5"/>
    <hyperlink ref="B92" location="'Table A6'!A1" display="Table A6"/>
    <hyperlink ref="B93" location="'Table A7'!A1" display="Table A7"/>
    <hyperlink ref="B94" location="'Table A8'!A1" display="Table A8"/>
    <hyperlink ref="B95" location="'Table A9'!A1" display="Table A9"/>
    <hyperlink ref="B96" location="'Table A10'!A1" display="Table A10"/>
    <hyperlink ref="B97" location="'Table A11'!A1" display="Table A11"/>
    <hyperlink ref="B98" location="'Table A12'!A1" display="Table A12"/>
    <hyperlink ref="B99" location="'Table A13'!A1" display="Table A13"/>
    <hyperlink ref="B100" location="'Table A14'!A1" display="Table A14"/>
    <hyperlink ref="B101" location="'Table A15'!A1" display="Table A15"/>
    <hyperlink ref="B102" location="'Table A16'!A1" display="Table A16"/>
    <hyperlink ref="B103" location="'Table A17'!A1" display="Table A17"/>
    <hyperlink ref="B105" location="'Table A19'!A1" display="Table A19"/>
    <hyperlink ref="B106" location="'Table A20'!A1" display="Table A20"/>
    <hyperlink ref="B107" location="'Table A21'!A1" display="Table A21"/>
    <hyperlink ref="B108" location="'Table A22'!A1" display="Table A22"/>
    <hyperlink ref="B114" location="'Table A'!A1" display="Table A"/>
    <hyperlink ref="B115" location="'Table B'!A1" display="Table B"/>
    <hyperlink ref="B39:L39" location="'Figure 1.1.'!A1" display="Figure 1.1. Global Gross Debt"/>
    <hyperlink ref="B40:L40" location="'Figure 1.2.'!A1" display="Figure 1.2. Gross Debt by Country Groups"/>
    <hyperlink ref="B41:L41" location="'figure 1.3.'!A1" display="Figure 1.3. Sectoral Decomposition of Changes in Debt"/>
    <hyperlink ref="B42:L42" location="'Figure 1.4.'!A1" display="Figure 1.4. Fiscal Trends in Emerging Market and Middle-Income Economies"/>
    <hyperlink ref="B43:L43" location="'Figure 1.5.'!A1" display="Figure 1.5. Fiscal Trends in Low-Income Developing Countries"/>
    <hyperlink ref="B44:L44" location="'Figure 1.6.'!A1" display="Figure 1.6. Indicators of Fiscal Space in Advanced Economies and Emerging Market and Middle-Income Economies"/>
    <hyperlink ref="B45:L45" location="'Figure 1.7.'!A1" display="Figure 1.7. Additional Real Growth in 2016–25 Needed to Bring the Debt Ratio Back to the 2007 Level"/>
    <hyperlink ref="B46:L46" location="'Figure 1.8.'!A1" display="Figure 1.8. Difference in EMBI Spreads: Oil Exporters Minus Non-Commodity Exporters"/>
    <hyperlink ref="B116" location="'Table C'!A1" display="Table C"/>
    <hyperlink ref="B77:L77" location="'Box 1.2.2.'!A1" display="Box 1.2.2 Net Medium-Term Fiscal Benefit of Job Protection Reforms under Weak Economic Conditions"/>
    <hyperlink ref="B76:L76" location="'Box 1.2.1.'!A1" display="Box 1.2.1 Impact of Labor Tax Wedge Cut on Public-Debt-to-GDP Ratio"/>
    <hyperlink ref="B78:L78" location="'Box 1.3.1.'!A1" display="Box 1.3.1. Redistributive Effect of Fiscal Policy in Selected Advanced and Emerging Market Economies, 2009"/>
    <hyperlink ref="B79:L79" location="'Box 1.4.1.'!A1" display="Box 1.4.1. Interest–Growth Rate Differentials in Advanced Economies, 1990–2016"/>
    <hyperlink ref="B21" location="'Figure 2.1'!A1" display="Figure 2.1"/>
    <hyperlink ref="B22" location="'Figure 2.2'!A1" display="Figure 2.2"/>
    <hyperlink ref="B21:L21" location="'Table 1.1a.'!A1" display="Table 1.1a. General Government Fiscal Balance, 2010–18: Overall Balance"/>
    <hyperlink ref="B23" location="'Figure 2.2'!A1" display="Figure 2.2"/>
    <hyperlink ref="B23:L23" location="'Table 1.2.'!A1" display="Table 1.2. General Government Debt, 2010–18"/>
    <hyperlink ref="B24" location="'Figure 2.2'!A1" display="Figure 2.2"/>
    <hyperlink ref="B24:L24" location="'Annex Table 1.1.'!A1" display="Table A.1.1. Advanced Economies: Selected Potential Indicators of Fiscal Space"/>
    <hyperlink ref="B25" location="'Figure 2.2'!A1" display="Figure 2.2"/>
    <hyperlink ref="B25:L25" location="'Annex Table 1.2.'!A1" display="Table A.1.1. Emerging Market and Developing Economies: Selected Potential Indicators of Fiscal Space"/>
    <hyperlink ref="B87:L87" location="'Table A1.'!A1" display="'Table A1.'!A1"/>
    <hyperlink ref="B88:L88" location="'Table A2.'!A1" display="'Table A2.'!A1"/>
    <hyperlink ref="B89:L89" location="'Table A3.'!A1" display="'Table A3.'!A1"/>
    <hyperlink ref="B90:L90" location="'Table A4.'!A1" display="'Table A4.'!A1"/>
    <hyperlink ref="B91:L91" location="'Table A5.'!A1" display="'Table A5.'!A1"/>
    <hyperlink ref="B92:L92" location="'Table A6.'!A1" display="'Table A6.'!A1"/>
    <hyperlink ref="B93:L93" location="'Table A7.'!A1" display="'Table A7.'!A1"/>
    <hyperlink ref="B94:L94" location="'Table A8.'!A1" display="'Table A8.'!A1"/>
    <hyperlink ref="B95:L95" location="'Table A9.'!A1" display="'Table A9.'!A1"/>
    <hyperlink ref="B96:L96" location="'Table A10.'!A1" display="'Table A10.'!A1"/>
    <hyperlink ref="B97:L97" location="'Table A11.'!A1" display="'Table A11.'!A1"/>
    <hyperlink ref="B98:L98" location="'Table A12.'!A1" display="'Table A12.'!A1"/>
    <hyperlink ref="B99:L99" location="'Table A13.'!A1" display="'Table A13.'!A1"/>
    <hyperlink ref="B100:L100" location="'Table A14.'!A1" display="'Table A14.'!A1"/>
    <hyperlink ref="B101:L101" location="'Table A15.'!A1" display="'Table A15.'!A1"/>
    <hyperlink ref="B102:L102" location="'Table A16.'!A1" display="'Table A16.'!A1"/>
    <hyperlink ref="B103:L103" location="'Table A17.'!A1" display="'Table A17.'!A1"/>
    <hyperlink ref="B105:L105" location="'Table A19.'!A1" display="'Table A19.'!A1"/>
    <hyperlink ref="B106:L106" location="'Table A20.'!A1" display="'Table A20.'!A1"/>
    <hyperlink ref="B107:L107" location="'Table A21.'!A1" display="'Table A21.'!A1"/>
    <hyperlink ref="B108:L108" location="'Table A22.'!A1" display="'Table A22.'!A1"/>
    <hyperlink ref="B104:L104" location="'Table A18.'!A1" display="'Table A18.'!A1"/>
    <hyperlink ref="B111" location="'Table A22'!A1" display="Table A22"/>
    <hyperlink ref="B111:L111" location="'Table A25.'!A1" display="Table A25. Advanced Economies: Structural Fiscal Indicators"/>
    <hyperlink ref="B112" location="'Table A22'!A1" display="Table A22"/>
    <hyperlink ref="B112:L112" location="'Table A26.'!A1" display="Table A26. Emerging Market and Middle-Income Economies: Structural Fiscal Indicators"/>
    <hyperlink ref="B113" location="'Table A22'!A1" display="Table A22"/>
    <hyperlink ref="B113:L113" location="'Table A27.'!A1" display="Table A27. Low-Income Developing Countries: Structural Fiscal Indicators"/>
    <hyperlink ref="B114:L114" location="'Table B.'!A1" display="Table B. Advanced Economies: Definition and Coverage of Fiscal Monitor Data"/>
    <hyperlink ref="B115:L115" location="'Table C.'!A1" display="Table C. Emerging Market and Middle-Income Economies: Definition and Coverage of Fiscal Monitor Data"/>
    <hyperlink ref="B116:L116" location="'Table D.'!A1" display="Table D. Low-Income Developing Countries: Definition and Coverage of Fiscal Monitor Data"/>
    <hyperlink ref="B48:L48" location="'Figure 1.10.'!A1" display="Figure 1.10. Selected Advanced Economies: Leverage"/>
    <hyperlink ref="B49:L49" location="'figure 1.11.'!A1" display="Figure 1.11. Public Debt in Normal and Financial Recessions"/>
    <hyperlink ref="B50:L50" location="'figure 1.12.'!A1" display="Figure 1.12. Europe: Estimated Capital Impact of Immediate Nonperforming Loan Disposal Density Function"/>
    <hyperlink ref="B51:L51" location="'figure 1.13.'!A1" display="Figure 1.13. Contribution to Deleveraging"/>
    <hyperlink ref="B52:L52" location="'figure 1.14.'!A1" display="Figure 1.14. Macroeconomic Policies and Deleveraging"/>
    <hyperlink ref="B80:L80" location="'Box 1.5.1.'!A1" display="Box 1.5.1. Impact of Fiscal Rules on Government’s Borrowing Costs in Countries with Weak Track Records of Fiscal Performance"/>
    <hyperlink ref="B22:L22" location="'Table 1.1b.'!A1" display="Table 1.1b. General Government Fiscal Balance, 2010–18: Cyclically-Adjusted Primary Balance"/>
    <hyperlink ref="B47" location="'Figure 2.9'!A1" display="Figure 2.9"/>
    <hyperlink ref="B47:L47" location="'Figure 1.9.'!A1" display="Figure 1.9. Total Private Debt during the Deleveraging Episodes"/>
    <hyperlink ref="B53:L53" location="'Figure 1.15.'!A1" display="Figure 1.15. Net Present Value of Future Pension Obligations in Advanced Economies, 2015–50"/>
    <hyperlink ref="B54:L54" location="'Figure 1.16.'!A1" display="Figure 1.16. World Distribution of Tax-to-GDP Ratio, 2016"/>
    <hyperlink ref="B55:L55" location="'Figure 1.17.'!A1" display="Figure 1.17. Secondary Education Spending Per Student, 2015"/>
    <hyperlink ref="B109" location="'Table A22'!A1" display="Table A22"/>
    <hyperlink ref="B109:L109" location="'Table A23.'!A1" display="Table A23. Selected Emerging Market and Middle-Income Economies: Gross Financing Need, 2017-18"/>
    <hyperlink ref="B110" location="'Table A22'!A1" display="Table A22"/>
    <hyperlink ref="B110:L110" location="'Table A24.'!A1" display="Table A24. Selected Emerging Market and Middle-Income Economies: Gross Financing Need, 2017-18"/>
    <hyperlink ref="B26" location="'Figure 2.2'!A1" display="Figure 2.2"/>
    <hyperlink ref="B26:L26" location="'Annex Table 2.2.1.'!A1" display="Table A.2.2.1. Number of Observations"/>
    <hyperlink ref="B27" location="'Figure 2.2'!A1" display="Figure 2.2"/>
    <hyperlink ref="B27:L27" location="'Annex Table 2.5.1.'!A1" display="Annex Table A.2.5.1. Developing Countries: Resource Allocation Efficiency and Disparity in Effective Marginal Tax Rates Across Asset Types"/>
    <hyperlink ref="B28" location="'Figure 2.2'!A1" display="Figure 2.2"/>
    <hyperlink ref="B28:L28" location="'Annex Table 2.5.2.'!A1" display="Table A.2.5.2. Advanced Economies: Resource Allocation Efficiency and Corporate Debt Bias"/>
    <hyperlink ref="B29" location="'Figure 2.2'!A1" display="Figure 2.2"/>
    <hyperlink ref="B29:L29" location="'Annex Table 2.5.3.'!A1" display="Table A.2.5.3. Developing Countries: Resource Allocation Efficiency and Preferential Taxes for Small Firms"/>
    <hyperlink ref="B30" location="'Figure 2.2'!A1" display="Figure 2.2"/>
    <hyperlink ref="B30:L30" location="'Annex Table 2.6.1.'!A1" display="Table A.2.6.1. Firm-Level Productivity and Informality"/>
    <hyperlink ref="B31" location="'Figure 2.2'!A1" display="Figure 2.2"/>
    <hyperlink ref="B31:L31" location="'Annex Table 2.6.2.'!A1" display="Table A.2.6.2. Aggregate Total Factor Productivity and Informality"/>
    <hyperlink ref="B32" location="'Figure 2.2'!A1" display="Figure 2.2"/>
    <hyperlink ref="B32:L32" location="'Annex Table 2.6.3.'!A1" display="Table A.2.6.3. Firm-Level Informality, Tax Rates, and Tax Administration"/>
    <hyperlink ref="B33" location="'Figure 2.2'!A1" display="Figure 2.2"/>
    <hyperlink ref="B33:L33" location="'Annex Table 2.6.4.'!A1" display="Table A.2.6.4. Country-Level Informality, Tax Rates, and Tax Administration"/>
    <hyperlink ref="B34" location="'Figure 2.2'!A1" display="Figure 2.2"/>
    <hyperlink ref="B34:L34" location="'Annex Table 2.7.1.'!A1" display="Table A.2.7.1. Developing Countries: Tax Compliance Costs and Labor Productivity"/>
    <hyperlink ref="B35" location="'Figure 2.2'!A1" display="Figure 2.2"/>
    <hyperlink ref="B35:L35" location="'Annex Table 2.8.1.'!A1" display="Table A.2.8.1.Transfer-Pricing Regulations and Multinational Investments"/>
    <hyperlink ref="B36" location="'Figure 2.2'!A1" display="Figure 2.2"/>
    <hyperlink ref="B36:L36" location="'Annex Table 2.8.2.'!A1" display="Table A.2.8.2. Transfer-Pricing Regulations and Investments in the Case of Complex Multinational Companies"/>
    <hyperlink ref="B56:L56" location="'Figure 2.1.'!A1" display="Figure 2.1. Growth in Total Factor Productivity, 1990‒2016"/>
    <hyperlink ref="B57:L57" location="'Figure 2.2.'!A1" display="Figure 2.2. Distribution of Firm-Level Revenue Productivities"/>
    <hyperlink ref="B58:L58" location="'Figure 2.3.'!A1" display="Figure 2.3. Resource Allocation Efficiency"/>
    <hyperlink ref="B59:L59" location="'Figure 2.4.'!A1" display="Figure 2.4. Gains in Total Factor Productivity from Narrowing Dispersion of Firm Revenue Productivities within Industries"/>
    <hyperlink ref="B60:L60" location="'Figure 2.5.'!A1" display="Figure 2.5. Estimated Annual Real GDP Growth Effects from Reducing Resource Misallocation"/>
    <hyperlink ref="B61:L61" location="'Figure 2.6.'!A1" display="Figure 2.6. Tax Disparity and Investment in Machinery"/>
    <hyperlink ref="B62:L62" location="'Figure 2.7.'!A1" display="Figure 2.7. Developing Countries: Improvements in Resource Allocation Efficiency from Reducing Tax Disparity to Benchmark"/>
    <hyperlink ref="B63:L63" location="'Figure 2.8.'!A1" display="Figure 2.8. Effective Marginal Tax Rates by Source of Financing"/>
    <hyperlink ref="B64:L64" location="'FIgure 2.9.'!A1" display="Figure 2.9. Advanced Economies: Improvements in Resource Allocation Efficiency in R&amp;D-Intensive Industries from Reducing Debt Bias to Benchmark"/>
    <hyperlink ref="B65:L65" location="'Figure 2.10.'!A1" display="Figure 2.10. Developing Countries: Productivity of Informal Firms"/>
    <hyperlink ref="B66:L66" location="'Figure 2.11.'!A1" display="Figure 2.11. Developing Countries: Effect of Corporate Income Tax and Tax Administration Features on the Share of Sales Reported for Tax Purposes by Small Firms"/>
    <hyperlink ref="B67:L67" location="'Figure 2.13.'!A1" display="Figure 2.13. Firm-Level Total Factor Productivity by Size"/>
    <hyperlink ref="B68:L68" location="'Figure 2.14.'!A1" display="Figure 2.14. Developing Countries: Tax Administration Quality Index and Labor Productivity of Small and Young Firms"/>
    <hyperlink ref="B69:L69" location="'Figure 2.15.'!A1" display="Figure 2.15. Developing Countries: Firm-Level Total Factor Productivity by Ownership"/>
    <hyperlink ref="B81:L81" location="'Box Figure 2.2.1.'!A1" display="Box 2.3.1. Informal Employment, 2007–16"/>
    <hyperlink ref="B82:L82" location="'Box Table 2.2.1.'!A1" display="Box Table 2.2.1. Payroll Taxes"/>
    <hyperlink ref="B83:L83" location="'Box 2.3.1.'!A1" display="Box 2.3.1. Distribution of ISPC Taxpayers, 2015 Compared with 2010"/>
    <hyperlink ref="B84:L84" location="'Box Table 2.3.1.'!A1" display="Box Table 2.3.1. Mozambique: Effective Marginal Tax Rate under Different Investment Incentives"/>
    <hyperlink ref="B70:L70" location="'Annex Figure 2.3.1.'!A1" display="Figure A.2.3.1. Capital Allocation with Distortive Taxes"/>
    <hyperlink ref="B71:L71" location="'Annex Figure 2.3.2.'!A1" display="Figure A.2.3.2. Share of Total Capital: Distortive versus Nondistortive Taxes"/>
    <hyperlink ref="B72:L72" location="'Annex Figure 2.8.1.'!A1" display="Figure A.2.8.1. Countries with Transfer Pricing Regulations"/>
    <hyperlink ref="B73:L73" location="'Annex Figure 2.8.2.'!A1" display="Figure A.2.8.2. Estimated Effect of Transfer-Pricing Regulations on Investment, Taking into Account Intangible Assets"/>
  </hyperlinks>
  <pageMargins left="0.7" right="0.7" top="0.75" bottom="0.75" header="0.3" footer="0.3"/>
  <pageSetup orientation="portrait" horizontalDpi="90" verticalDpi="9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59999389629810485"/>
  </sheetPr>
  <dimension ref="B27:AC31"/>
  <sheetViews>
    <sheetView showGridLines="0" zoomScaleNormal="100" workbookViewId="0"/>
  </sheetViews>
  <sheetFormatPr defaultColWidth="9.140625" defaultRowHeight="15"/>
  <cols>
    <col min="1" max="1" width="4.5703125" style="137" customWidth="1"/>
    <col min="2" max="2" width="16.85546875" style="137" bestFit="1" customWidth="1"/>
    <col min="3" max="10" width="4.7109375" style="137" bestFit="1" customWidth="1"/>
    <col min="11" max="29" width="4.42578125" style="137" bestFit="1" customWidth="1"/>
    <col min="30" max="16384" width="9.140625" style="137"/>
  </cols>
  <sheetData>
    <row r="27" spans="2:29">
      <c r="B27" s="170"/>
      <c r="C27" s="171">
        <v>1990</v>
      </c>
      <c r="D27" s="171">
        <v>1991</v>
      </c>
      <c r="E27" s="171">
        <v>1992</v>
      </c>
      <c r="F27" s="171">
        <v>1993</v>
      </c>
      <c r="G27" s="171">
        <v>1994</v>
      </c>
      <c r="H27" s="171">
        <v>1995</v>
      </c>
      <c r="I27" s="171">
        <v>1996</v>
      </c>
      <c r="J27" s="171">
        <v>1997</v>
      </c>
      <c r="K27" s="171">
        <v>1998</v>
      </c>
      <c r="L27" s="171">
        <v>1999</v>
      </c>
      <c r="M27" s="171">
        <v>2000</v>
      </c>
      <c r="N27" s="171">
        <v>2001</v>
      </c>
      <c r="O27" s="171">
        <v>2002</v>
      </c>
      <c r="P27" s="171">
        <v>2003</v>
      </c>
      <c r="Q27" s="171">
        <v>2004</v>
      </c>
      <c r="R27" s="171">
        <v>2005</v>
      </c>
      <c r="S27" s="171">
        <v>2006</v>
      </c>
      <c r="T27" s="171">
        <v>2007</v>
      </c>
      <c r="U27" s="171">
        <v>2008</v>
      </c>
      <c r="V27" s="171">
        <v>2009</v>
      </c>
      <c r="W27" s="171">
        <v>2010</v>
      </c>
      <c r="X27" s="171">
        <v>2011</v>
      </c>
      <c r="Y27" s="171">
        <v>2012</v>
      </c>
      <c r="Z27" s="171">
        <v>2013</v>
      </c>
      <c r="AA27" s="171">
        <v>2014</v>
      </c>
      <c r="AB27" s="171">
        <v>2015</v>
      </c>
      <c r="AC27" s="172">
        <v>2016</v>
      </c>
    </row>
    <row r="28" spans="2:29">
      <c r="B28" s="175" t="s">
        <v>44</v>
      </c>
      <c r="C28" s="515" t="e">
        <v>#N/A</v>
      </c>
      <c r="D28" s="515" t="e">
        <v>#N/A</v>
      </c>
      <c r="E28" s="515">
        <v>1.8095217604878089</v>
      </c>
      <c r="F28" s="515">
        <v>2.0582656931096288</v>
      </c>
      <c r="G28" s="515">
        <v>1.550960529304124</v>
      </c>
      <c r="H28" s="515">
        <v>2.1147447311230749</v>
      </c>
      <c r="I28" s="515">
        <v>2.0152012713555267</v>
      </c>
      <c r="J28" s="515">
        <v>1.8861406973503581</v>
      </c>
      <c r="K28" s="515">
        <v>1.5859504009120506</v>
      </c>
      <c r="L28" s="515">
        <v>2.178096852371203</v>
      </c>
      <c r="M28" s="515">
        <v>2.0516979805511149</v>
      </c>
      <c r="N28" s="515">
        <v>1.6704793561170161</v>
      </c>
      <c r="O28" s="515">
        <v>1.6069205355423666</v>
      </c>
      <c r="P28" s="515">
        <v>1.0875996048891334</v>
      </c>
      <c r="Q28" s="515">
        <v>1.2832054771253931</v>
      </c>
      <c r="R28" s="515">
        <v>0.99876081858236709</v>
      </c>
      <c r="S28" s="515">
        <v>1.0768611656947202</v>
      </c>
      <c r="T28" s="515">
        <v>0.9234722500540915</v>
      </c>
      <c r="U28" s="515">
        <v>0.50337896528769299</v>
      </c>
      <c r="V28" s="515">
        <v>-2.9253285881769564E-3</v>
      </c>
      <c r="W28" s="515">
        <v>0.61388355070131073</v>
      </c>
      <c r="X28" s="515">
        <v>0.90682002184743205</v>
      </c>
      <c r="Y28" s="515">
        <v>0.33382332998104225</v>
      </c>
      <c r="Z28" s="515">
        <v>0.38689040631063598</v>
      </c>
      <c r="AA28" s="515">
        <v>0.43555843432119268</v>
      </c>
      <c r="AB28" s="515">
        <v>1.0667408447059046</v>
      </c>
      <c r="AC28" s="516">
        <v>0.63432237383784784</v>
      </c>
    </row>
    <row r="29" spans="2:29">
      <c r="B29" s="173" t="s">
        <v>20</v>
      </c>
      <c r="C29" s="517">
        <v>3.7782321668580865</v>
      </c>
      <c r="D29" s="517">
        <v>3.1905775607822262</v>
      </c>
      <c r="E29" s="517">
        <v>2.3474597507391337</v>
      </c>
      <c r="F29" s="517">
        <v>1.7430428221528294</v>
      </c>
      <c r="G29" s="517">
        <v>1.0889797221552922</v>
      </c>
      <c r="H29" s="517">
        <v>0.85736984464426236</v>
      </c>
      <c r="I29" s="517">
        <v>1.2946251048224999</v>
      </c>
      <c r="J29" s="517">
        <v>1.1892813638838762</v>
      </c>
      <c r="K29" s="517">
        <v>0.70951616616694579</v>
      </c>
      <c r="L29" s="517">
        <v>0.48757531567913404</v>
      </c>
      <c r="M29" s="517">
        <v>0.7076431441425779</v>
      </c>
      <c r="N29" s="517">
        <v>0.79042153223349843</v>
      </c>
      <c r="O29" s="517">
        <v>0.82568818678754319</v>
      </c>
      <c r="P29" s="517">
        <v>0.95788417171456253</v>
      </c>
      <c r="Q29" s="517">
        <v>1.2033538106948072</v>
      </c>
      <c r="R29" s="517">
        <v>1.3509929725776804</v>
      </c>
      <c r="S29" s="517">
        <v>1.2432664032241192</v>
      </c>
      <c r="T29" s="517">
        <v>1.1556665176529313</v>
      </c>
      <c r="U29" s="517">
        <v>0.85176077034190278</v>
      </c>
      <c r="V29" s="517">
        <v>0.71220541819356775</v>
      </c>
      <c r="W29" s="517">
        <v>0.54476164736236843</v>
      </c>
      <c r="X29" s="517">
        <v>0.40223529362650723</v>
      </c>
      <c r="Y29" s="517">
        <v>0.72158978409935237</v>
      </c>
      <c r="Z29" s="517">
        <v>0.64150742808719574</v>
      </c>
      <c r="AA29" s="517">
        <v>0.85391353957522398</v>
      </c>
      <c r="AB29" s="517">
        <v>0.72212324023976926</v>
      </c>
      <c r="AC29" s="518">
        <v>0.77459070591081591</v>
      </c>
    </row>
    <row r="30" spans="2:29">
      <c r="B30" s="173" t="s">
        <v>33</v>
      </c>
      <c r="C30" s="517">
        <v>2.1386866669280469</v>
      </c>
      <c r="D30" s="517">
        <v>1.4784830180522013</v>
      </c>
      <c r="E30" s="517">
        <v>1.4446058310263243</v>
      </c>
      <c r="F30" s="517">
        <v>1.232710859495878</v>
      </c>
      <c r="G30" s="517">
        <v>1.4715846501052177</v>
      </c>
      <c r="H30" s="517">
        <v>1.6515771402967561</v>
      </c>
      <c r="I30" s="517">
        <v>1.9687868095921157</v>
      </c>
      <c r="J30" s="517">
        <v>2.0559281867036372</v>
      </c>
      <c r="K30" s="517">
        <v>2.3106087191550939</v>
      </c>
      <c r="L30" s="517">
        <v>2.3810331202337665</v>
      </c>
      <c r="M30" s="517">
        <v>2.3719133178402574</v>
      </c>
      <c r="N30" s="517">
        <v>2.2792836443633835</v>
      </c>
      <c r="O30" s="517">
        <v>1.8534893307363465</v>
      </c>
      <c r="P30" s="517">
        <v>1.6436282137137104</v>
      </c>
      <c r="Q30" s="517">
        <v>1.5259365594975094</v>
      </c>
      <c r="R30" s="517">
        <v>1.4304793156268314</v>
      </c>
      <c r="S30" s="517">
        <v>1.3580706323032654</v>
      </c>
      <c r="T30" s="517">
        <v>1.2241036720654908</v>
      </c>
      <c r="U30" s="517">
        <v>1.2731350258611496</v>
      </c>
      <c r="V30" s="517">
        <v>1.0552866950992001</v>
      </c>
      <c r="W30" s="517">
        <v>0.42337840553310357</v>
      </c>
      <c r="X30" s="517">
        <v>0.51035482252270725</v>
      </c>
      <c r="Y30" s="517">
        <v>0.56674259347766487</v>
      </c>
      <c r="Z30" s="517">
        <v>0.71635260946285584</v>
      </c>
      <c r="AA30" s="517">
        <v>0.97890979960113533</v>
      </c>
      <c r="AB30" s="517">
        <v>0.99932123841188769</v>
      </c>
      <c r="AC30" s="518">
        <v>0.90270848755009681</v>
      </c>
    </row>
    <row r="31" spans="2:29">
      <c r="B31" s="174" t="s">
        <v>322</v>
      </c>
      <c r="C31" s="519" t="e">
        <v>#N/A</v>
      </c>
      <c r="D31" s="519" t="e">
        <v>#N/A</v>
      </c>
      <c r="E31" s="519" t="e">
        <v>#N/A</v>
      </c>
      <c r="F31" s="519" t="e">
        <v>#N/A</v>
      </c>
      <c r="G31" s="519" t="e">
        <v>#N/A</v>
      </c>
      <c r="H31" s="519" t="e">
        <v>#N/A</v>
      </c>
      <c r="I31" s="519" t="e">
        <v>#N/A</v>
      </c>
      <c r="J31" s="519" t="e">
        <v>#N/A</v>
      </c>
      <c r="K31" s="520">
        <v>3.1118687312933586</v>
      </c>
      <c r="L31" s="520">
        <v>2.595543600185914</v>
      </c>
      <c r="M31" s="520">
        <v>3.4110877482511968</v>
      </c>
      <c r="N31" s="520">
        <v>3.7644612413404008</v>
      </c>
      <c r="O31" s="520">
        <v>4.700030123385547</v>
      </c>
      <c r="P31" s="520">
        <v>5.161961296798899</v>
      </c>
      <c r="Q31" s="520">
        <v>5.5464058680313562</v>
      </c>
      <c r="R31" s="520">
        <v>5.7873501237013203</v>
      </c>
      <c r="S31" s="520">
        <v>5.5917767586058496</v>
      </c>
      <c r="T31" s="520">
        <v>5.6082871086259374</v>
      </c>
      <c r="U31" s="520">
        <v>5.1971588759501239</v>
      </c>
      <c r="V31" s="520">
        <v>4.6061462268222639</v>
      </c>
      <c r="W31" s="520">
        <v>5.3503589531683362</v>
      </c>
      <c r="X31" s="520">
        <v>5.0947605930643212</v>
      </c>
      <c r="Y31" s="520">
        <v>4.540349701141861</v>
      </c>
      <c r="Z31" s="520">
        <v>4.4411724219631257</v>
      </c>
      <c r="AA31" s="520">
        <v>4.1701518081118225</v>
      </c>
      <c r="AB31" s="520">
        <v>3.6764571011845892</v>
      </c>
      <c r="AC31" s="521">
        <v>3.4068092775919325</v>
      </c>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tint="0.59999389629810485"/>
  </sheetPr>
  <dimension ref="B33:C52"/>
  <sheetViews>
    <sheetView showGridLines="0" workbookViewId="0"/>
  </sheetViews>
  <sheetFormatPr defaultRowHeight="12.75"/>
  <cols>
    <col min="1" max="1" width="9.140625" style="176"/>
    <col min="2" max="2" width="5" style="176" bestFit="1" customWidth="1"/>
    <col min="3" max="3" width="9.28515625" style="176" bestFit="1" customWidth="1"/>
    <col min="4" max="16384" width="9.140625" style="176"/>
  </cols>
  <sheetData>
    <row r="33" spans="2:3">
      <c r="B33" s="274" t="s">
        <v>323</v>
      </c>
      <c r="C33" s="275" t="s">
        <v>324</v>
      </c>
    </row>
    <row r="34" spans="2:3">
      <c r="B34" s="280" t="s">
        <v>305</v>
      </c>
      <c r="C34" s="281">
        <v>-3.0857300000000001E-2</v>
      </c>
    </row>
    <row r="35" spans="2:3">
      <c r="B35" s="276" t="s">
        <v>201</v>
      </c>
      <c r="C35" s="277">
        <v>-1.8649599999999999E-2</v>
      </c>
    </row>
    <row r="36" spans="2:3">
      <c r="B36" s="276" t="s">
        <v>301</v>
      </c>
      <c r="C36" s="277">
        <v>-1.54448E-2</v>
      </c>
    </row>
    <row r="37" spans="2:3">
      <c r="B37" s="276" t="s">
        <v>304</v>
      </c>
      <c r="C37" s="277">
        <v>8.2614999999999997E-3</v>
      </c>
    </row>
    <row r="38" spans="2:3">
      <c r="B38" s="276" t="s">
        <v>203</v>
      </c>
      <c r="C38" s="277">
        <v>1.11012E-2</v>
      </c>
    </row>
    <row r="39" spans="2:3">
      <c r="B39" s="276" t="s">
        <v>308</v>
      </c>
      <c r="C39" s="277">
        <v>1.9448300000000002E-2</v>
      </c>
    </row>
    <row r="40" spans="2:3">
      <c r="B40" s="276" t="s">
        <v>206</v>
      </c>
      <c r="C40" s="277">
        <v>2.67037E-2</v>
      </c>
    </row>
    <row r="41" spans="2:3">
      <c r="B41" s="276" t="s">
        <v>215</v>
      </c>
      <c r="C41" s="277">
        <v>2.9728500000000001E-2</v>
      </c>
    </row>
    <row r="42" spans="2:3">
      <c r="B42" s="276" t="s">
        <v>195</v>
      </c>
      <c r="C42" s="277">
        <v>3.0975300000000001E-2</v>
      </c>
    </row>
    <row r="43" spans="2:3">
      <c r="B43" s="276" t="s">
        <v>302</v>
      </c>
      <c r="C43" s="277">
        <v>3.3007000000000002E-2</v>
      </c>
    </row>
    <row r="44" spans="2:3">
      <c r="B44" s="276" t="s">
        <v>212</v>
      </c>
      <c r="C44" s="277">
        <v>3.4754899999999998E-2</v>
      </c>
    </row>
    <row r="45" spans="2:3">
      <c r="B45" s="276" t="s">
        <v>213</v>
      </c>
      <c r="C45" s="277">
        <v>3.5623599999999998E-2</v>
      </c>
    </row>
    <row r="46" spans="2:3">
      <c r="B46" s="276" t="s">
        <v>204</v>
      </c>
      <c r="C46" s="277">
        <v>3.6183600000000003E-2</v>
      </c>
    </row>
    <row r="47" spans="2:3">
      <c r="B47" s="276" t="s">
        <v>303</v>
      </c>
      <c r="C47" s="277">
        <v>4.27646E-2</v>
      </c>
    </row>
    <row r="48" spans="2:3">
      <c r="B48" s="276" t="s">
        <v>307</v>
      </c>
      <c r="C48" s="277">
        <v>4.7392200000000002E-2</v>
      </c>
    </row>
    <row r="49" spans="2:3">
      <c r="B49" s="276" t="s">
        <v>309</v>
      </c>
      <c r="C49" s="277">
        <v>7.3812799999999998E-2</v>
      </c>
    </row>
    <row r="50" spans="2:3">
      <c r="B50" s="276" t="s">
        <v>197</v>
      </c>
      <c r="C50" s="277">
        <v>9.0432399999999996E-2</v>
      </c>
    </row>
    <row r="51" spans="2:3">
      <c r="B51" s="276" t="s">
        <v>198</v>
      </c>
      <c r="C51" s="277">
        <v>0.1230668</v>
      </c>
    </row>
    <row r="52" spans="2:3">
      <c r="B52" s="278" t="s">
        <v>306</v>
      </c>
      <c r="C52" s="279">
        <v>0.20611280000000001</v>
      </c>
    </row>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tint="0.59999389629810485"/>
    <pageSetUpPr fitToPage="1"/>
  </sheetPr>
  <dimension ref="Q2:AM81"/>
  <sheetViews>
    <sheetView showGridLines="0" zoomScale="85" zoomScaleNormal="85" workbookViewId="0"/>
  </sheetViews>
  <sheetFormatPr defaultRowHeight="12.75"/>
  <cols>
    <col min="1" max="16" width="9.140625" style="150"/>
    <col min="17" max="17" width="37.7109375" style="185" bestFit="1" customWidth="1"/>
    <col min="18" max="30" width="6.7109375" style="185" customWidth="1"/>
    <col min="31" max="39" width="6.140625" style="185" bestFit="1" customWidth="1"/>
    <col min="40" max="16384" width="9.140625" style="150"/>
  </cols>
  <sheetData>
    <row r="2" spans="17:39">
      <c r="Q2" s="178" t="s">
        <v>189</v>
      </c>
      <c r="R2" s="163"/>
      <c r="S2" s="163"/>
      <c r="T2" s="163"/>
      <c r="U2" s="163"/>
      <c r="V2" s="163"/>
      <c r="W2" s="163"/>
      <c r="X2" s="163"/>
      <c r="Y2" s="163"/>
      <c r="Z2" s="163"/>
      <c r="AA2" s="163"/>
      <c r="AB2" s="163"/>
      <c r="AC2" s="163"/>
      <c r="AD2" s="163"/>
      <c r="AE2" s="163"/>
      <c r="AF2" s="163"/>
      <c r="AG2" s="163"/>
      <c r="AH2" s="163"/>
      <c r="AI2" s="163"/>
      <c r="AJ2" s="163"/>
      <c r="AK2" s="163"/>
      <c r="AL2" s="163"/>
      <c r="AM2" s="163"/>
    </row>
    <row r="3" spans="17:39">
      <c r="Q3" s="165"/>
      <c r="R3" s="166">
        <v>2010</v>
      </c>
      <c r="S3" s="166">
        <v>2011</v>
      </c>
      <c r="T3" s="166">
        <v>2012</v>
      </c>
      <c r="U3" s="166">
        <v>2013</v>
      </c>
      <c r="V3" s="166">
        <v>2014</v>
      </c>
      <c r="W3" s="166">
        <v>2015</v>
      </c>
      <c r="X3" s="166">
        <v>2016</v>
      </c>
      <c r="Y3" s="166">
        <v>2017</v>
      </c>
      <c r="Z3" s="166">
        <v>2018</v>
      </c>
      <c r="AA3" s="166">
        <v>2019</v>
      </c>
      <c r="AB3" s="166">
        <v>2020</v>
      </c>
      <c r="AC3" s="166">
        <v>2021</v>
      </c>
      <c r="AD3" s="166">
        <v>2022</v>
      </c>
      <c r="AE3" s="150"/>
      <c r="AF3" s="150"/>
      <c r="AG3" s="150"/>
      <c r="AH3" s="150"/>
      <c r="AI3" s="150"/>
      <c r="AJ3" s="150"/>
      <c r="AK3" s="150"/>
      <c r="AL3" s="150"/>
      <c r="AM3" s="150"/>
    </row>
    <row r="4" spans="17:39">
      <c r="Q4" s="167" t="s">
        <v>325</v>
      </c>
      <c r="R4" s="169">
        <v>99.3</v>
      </c>
      <c r="S4" s="169">
        <v>103.5</v>
      </c>
      <c r="T4" s="169">
        <v>107.7</v>
      </c>
      <c r="U4" s="169">
        <v>106.3</v>
      </c>
      <c r="V4" s="169">
        <v>105.6</v>
      </c>
      <c r="W4" s="169">
        <v>105.4</v>
      </c>
      <c r="X4" s="169">
        <v>107.6</v>
      </c>
      <c r="Y4" s="169">
        <v>107.1</v>
      </c>
      <c r="Z4" s="169">
        <v>106.7</v>
      </c>
      <c r="AA4" s="169">
        <v>106.4</v>
      </c>
      <c r="AB4" s="169">
        <v>106</v>
      </c>
      <c r="AC4" s="169">
        <v>105.8</v>
      </c>
      <c r="AD4" s="169">
        <v>105.6</v>
      </c>
      <c r="AE4" s="150"/>
      <c r="AF4" s="150"/>
      <c r="AG4" s="150"/>
      <c r="AH4" s="150"/>
      <c r="AI4" s="150"/>
      <c r="AJ4" s="150"/>
      <c r="AK4" s="150"/>
      <c r="AL4" s="150"/>
      <c r="AM4" s="150"/>
    </row>
    <row r="5" spans="17:39">
      <c r="Q5" s="167" t="s">
        <v>326</v>
      </c>
      <c r="R5" s="169">
        <v>98.5</v>
      </c>
      <c r="S5" s="169">
        <v>102.6</v>
      </c>
      <c r="T5" s="169">
        <v>106.9</v>
      </c>
      <c r="U5" s="169">
        <v>105.7</v>
      </c>
      <c r="V5" s="169">
        <v>105.6</v>
      </c>
      <c r="W5" s="169">
        <v>105.8</v>
      </c>
      <c r="X5" s="169">
        <v>107.6</v>
      </c>
      <c r="Y5" s="169">
        <v>107</v>
      </c>
      <c r="Z5" s="169">
        <v>105.8</v>
      </c>
      <c r="AA5" s="169">
        <v>104.5</v>
      </c>
      <c r="AB5" s="169">
        <v>103.3</v>
      </c>
      <c r="AC5" s="169">
        <v>102</v>
      </c>
      <c r="AD5" s="168" t="e">
        <v>#N/A</v>
      </c>
      <c r="AE5" s="150"/>
      <c r="AF5" s="150"/>
      <c r="AG5" s="150"/>
      <c r="AH5" s="150"/>
      <c r="AI5" s="150"/>
      <c r="AJ5" s="150"/>
      <c r="AK5" s="150"/>
      <c r="AL5" s="150"/>
      <c r="AM5" s="150"/>
    </row>
    <row r="6" spans="17:39">
      <c r="Q6" s="167" t="s">
        <v>327</v>
      </c>
      <c r="R6" s="169">
        <v>4.88</v>
      </c>
      <c r="S6" s="169">
        <v>3.76</v>
      </c>
      <c r="T6" s="169">
        <v>2.59</v>
      </c>
      <c r="U6" s="169">
        <v>1.58</v>
      </c>
      <c r="V6" s="169">
        <v>1.08</v>
      </c>
      <c r="W6" s="169">
        <v>0.9</v>
      </c>
      <c r="X6" s="169">
        <v>1.07</v>
      </c>
      <c r="Y6" s="169">
        <v>1.21</v>
      </c>
      <c r="Z6" s="169">
        <v>1.23</v>
      </c>
      <c r="AA6" s="169">
        <v>1.31</v>
      </c>
      <c r="AB6" s="169">
        <v>1.1000000000000001</v>
      </c>
      <c r="AC6" s="169">
        <v>1.02</v>
      </c>
      <c r="AD6" s="169">
        <v>0.91</v>
      </c>
      <c r="AE6" s="150"/>
      <c r="AF6" s="150"/>
      <c r="AG6" s="150"/>
      <c r="AH6" s="150"/>
      <c r="AI6" s="150"/>
      <c r="AJ6" s="150"/>
      <c r="AK6" s="150"/>
      <c r="AL6" s="150"/>
      <c r="AM6" s="150"/>
    </row>
    <row r="7" spans="17:39">
      <c r="Q7" s="163"/>
      <c r="R7" s="163"/>
      <c r="S7" s="163"/>
      <c r="T7" s="163"/>
      <c r="U7" s="163"/>
      <c r="V7" s="163"/>
      <c r="W7" s="163"/>
      <c r="X7" s="163"/>
      <c r="Y7" s="163"/>
      <c r="Z7" s="163"/>
      <c r="AA7" s="163"/>
      <c r="AB7" s="163"/>
      <c r="AC7" s="163"/>
      <c r="AD7" s="163"/>
      <c r="AE7" s="163"/>
      <c r="AF7" s="163"/>
      <c r="AG7" s="163"/>
      <c r="AH7" s="163"/>
      <c r="AI7" s="163"/>
      <c r="AJ7" s="163"/>
      <c r="AK7" s="163"/>
      <c r="AL7" s="163"/>
      <c r="AM7" s="163"/>
    </row>
    <row r="8" spans="17:39">
      <c r="Q8" s="178" t="s">
        <v>190</v>
      </c>
      <c r="R8" s="163"/>
      <c r="S8" s="163"/>
      <c r="T8" s="163"/>
      <c r="U8" s="163"/>
      <c r="V8" s="163"/>
      <c r="W8" s="163"/>
      <c r="X8" s="163"/>
      <c r="Y8" s="163"/>
      <c r="Z8" s="163"/>
      <c r="AA8" s="163"/>
      <c r="AB8" s="163"/>
      <c r="AC8" s="163"/>
      <c r="AD8" s="163"/>
      <c r="AE8" s="163"/>
      <c r="AF8" s="163"/>
      <c r="AG8" s="163"/>
      <c r="AH8" s="163"/>
      <c r="AI8" s="163"/>
      <c r="AJ8" s="163"/>
      <c r="AK8" s="163"/>
      <c r="AL8" s="163"/>
      <c r="AM8" s="163"/>
    </row>
    <row r="9" spans="17:39">
      <c r="Q9" s="163"/>
      <c r="R9" s="179">
        <v>2010</v>
      </c>
      <c r="S9" s="179">
        <v>2011</v>
      </c>
      <c r="T9" s="179">
        <v>2012</v>
      </c>
      <c r="U9" s="179">
        <v>2013</v>
      </c>
      <c r="V9" s="179">
        <v>2014</v>
      </c>
      <c r="W9" s="179">
        <v>2015</v>
      </c>
      <c r="X9" s="179">
        <v>2016</v>
      </c>
      <c r="Y9" s="179">
        <v>2017</v>
      </c>
      <c r="Z9" s="163"/>
      <c r="AA9" s="163"/>
      <c r="AB9" s="163"/>
      <c r="AC9" s="163"/>
      <c r="AD9" s="163"/>
      <c r="AE9" s="163"/>
      <c r="AF9" s="163"/>
      <c r="AG9" s="163"/>
      <c r="AH9" s="163"/>
      <c r="AI9" s="163"/>
      <c r="AJ9" s="163"/>
      <c r="AK9" s="163"/>
      <c r="AL9" s="163"/>
      <c r="AM9" s="163"/>
    </row>
    <row r="10" spans="17:39">
      <c r="Q10" s="165" t="s">
        <v>328</v>
      </c>
      <c r="R10" s="180">
        <v>11</v>
      </c>
      <c r="S10" s="180">
        <v>4</v>
      </c>
      <c r="T10" s="180">
        <v>7</v>
      </c>
      <c r="U10" s="180">
        <v>8</v>
      </c>
      <c r="V10" s="180">
        <v>13</v>
      </c>
      <c r="W10" s="180">
        <v>8</v>
      </c>
      <c r="X10" s="180">
        <v>11</v>
      </c>
      <c r="Y10" s="180">
        <v>16</v>
      </c>
      <c r="Z10" s="163"/>
      <c r="AA10" s="163"/>
      <c r="AB10" s="163"/>
      <c r="AC10" s="163"/>
      <c r="AD10" s="163"/>
      <c r="AE10" s="163"/>
      <c r="AF10" s="163"/>
      <c r="AG10" s="163"/>
      <c r="AH10" s="163"/>
      <c r="AI10" s="163"/>
      <c r="AJ10" s="163"/>
      <c r="AK10" s="163"/>
      <c r="AL10" s="163"/>
      <c r="AM10" s="163"/>
    </row>
    <row r="11" spans="17:39">
      <c r="Q11" s="165" t="s">
        <v>329</v>
      </c>
      <c r="R11" s="180">
        <v>5</v>
      </c>
      <c r="S11" s="180">
        <v>6</v>
      </c>
      <c r="T11" s="180">
        <v>5</v>
      </c>
      <c r="U11" s="180">
        <v>7</v>
      </c>
      <c r="V11" s="180">
        <v>8</v>
      </c>
      <c r="W11" s="180">
        <v>7</v>
      </c>
      <c r="X11" s="180">
        <v>13</v>
      </c>
      <c r="Y11" s="180">
        <v>12</v>
      </c>
      <c r="Z11" s="163"/>
      <c r="AA11" s="163"/>
      <c r="AB11" s="163"/>
      <c r="AC11" s="163"/>
      <c r="AD11" s="163"/>
      <c r="AE11" s="163"/>
      <c r="AF11" s="163"/>
      <c r="AG11" s="163"/>
      <c r="AH11" s="163"/>
      <c r="AI11" s="163"/>
      <c r="AJ11" s="163"/>
      <c r="AK11" s="163"/>
      <c r="AL11" s="163"/>
      <c r="AM11" s="163"/>
    </row>
    <row r="12" spans="17:39">
      <c r="Q12" s="165" t="s">
        <v>330</v>
      </c>
      <c r="R12" s="180">
        <v>18</v>
      </c>
      <c r="S12" s="180">
        <v>24</v>
      </c>
      <c r="T12" s="180">
        <v>22</v>
      </c>
      <c r="U12" s="180">
        <v>19</v>
      </c>
      <c r="V12" s="180">
        <v>13</v>
      </c>
      <c r="W12" s="180">
        <v>19</v>
      </c>
      <c r="X12" s="180">
        <v>10</v>
      </c>
      <c r="Y12" s="180">
        <v>6</v>
      </c>
      <c r="Z12" s="163"/>
      <c r="AA12" s="163"/>
      <c r="AB12" s="163"/>
      <c r="AC12" s="163"/>
      <c r="AD12" s="163"/>
      <c r="AE12" s="163"/>
      <c r="AF12" s="163"/>
      <c r="AG12" s="163"/>
      <c r="AH12" s="163"/>
      <c r="AI12" s="163"/>
      <c r="AJ12" s="163"/>
      <c r="AK12" s="163"/>
      <c r="AL12" s="163"/>
      <c r="AM12" s="163"/>
    </row>
    <row r="13" spans="17:39">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row>
    <row r="14" spans="17:39">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row>
    <row r="15" spans="17:39">
      <c r="Q15" s="178" t="s">
        <v>191</v>
      </c>
      <c r="R15" s="163"/>
      <c r="S15" s="163"/>
      <c r="T15" s="163"/>
      <c r="U15" s="163"/>
      <c r="V15" s="163"/>
      <c r="W15" s="163"/>
      <c r="X15" s="163"/>
      <c r="Y15" s="163"/>
      <c r="Z15" s="163"/>
      <c r="AA15" s="163"/>
      <c r="AB15" s="163"/>
      <c r="AC15" s="163"/>
      <c r="AD15" s="163"/>
      <c r="AE15" s="163"/>
      <c r="AF15" s="163"/>
      <c r="AG15" s="163"/>
      <c r="AH15" s="163"/>
      <c r="AI15" s="163"/>
      <c r="AJ15" s="163"/>
      <c r="AK15" s="163"/>
      <c r="AL15" s="163"/>
      <c r="AM15" s="163"/>
    </row>
    <row r="16" spans="17:39">
      <c r="Q16" s="181" t="s">
        <v>299</v>
      </c>
      <c r="R16" s="181" t="s">
        <v>331</v>
      </c>
      <c r="S16" s="181" t="s">
        <v>332</v>
      </c>
      <c r="T16" s="181" t="s">
        <v>333</v>
      </c>
      <c r="U16" s="163"/>
      <c r="V16" s="163"/>
      <c r="W16" s="163"/>
      <c r="X16" s="163"/>
      <c r="Y16" s="163"/>
      <c r="Z16" s="163"/>
      <c r="AA16" s="163"/>
      <c r="AB16" s="163"/>
      <c r="AC16" s="163"/>
      <c r="AD16" s="163"/>
      <c r="AE16" s="163"/>
      <c r="AF16" s="163"/>
      <c r="AG16" s="163"/>
      <c r="AH16" s="163"/>
      <c r="AI16" s="163"/>
      <c r="AJ16" s="163"/>
      <c r="AK16" s="163"/>
      <c r="AL16" s="163"/>
      <c r="AM16" s="163"/>
    </row>
    <row r="17" spans="17:39">
      <c r="Q17" s="167">
        <v>1990</v>
      </c>
      <c r="R17" s="167">
        <v>0.25</v>
      </c>
      <c r="S17" s="167">
        <v>0.20200000000000001</v>
      </c>
      <c r="T17" s="169">
        <v>0.97</v>
      </c>
      <c r="U17" s="163"/>
      <c r="V17" s="163"/>
      <c r="W17" s="163"/>
      <c r="X17" s="163"/>
      <c r="Y17" s="163"/>
      <c r="Z17" s="163"/>
      <c r="AA17" s="163"/>
      <c r="AB17" s="163"/>
      <c r="AC17" s="163"/>
      <c r="AD17" s="163"/>
      <c r="AE17" s="163"/>
      <c r="AF17" s="163"/>
      <c r="AG17" s="163"/>
      <c r="AH17" s="163"/>
      <c r="AI17" s="163"/>
      <c r="AJ17" s="163"/>
      <c r="AK17" s="163"/>
      <c r="AL17" s="163"/>
      <c r="AM17" s="163"/>
    </row>
    <row r="18" spans="17:39">
      <c r="Q18" s="167">
        <v>1991</v>
      </c>
      <c r="R18" s="167">
        <v>0.25</v>
      </c>
      <c r="S18" s="167">
        <v>0.2155</v>
      </c>
      <c r="T18" s="169">
        <v>-0.38</v>
      </c>
      <c r="U18" s="163"/>
      <c r="V18" s="163"/>
      <c r="W18" s="163"/>
      <c r="X18" s="163"/>
      <c r="Y18" s="163"/>
      <c r="Z18" s="163"/>
      <c r="AA18" s="163"/>
      <c r="AB18" s="163"/>
      <c r="AC18" s="163"/>
      <c r="AD18" s="163"/>
      <c r="AE18" s="163"/>
      <c r="AF18" s="163"/>
      <c r="AG18" s="163"/>
      <c r="AH18" s="163"/>
      <c r="AI18" s="163"/>
      <c r="AJ18" s="163"/>
      <c r="AK18" s="163"/>
      <c r="AL18" s="163"/>
      <c r="AM18" s="163"/>
    </row>
    <row r="19" spans="17:39">
      <c r="Q19" s="167">
        <v>1992</v>
      </c>
      <c r="R19" s="167">
        <v>0.25</v>
      </c>
      <c r="S19" s="167">
        <v>0.2155</v>
      </c>
      <c r="T19" s="169">
        <v>-0.85</v>
      </c>
      <c r="U19" s="163"/>
      <c r="V19" s="163"/>
      <c r="W19" s="163"/>
      <c r="X19" s="163"/>
      <c r="Y19" s="163"/>
      <c r="Z19" s="163"/>
      <c r="AA19" s="163"/>
      <c r="AB19" s="163"/>
      <c r="AC19" s="163"/>
      <c r="AD19" s="163"/>
      <c r="AE19" s="163"/>
      <c r="AF19" s="163"/>
      <c r="AG19" s="163"/>
      <c r="AH19" s="163"/>
      <c r="AI19" s="163"/>
      <c r="AJ19" s="163"/>
      <c r="AK19" s="163"/>
      <c r="AL19" s="163"/>
      <c r="AM19" s="163"/>
    </row>
    <row r="20" spans="17:39">
      <c r="Q20" s="167">
        <v>1993</v>
      </c>
      <c r="R20" s="167">
        <v>0.26</v>
      </c>
      <c r="S20" s="167">
        <v>0.2155</v>
      </c>
      <c r="T20" s="169">
        <v>-1.93</v>
      </c>
      <c r="U20" s="163"/>
      <c r="V20" s="163"/>
      <c r="W20" s="163"/>
      <c r="X20" s="163"/>
      <c r="Y20" s="163"/>
      <c r="Z20" s="163"/>
      <c r="AA20" s="163"/>
      <c r="AB20" s="163"/>
      <c r="AC20" s="163"/>
      <c r="AD20" s="163"/>
      <c r="AE20" s="163"/>
      <c r="AF20" s="163"/>
      <c r="AG20" s="163"/>
      <c r="AH20" s="163"/>
      <c r="AI20" s="163"/>
      <c r="AJ20" s="163"/>
      <c r="AK20" s="163"/>
      <c r="AL20" s="163"/>
      <c r="AM20" s="163"/>
    </row>
    <row r="21" spans="17:39">
      <c r="Q21" s="167">
        <v>1994</v>
      </c>
      <c r="R21" s="167">
        <v>0.26</v>
      </c>
      <c r="S21" s="167">
        <v>0.2155</v>
      </c>
      <c r="T21" s="169">
        <v>-1.26</v>
      </c>
      <c r="U21" s="163"/>
      <c r="V21" s="163"/>
      <c r="W21" s="163"/>
      <c r="X21" s="163"/>
      <c r="Y21" s="163"/>
      <c r="Z21" s="163"/>
      <c r="AA21" s="163"/>
      <c r="AB21" s="163"/>
      <c r="AC21" s="163"/>
      <c r="AD21" s="163"/>
      <c r="AE21" s="163"/>
      <c r="AF21" s="163"/>
      <c r="AG21" s="163"/>
      <c r="AH21" s="163"/>
      <c r="AI21" s="163"/>
      <c r="AJ21" s="163"/>
      <c r="AK21" s="163"/>
      <c r="AL21" s="163"/>
      <c r="AM21" s="163"/>
    </row>
    <row r="22" spans="17:39">
      <c r="Q22" s="167">
        <v>1995</v>
      </c>
      <c r="R22" s="167">
        <v>0.27</v>
      </c>
      <c r="S22" s="167">
        <v>0.23469999999999999</v>
      </c>
      <c r="T22" s="169">
        <v>-0.82</v>
      </c>
      <c r="U22" s="163"/>
      <c r="V22" s="163"/>
      <c r="W22" s="163"/>
      <c r="X22" s="163"/>
      <c r="Y22" s="163"/>
      <c r="Z22" s="163"/>
      <c r="AA22" s="163"/>
      <c r="AB22" s="163"/>
      <c r="AC22" s="163"/>
      <c r="AD22" s="163"/>
      <c r="AE22" s="163"/>
      <c r="AF22" s="163"/>
      <c r="AG22" s="163"/>
      <c r="AH22" s="163"/>
      <c r="AI22" s="163"/>
      <c r="AJ22" s="163"/>
      <c r="AK22" s="163"/>
      <c r="AL22" s="163"/>
      <c r="AM22" s="163"/>
    </row>
    <row r="23" spans="17:39">
      <c r="Q23" s="167">
        <v>1996</v>
      </c>
      <c r="R23" s="167">
        <v>0.3</v>
      </c>
      <c r="S23" s="167">
        <v>0.24779999999999999</v>
      </c>
      <c r="T23" s="169">
        <v>-0.48</v>
      </c>
      <c r="U23" s="163"/>
      <c r="V23" s="163"/>
      <c r="W23" s="163"/>
      <c r="X23" s="163"/>
      <c r="Y23" s="163"/>
      <c r="Z23" s="163"/>
      <c r="AA23" s="163"/>
      <c r="AB23" s="163"/>
      <c r="AC23" s="163"/>
      <c r="AD23" s="163"/>
      <c r="AE23" s="163"/>
      <c r="AF23" s="163"/>
      <c r="AG23" s="163"/>
      <c r="AH23" s="163"/>
      <c r="AI23" s="163"/>
      <c r="AJ23" s="163"/>
      <c r="AK23" s="163"/>
      <c r="AL23" s="163"/>
      <c r="AM23" s="163"/>
    </row>
    <row r="24" spans="17:39">
      <c r="Q24" s="167">
        <v>1997</v>
      </c>
      <c r="R24" s="167">
        <v>0.33</v>
      </c>
      <c r="S24" s="167">
        <v>0.25440000000000002</v>
      </c>
      <c r="T24" s="169">
        <v>0.11</v>
      </c>
      <c r="U24" s="163"/>
      <c r="V24" s="163"/>
      <c r="W24" s="163"/>
      <c r="X24" s="163"/>
      <c r="Y24" s="163"/>
      <c r="Z24" s="163"/>
      <c r="AA24" s="163"/>
      <c r="AB24" s="163"/>
      <c r="AC24" s="163"/>
      <c r="AD24" s="163"/>
      <c r="AE24" s="163"/>
      <c r="AF24" s="163"/>
      <c r="AG24" s="163"/>
      <c r="AH24" s="163"/>
      <c r="AI24" s="163"/>
      <c r="AJ24" s="163"/>
      <c r="AK24" s="163"/>
      <c r="AL24" s="163"/>
      <c r="AM24" s="163"/>
    </row>
    <row r="25" spans="17:39">
      <c r="Q25" s="167">
        <v>1998</v>
      </c>
      <c r="R25" s="167">
        <v>0.35</v>
      </c>
      <c r="S25" s="167">
        <v>0.26340000000000002</v>
      </c>
      <c r="T25" s="169">
        <v>0.05</v>
      </c>
      <c r="U25" s="163"/>
      <c r="V25" s="163"/>
      <c r="W25" s="163"/>
      <c r="X25" s="163"/>
      <c r="Y25" s="163"/>
      <c r="Z25" s="163"/>
      <c r="AA25" s="163"/>
      <c r="AB25" s="163"/>
      <c r="AC25" s="163"/>
      <c r="AD25" s="163"/>
      <c r="AE25" s="163"/>
      <c r="AF25" s="163"/>
      <c r="AG25" s="163"/>
      <c r="AH25" s="163"/>
      <c r="AI25" s="163"/>
      <c r="AJ25" s="163"/>
      <c r="AK25" s="163"/>
      <c r="AL25" s="163"/>
      <c r="AM25" s="163"/>
    </row>
    <row r="26" spans="17:39">
      <c r="Q26" s="167">
        <v>1999</v>
      </c>
      <c r="R26" s="167">
        <v>0.37</v>
      </c>
      <c r="S26" s="167">
        <v>0.27060000000000001</v>
      </c>
      <c r="T26" s="169">
        <v>0.61</v>
      </c>
      <c r="U26" s="163"/>
      <c r="V26" s="163"/>
      <c r="W26" s="163"/>
      <c r="X26" s="163"/>
      <c r="Y26" s="163"/>
      <c r="Z26" s="163"/>
      <c r="AA26" s="163"/>
      <c r="AB26" s="163"/>
      <c r="AC26" s="163"/>
      <c r="AD26" s="163"/>
      <c r="AE26" s="163"/>
      <c r="AF26" s="163"/>
      <c r="AG26" s="163"/>
      <c r="AH26" s="163"/>
      <c r="AI26" s="163"/>
      <c r="AJ26" s="163"/>
      <c r="AK26" s="163"/>
      <c r="AL26" s="163"/>
      <c r="AM26" s="163"/>
    </row>
    <row r="27" spans="17:39">
      <c r="Q27" s="167">
        <v>2000</v>
      </c>
      <c r="R27" s="167">
        <v>0.39</v>
      </c>
      <c r="S27" s="167">
        <v>0.28079999999999999</v>
      </c>
      <c r="T27" s="169">
        <v>1.81</v>
      </c>
      <c r="U27" s="163"/>
      <c r="V27" s="163"/>
      <c r="W27" s="163"/>
      <c r="X27" s="163"/>
      <c r="Y27" s="163"/>
      <c r="Z27" s="163"/>
      <c r="AA27" s="163"/>
      <c r="AB27" s="163"/>
      <c r="AC27" s="163"/>
      <c r="AD27" s="163"/>
      <c r="AE27" s="163"/>
      <c r="AF27" s="163"/>
      <c r="AG27" s="163"/>
      <c r="AH27" s="163"/>
      <c r="AI27" s="163"/>
      <c r="AJ27" s="163"/>
      <c r="AK27" s="163"/>
      <c r="AL27" s="163"/>
      <c r="AM27" s="163"/>
    </row>
    <row r="28" spans="17:39">
      <c r="Q28" s="167">
        <v>2001</v>
      </c>
      <c r="R28" s="167">
        <v>0.4</v>
      </c>
      <c r="S28" s="167">
        <v>0.2893</v>
      </c>
      <c r="T28" s="169">
        <v>0.68</v>
      </c>
      <c r="U28" s="163"/>
      <c r="V28" s="163"/>
      <c r="W28" s="163"/>
      <c r="X28" s="163"/>
      <c r="Y28" s="163"/>
      <c r="Z28" s="163"/>
      <c r="AA28" s="163"/>
      <c r="AB28" s="163"/>
      <c r="AC28" s="163"/>
      <c r="AD28" s="163"/>
      <c r="AE28" s="163"/>
      <c r="AF28" s="163"/>
      <c r="AG28" s="163"/>
      <c r="AH28" s="163"/>
      <c r="AI28" s="163"/>
      <c r="AJ28" s="163"/>
      <c r="AK28" s="163"/>
      <c r="AL28" s="163"/>
      <c r="AM28" s="163"/>
    </row>
    <row r="29" spans="17:39">
      <c r="Q29" s="167">
        <v>2002</v>
      </c>
      <c r="R29" s="167">
        <v>0.41</v>
      </c>
      <c r="S29" s="167">
        <v>0.29389999999999999</v>
      </c>
      <c r="T29" s="169">
        <v>-0.11</v>
      </c>
      <c r="U29" s="163"/>
      <c r="V29" s="163"/>
      <c r="W29" s="163"/>
      <c r="X29" s="163"/>
      <c r="Y29" s="163"/>
      <c r="Z29" s="163"/>
      <c r="AA29" s="163"/>
      <c r="AB29" s="163"/>
      <c r="AC29" s="163"/>
      <c r="AD29" s="163"/>
      <c r="AE29" s="163"/>
      <c r="AF29" s="163"/>
      <c r="AG29" s="163"/>
      <c r="AH29" s="163"/>
      <c r="AI29" s="163"/>
      <c r="AJ29" s="163"/>
      <c r="AK29" s="163"/>
      <c r="AL29" s="163"/>
      <c r="AM29" s="163"/>
    </row>
    <row r="30" spans="17:39">
      <c r="Q30" s="167">
        <v>2003</v>
      </c>
      <c r="R30" s="167">
        <v>0.42</v>
      </c>
      <c r="S30" s="167">
        <v>0.2999</v>
      </c>
      <c r="T30" s="169">
        <v>-0.33</v>
      </c>
      <c r="U30" s="163"/>
      <c r="V30" s="163"/>
      <c r="W30" s="163"/>
      <c r="X30" s="163"/>
      <c r="Y30" s="163"/>
      <c r="Z30" s="163"/>
      <c r="AA30" s="163"/>
      <c r="AB30" s="163"/>
      <c r="AC30" s="163"/>
      <c r="AD30" s="163"/>
      <c r="AE30" s="163"/>
      <c r="AF30" s="163"/>
      <c r="AG30" s="163"/>
      <c r="AH30" s="163"/>
      <c r="AI30" s="163"/>
      <c r="AJ30" s="163"/>
      <c r="AK30" s="163"/>
      <c r="AL30" s="163"/>
      <c r="AM30" s="163"/>
    </row>
    <row r="31" spans="17:39">
      <c r="Q31" s="167">
        <v>2004</v>
      </c>
      <c r="R31" s="167">
        <v>0.43</v>
      </c>
      <c r="S31" s="167">
        <v>0.30609999999999998</v>
      </c>
      <c r="T31" s="169">
        <v>0.55000000000000004</v>
      </c>
      <c r="U31" s="163"/>
      <c r="V31" s="163"/>
      <c r="W31" s="163"/>
      <c r="X31" s="163"/>
      <c r="Y31" s="163"/>
      <c r="Z31" s="163"/>
      <c r="AA31" s="163"/>
      <c r="AB31" s="163"/>
      <c r="AC31" s="163"/>
      <c r="AD31" s="163"/>
      <c r="AE31" s="163"/>
      <c r="AF31" s="163"/>
      <c r="AG31" s="163"/>
      <c r="AH31" s="163"/>
      <c r="AI31" s="163"/>
      <c r="AJ31" s="163"/>
      <c r="AK31" s="163"/>
      <c r="AL31" s="163"/>
      <c r="AM31" s="163"/>
    </row>
    <row r="32" spans="17:39">
      <c r="Q32" s="167">
        <v>2005</v>
      </c>
      <c r="R32" s="167">
        <v>0.45</v>
      </c>
      <c r="S32" s="167">
        <v>0.31140000000000001</v>
      </c>
      <c r="T32" s="169">
        <v>1.1000000000000001</v>
      </c>
      <c r="U32" s="163"/>
      <c r="V32" s="163"/>
      <c r="W32" s="163"/>
      <c r="X32" s="163"/>
      <c r="Y32" s="163"/>
      <c r="Z32" s="163"/>
      <c r="AA32" s="163"/>
      <c r="AB32" s="163"/>
      <c r="AC32" s="163"/>
      <c r="AD32" s="163"/>
      <c r="AE32" s="163"/>
      <c r="AF32" s="163"/>
      <c r="AG32" s="163"/>
      <c r="AH32" s="163"/>
      <c r="AI32" s="163"/>
      <c r="AJ32" s="163"/>
      <c r="AK32" s="163"/>
      <c r="AL32" s="163"/>
      <c r="AM32" s="163"/>
    </row>
    <row r="33" spans="17:39">
      <c r="Q33" s="167">
        <v>2006</v>
      </c>
      <c r="R33" s="167">
        <v>0.47</v>
      </c>
      <c r="S33" s="167">
        <v>0.31680000000000003</v>
      </c>
      <c r="T33" s="169">
        <v>1.93</v>
      </c>
      <c r="U33" s="163"/>
      <c r="V33" s="163"/>
      <c r="W33" s="163"/>
      <c r="X33" s="163"/>
      <c r="Y33" s="163"/>
      <c r="Z33" s="163"/>
      <c r="AA33" s="163"/>
      <c r="AB33" s="163"/>
      <c r="AC33" s="163"/>
      <c r="AD33" s="163"/>
      <c r="AE33" s="163"/>
      <c r="AF33" s="163"/>
      <c r="AG33" s="163"/>
      <c r="AH33" s="163"/>
      <c r="AI33" s="163"/>
      <c r="AJ33" s="163"/>
      <c r="AK33" s="163"/>
      <c r="AL33" s="163"/>
      <c r="AM33" s="163"/>
    </row>
    <row r="34" spans="17:39">
      <c r="Q34" s="167">
        <v>2007</v>
      </c>
      <c r="R34" s="167">
        <v>0.47</v>
      </c>
      <c r="S34" s="167">
        <v>0.32190000000000002</v>
      </c>
      <c r="T34" s="169">
        <v>2.5099999999999998</v>
      </c>
      <c r="U34" s="163"/>
      <c r="V34" s="163"/>
      <c r="W34" s="163"/>
      <c r="X34" s="163"/>
      <c r="Y34" s="163"/>
      <c r="Z34" s="163"/>
      <c r="AA34" s="163"/>
      <c r="AB34" s="163"/>
      <c r="AC34" s="163"/>
      <c r="AD34" s="163"/>
      <c r="AE34" s="163"/>
      <c r="AF34" s="163"/>
      <c r="AG34" s="163"/>
      <c r="AH34" s="163"/>
      <c r="AI34" s="163"/>
      <c r="AJ34" s="163"/>
      <c r="AK34" s="163"/>
      <c r="AL34" s="163"/>
      <c r="AM34" s="163"/>
    </row>
    <row r="35" spans="17:39">
      <c r="Q35" s="167">
        <v>2008</v>
      </c>
      <c r="R35" s="167">
        <v>0.46</v>
      </c>
      <c r="S35" s="167">
        <v>0.3261</v>
      </c>
      <c r="T35" s="169">
        <v>0.92</v>
      </c>
      <c r="U35" s="163"/>
      <c r="V35" s="163"/>
      <c r="W35" s="163"/>
      <c r="X35" s="163"/>
      <c r="Y35" s="163"/>
      <c r="Z35" s="163"/>
      <c r="AA35" s="163"/>
      <c r="AB35" s="163"/>
      <c r="AC35" s="163"/>
      <c r="AD35" s="163"/>
      <c r="AE35" s="163"/>
      <c r="AF35" s="163"/>
      <c r="AG35" s="163"/>
      <c r="AH35" s="163"/>
      <c r="AI35" s="163"/>
      <c r="AJ35" s="163"/>
      <c r="AK35" s="163"/>
      <c r="AL35" s="163"/>
      <c r="AM35" s="163"/>
    </row>
    <row r="36" spans="17:39">
      <c r="Q36" s="167">
        <v>2009</v>
      </c>
      <c r="R36" s="167">
        <v>0.45</v>
      </c>
      <c r="S36" s="167">
        <v>0.33139999999999997</v>
      </c>
      <c r="T36" s="169">
        <v>-3.9</v>
      </c>
      <c r="U36" s="163"/>
      <c r="V36" s="163"/>
      <c r="W36" s="163"/>
      <c r="X36" s="163"/>
      <c r="Y36" s="163"/>
      <c r="Z36" s="163"/>
      <c r="AA36" s="163"/>
      <c r="AB36" s="163"/>
      <c r="AC36" s="163"/>
      <c r="AD36" s="163"/>
      <c r="AE36" s="163"/>
      <c r="AF36" s="163"/>
      <c r="AG36" s="163"/>
      <c r="AH36" s="163"/>
      <c r="AI36" s="163"/>
      <c r="AJ36" s="163"/>
      <c r="AK36" s="163"/>
      <c r="AL36" s="163"/>
      <c r="AM36" s="163"/>
    </row>
    <row r="37" spans="17:39">
      <c r="Q37" s="167">
        <v>2010</v>
      </c>
      <c r="R37" s="167">
        <v>0.45</v>
      </c>
      <c r="S37" s="167">
        <v>0.33090000000000003</v>
      </c>
      <c r="T37" s="169">
        <v>-2.44</v>
      </c>
      <c r="U37" s="163"/>
      <c r="V37" s="163"/>
      <c r="W37" s="163"/>
      <c r="X37" s="163"/>
      <c r="Y37" s="163"/>
      <c r="Z37" s="163"/>
      <c r="AA37" s="163"/>
      <c r="AB37" s="163"/>
      <c r="AC37" s="163"/>
      <c r="AD37" s="163"/>
      <c r="AE37" s="163"/>
      <c r="AF37" s="163"/>
      <c r="AG37" s="163"/>
      <c r="AH37" s="163"/>
      <c r="AI37" s="163"/>
      <c r="AJ37" s="163"/>
      <c r="AK37" s="163"/>
      <c r="AL37" s="163"/>
      <c r="AM37" s="163"/>
    </row>
    <row r="38" spans="17:39">
      <c r="Q38" s="167">
        <v>2011</v>
      </c>
      <c r="R38" s="167">
        <v>0.45</v>
      </c>
      <c r="S38" s="167">
        <v>0.33239999999999997</v>
      </c>
      <c r="T38" s="169">
        <v>-2.0099999999999998</v>
      </c>
      <c r="U38" s="163"/>
      <c r="V38" s="163"/>
      <c r="W38" s="163"/>
      <c r="X38" s="163"/>
      <c r="Y38" s="163"/>
      <c r="Z38" s="163"/>
      <c r="AA38" s="163"/>
      <c r="AB38" s="163"/>
      <c r="AC38" s="163"/>
      <c r="AD38" s="163"/>
      <c r="AE38" s="163"/>
      <c r="AF38" s="163"/>
      <c r="AG38" s="163"/>
      <c r="AH38" s="163"/>
      <c r="AI38" s="163"/>
      <c r="AJ38" s="163"/>
      <c r="AK38" s="163"/>
      <c r="AL38" s="163"/>
      <c r="AM38" s="163"/>
    </row>
    <row r="39" spans="17:39">
      <c r="Q39" s="167">
        <v>2012</v>
      </c>
      <c r="R39" s="167">
        <v>0.45</v>
      </c>
      <c r="S39" s="167">
        <v>0.33160000000000001</v>
      </c>
      <c r="T39" s="169">
        <v>-2.09</v>
      </c>
      <c r="U39" s="163"/>
      <c r="V39" s="163"/>
      <c r="W39" s="163"/>
      <c r="X39" s="163"/>
      <c r="Y39" s="163"/>
      <c r="Z39" s="163"/>
      <c r="AA39" s="163"/>
      <c r="AB39" s="163"/>
      <c r="AC39" s="163"/>
      <c r="AD39" s="163"/>
      <c r="AE39" s="163"/>
      <c r="AF39" s="163"/>
      <c r="AG39" s="163"/>
      <c r="AH39" s="163"/>
      <c r="AI39" s="163"/>
      <c r="AJ39" s="163"/>
      <c r="AK39" s="163"/>
      <c r="AL39" s="163"/>
      <c r="AM39" s="163"/>
    </row>
    <row r="40" spans="17:39">
      <c r="Q40" s="167">
        <v>2013</v>
      </c>
      <c r="R40" s="167">
        <v>0.45</v>
      </c>
      <c r="S40" s="167">
        <v>0.33250000000000002</v>
      </c>
      <c r="T40" s="169">
        <v>-2</v>
      </c>
      <c r="U40" s="163"/>
      <c r="V40" s="163"/>
      <c r="W40" s="163"/>
      <c r="X40" s="163"/>
      <c r="Y40" s="163"/>
      <c r="Z40" s="163"/>
      <c r="AA40" s="163"/>
      <c r="AB40" s="163"/>
      <c r="AC40" s="163"/>
      <c r="AD40" s="163"/>
      <c r="AE40" s="163"/>
      <c r="AF40" s="163"/>
      <c r="AG40" s="163"/>
      <c r="AH40" s="163"/>
      <c r="AI40" s="163"/>
      <c r="AJ40" s="163"/>
      <c r="AK40" s="163"/>
      <c r="AL40" s="163"/>
      <c r="AM40" s="163"/>
    </row>
    <row r="41" spans="17:39">
      <c r="Q41" s="167">
        <v>2014</v>
      </c>
      <c r="R41" s="167">
        <v>0.46</v>
      </c>
      <c r="S41" s="167">
        <v>0.33050000000000002</v>
      </c>
      <c r="T41" s="169">
        <v>-1.6</v>
      </c>
      <c r="U41" s="163"/>
      <c r="V41" s="163"/>
      <c r="W41" s="163"/>
      <c r="X41" s="163"/>
      <c r="Y41" s="163"/>
      <c r="Z41" s="163"/>
      <c r="AA41" s="163"/>
      <c r="AB41" s="163"/>
      <c r="AC41" s="163"/>
      <c r="AD41" s="163"/>
      <c r="AE41" s="163"/>
      <c r="AF41" s="163"/>
      <c r="AG41" s="163"/>
      <c r="AH41" s="163"/>
      <c r="AI41" s="163"/>
      <c r="AJ41" s="163"/>
      <c r="AK41" s="163"/>
      <c r="AL41" s="163"/>
      <c r="AM41" s="163"/>
    </row>
    <row r="42" spans="17:39">
      <c r="Q42" s="167">
        <v>2015</v>
      </c>
      <c r="R42" s="167">
        <v>0.48</v>
      </c>
      <c r="S42" s="167">
        <v>0.33279999999999998</v>
      </c>
      <c r="T42" s="169">
        <v>-1.01</v>
      </c>
      <c r="U42" s="163"/>
      <c r="V42" s="163"/>
      <c r="W42" s="163"/>
      <c r="X42" s="163"/>
      <c r="Y42" s="163"/>
      <c r="Z42" s="163"/>
      <c r="AA42" s="163"/>
      <c r="AB42" s="163"/>
      <c r="AC42" s="163"/>
      <c r="AD42" s="163"/>
      <c r="AE42" s="163"/>
      <c r="AF42" s="163"/>
      <c r="AG42" s="163"/>
      <c r="AH42" s="163"/>
      <c r="AI42" s="163"/>
      <c r="AJ42" s="163"/>
      <c r="AK42" s="163"/>
      <c r="AL42" s="163"/>
      <c r="AM42" s="163"/>
    </row>
    <row r="43" spans="17:39">
      <c r="Q43" s="167">
        <v>2016</v>
      </c>
      <c r="R43" s="167">
        <v>0.5</v>
      </c>
      <c r="S43" s="167">
        <v>0.3342</v>
      </c>
      <c r="T43" s="169">
        <v>-0.82</v>
      </c>
      <c r="U43" s="163"/>
      <c r="V43" s="163"/>
      <c r="W43" s="163"/>
      <c r="X43" s="163"/>
      <c r="Y43" s="163"/>
      <c r="Z43" s="163"/>
      <c r="AA43" s="163"/>
      <c r="AB43" s="163"/>
      <c r="AC43" s="163"/>
      <c r="AD43" s="163"/>
      <c r="AE43" s="163"/>
      <c r="AF43" s="163"/>
      <c r="AG43" s="163"/>
      <c r="AH43" s="163"/>
      <c r="AI43" s="163"/>
      <c r="AJ43" s="163"/>
      <c r="AK43" s="163"/>
      <c r="AL43" s="163"/>
      <c r="AM43" s="163"/>
    </row>
    <row r="44" spans="17:39">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row>
    <row r="45" spans="17:39">
      <c r="Q45" s="178" t="s">
        <v>193</v>
      </c>
      <c r="R45" s="163"/>
      <c r="S45" s="163"/>
      <c r="T45" s="163"/>
      <c r="U45" s="163"/>
      <c r="V45" s="163"/>
      <c r="W45" s="163"/>
      <c r="X45" s="163"/>
      <c r="Y45" s="163"/>
      <c r="Z45" s="163"/>
      <c r="AA45" s="163"/>
      <c r="AB45" s="163"/>
      <c r="AC45" s="163"/>
      <c r="AD45" s="163"/>
      <c r="AE45" s="163"/>
      <c r="AF45" s="163"/>
      <c r="AG45" s="163"/>
      <c r="AH45" s="163"/>
      <c r="AI45" s="163"/>
      <c r="AJ45" s="163"/>
      <c r="AK45" s="163"/>
      <c r="AL45" s="163"/>
      <c r="AM45" s="163"/>
    </row>
    <row r="46" spans="17:39">
      <c r="Q46" s="163"/>
      <c r="R46" s="182" t="s">
        <v>334</v>
      </c>
      <c r="S46" s="182" t="s">
        <v>335</v>
      </c>
      <c r="T46" s="163"/>
      <c r="U46" s="163"/>
      <c r="V46" s="163"/>
      <c r="W46" s="163"/>
      <c r="X46" s="163"/>
      <c r="Y46" s="163"/>
      <c r="Z46" s="163"/>
      <c r="AA46" s="163"/>
      <c r="AB46" s="163"/>
      <c r="AC46" s="163"/>
      <c r="AD46" s="163"/>
      <c r="AE46" s="163"/>
      <c r="AF46" s="163"/>
      <c r="AG46" s="163"/>
      <c r="AH46" s="163"/>
      <c r="AI46" s="163"/>
      <c r="AJ46" s="163"/>
      <c r="AK46" s="163"/>
      <c r="AL46" s="163"/>
      <c r="AM46" s="163"/>
    </row>
    <row r="47" spans="17:39">
      <c r="Q47" s="163" t="s">
        <v>6</v>
      </c>
      <c r="R47" s="183">
        <v>-1.2</v>
      </c>
      <c r="S47" s="183">
        <v>0.4</v>
      </c>
      <c r="T47" s="163"/>
      <c r="U47" s="163"/>
      <c r="V47" s="163"/>
      <c r="W47" s="163"/>
      <c r="X47" s="163"/>
      <c r="Y47" s="163"/>
      <c r="Z47" s="163"/>
      <c r="AA47" s="163"/>
      <c r="AB47" s="163"/>
      <c r="AC47" s="163"/>
      <c r="AD47" s="163"/>
      <c r="AE47" s="163"/>
      <c r="AF47" s="163"/>
      <c r="AG47" s="163"/>
      <c r="AH47" s="163"/>
      <c r="AI47" s="163"/>
      <c r="AJ47" s="163"/>
      <c r="AK47" s="163"/>
      <c r="AL47" s="163"/>
      <c r="AM47" s="163"/>
    </row>
    <row r="48" spans="17:39">
      <c r="Q48" s="163" t="s">
        <v>7</v>
      </c>
      <c r="R48" s="183">
        <v>-0.1</v>
      </c>
      <c r="S48" s="183">
        <v>0</v>
      </c>
      <c r="T48" s="163"/>
      <c r="U48" s="163"/>
      <c r="V48" s="163"/>
      <c r="W48" s="163"/>
      <c r="X48" s="163"/>
      <c r="Y48" s="163"/>
      <c r="Z48" s="163"/>
      <c r="AA48" s="163"/>
      <c r="AB48" s="163"/>
      <c r="AC48" s="163"/>
      <c r="AD48" s="163"/>
      <c r="AE48" s="163"/>
      <c r="AF48" s="163"/>
      <c r="AG48" s="163"/>
      <c r="AH48" s="163"/>
      <c r="AI48" s="163"/>
      <c r="AJ48" s="163"/>
      <c r="AK48" s="163"/>
      <c r="AL48" s="163"/>
      <c r="AM48" s="163"/>
    </row>
    <row r="49" spans="17:39">
      <c r="Q49" s="163" t="s">
        <v>8</v>
      </c>
      <c r="R49" s="183">
        <v>-0.2</v>
      </c>
      <c r="S49" s="183">
        <v>0.2</v>
      </c>
      <c r="T49" s="163"/>
      <c r="U49" s="163"/>
      <c r="V49" s="163"/>
      <c r="W49" s="163"/>
      <c r="X49" s="163"/>
      <c r="Y49" s="163"/>
      <c r="Z49" s="163"/>
      <c r="AA49" s="163"/>
      <c r="AB49" s="163"/>
      <c r="AC49" s="163"/>
      <c r="AD49" s="163"/>
      <c r="AE49" s="163"/>
      <c r="AF49" s="163"/>
      <c r="AG49" s="163"/>
      <c r="AH49" s="163"/>
      <c r="AI49" s="163"/>
      <c r="AJ49" s="163"/>
      <c r="AK49" s="163"/>
      <c r="AL49" s="163"/>
      <c r="AM49" s="163"/>
    </row>
    <row r="50" spans="17:39">
      <c r="Q50" s="184" t="s">
        <v>9</v>
      </c>
      <c r="R50" s="183">
        <v>-0.5</v>
      </c>
      <c r="S50" s="183">
        <v>-0.8</v>
      </c>
      <c r="T50" s="163"/>
      <c r="U50" s="163"/>
      <c r="V50" s="163"/>
      <c r="W50" s="163"/>
      <c r="X50" s="163"/>
      <c r="Y50" s="163"/>
      <c r="Z50" s="163"/>
      <c r="AA50" s="163"/>
      <c r="AB50" s="163"/>
      <c r="AC50" s="163"/>
      <c r="AD50" s="163"/>
      <c r="AE50" s="163"/>
      <c r="AF50" s="163"/>
      <c r="AG50" s="163"/>
      <c r="AH50" s="163"/>
      <c r="AI50" s="163"/>
      <c r="AJ50" s="163"/>
      <c r="AK50" s="163"/>
      <c r="AL50" s="163"/>
      <c r="AM50" s="163"/>
    </row>
    <row r="51" spans="17:39">
      <c r="Q51" s="163"/>
      <c r="R51" s="183"/>
      <c r="S51" s="183"/>
      <c r="T51" s="163"/>
      <c r="U51" s="163"/>
      <c r="V51" s="163"/>
      <c r="W51" s="163"/>
      <c r="X51" s="163"/>
      <c r="Y51" s="163"/>
      <c r="Z51" s="163"/>
      <c r="AA51" s="163"/>
      <c r="AB51" s="163"/>
      <c r="AC51" s="163"/>
      <c r="AD51" s="163"/>
      <c r="AE51" s="163"/>
      <c r="AF51" s="163"/>
      <c r="AG51" s="163"/>
      <c r="AH51" s="163"/>
      <c r="AI51" s="163"/>
      <c r="AJ51" s="163"/>
      <c r="AK51" s="163"/>
      <c r="AL51" s="163"/>
      <c r="AM51" s="163"/>
    </row>
    <row r="52" spans="17:39">
      <c r="Q52" s="163" t="s">
        <v>10</v>
      </c>
      <c r="R52" s="183">
        <v>0.5</v>
      </c>
      <c r="S52" s="183">
        <v>-0.6</v>
      </c>
      <c r="T52" s="163"/>
      <c r="U52" s="163"/>
      <c r="V52" s="163"/>
      <c r="W52" s="163"/>
      <c r="X52" s="163"/>
      <c r="Y52" s="163"/>
      <c r="Z52" s="163"/>
      <c r="AA52" s="163"/>
      <c r="AB52" s="163"/>
      <c r="AC52" s="163"/>
      <c r="AD52" s="163"/>
      <c r="AE52" s="163"/>
      <c r="AF52" s="163"/>
      <c r="AG52" s="163"/>
      <c r="AH52" s="163"/>
      <c r="AI52" s="163"/>
      <c r="AJ52" s="163"/>
      <c r="AK52" s="163"/>
      <c r="AL52" s="163"/>
      <c r="AM52" s="163"/>
    </row>
    <row r="53" spans="17:39">
      <c r="Q53" s="165" t="s">
        <v>11</v>
      </c>
      <c r="R53" s="183">
        <v>-0.2</v>
      </c>
      <c r="S53" s="183">
        <v>-0.4</v>
      </c>
      <c r="T53" s="163"/>
      <c r="U53" s="163"/>
      <c r="V53" s="163"/>
      <c r="W53" s="163"/>
      <c r="X53" s="163"/>
      <c r="Y53" s="163"/>
      <c r="Z53" s="163"/>
      <c r="AA53" s="163"/>
      <c r="AB53" s="163"/>
      <c r="AC53" s="163"/>
      <c r="AD53" s="163"/>
      <c r="AE53" s="163"/>
      <c r="AF53" s="163"/>
      <c r="AG53" s="163"/>
      <c r="AH53" s="163"/>
      <c r="AI53" s="163"/>
      <c r="AJ53" s="163"/>
      <c r="AK53" s="163"/>
      <c r="AL53" s="163"/>
      <c r="AM53" s="163"/>
    </row>
    <row r="54" spans="17:39">
      <c r="Q54" s="177" t="s">
        <v>12</v>
      </c>
      <c r="R54" s="183">
        <v>-0.5</v>
      </c>
      <c r="S54" s="183">
        <v>-0.1</v>
      </c>
      <c r="T54" s="163"/>
      <c r="U54" s="163"/>
      <c r="V54" s="163"/>
      <c r="W54" s="163"/>
      <c r="X54" s="163"/>
      <c r="Y54" s="163"/>
      <c r="Z54" s="163"/>
      <c r="AA54" s="163"/>
      <c r="AB54" s="163"/>
      <c r="AC54" s="163"/>
      <c r="AD54" s="163"/>
      <c r="AE54" s="163"/>
      <c r="AF54" s="163"/>
      <c r="AG54" s="163"/>
      <c r="AH54" s="163"/>
      <c r="AI54" s="163"/>
      <c r="AJ54" s="163"/>
      <c r="AK54" s="163"/>
      <c r="AL54" s="163"/>
      <c r="AM54" s="163"/>
    </row>
    <row r="55" spans="17:39">
      <c r="Q55" s="163" t="s">
        <v>13</v>
      </c>
      <c r="R55" s="183">
        <v>-1.4</v>
      </c>
      <c r="S55" s="183">
        <v>-0.5</v>
      </c>
      <c r="T55" s="163"/>
      <c r="U55" s="163"/>
      <c r="V55" s="163"/>
      <c r="W55" s="163"/>
      <c r="X55" s="163"/>
      <c r="Y55" s="163"/>
      <c r="Z55" s="163"/>
      <c r="AA55" s="163"/>
      <c r="AB55" s="163"/>
      <c r="AC55" s="163"/>
      <c r="AD55" s="163"/>
      <c r="AE55" s="163"/>
      <c r="AF55" s="163"/>
      <c r="AG55" s="163"/>
      <c r="AH55" s="163"/>
      <c r="AI55" s="163"/>
      <c r="AJ55" s="163"/>
      <c r="AK55" s="163"/>
      <c r="AL55" s="163"/>
      <c r="AM55" s="163"/>
    </row>
    <row r="56" spans="17:39">
      <c r="Q56" s="163" t="s">
        <v>14</v>
      </c>
      <c r="R56" s="183">
        <v>-1.7</v>
      </c>
      <c r="S56" s="183">
        <v>-0.4</v>
      </c>
      <c r="T56" s="163"/>
      <c r="U56" s="163"/>
      <c r="V56" s="163"/>
      <c r="W56" s="163"/>
      <c r="X56" s="163"/>
      <c r="Y56" s="163"/>
      <c r="Z56" s="163"/>
      <c r="AA56" s="163"/>
      <c r="AB56" s="163"/>
      <c r="AC56" s="163"/>
      <c r="AD56" s="163"/>
      <c r="AE56" s="163"/>
      <c r="AF56" s="163"/>
      <c r="AG56" s="163"/>
      <c r="AH56" s="163"/>
      <c r="AI56" s="163"/>
      <c r="AJ56" s="163"/>
      <c r="AK56" s="163"/>
      <c r="AL56" s="163"/>
      <c r="AM56" s="163"/>
    </row>
    <row r="57" spans="17:39">
      <c r="Q57" s="184" t="s">
        <v>15</v>
      </c>
      <c r="R57" s="183">
        <v>0.6</v>
      </c>
      <c r="S57" s="183">
        <v>-0.7</v>
      </c>
      <c r="T57" s="163"/>
      <c r="U57" s="163"/>
      <c r="V57" s="163"/>
      <c r="W57" s="163"/>
      <c r="X57" s="163"/>
      <c r="Y57" s="163"/>
      <c r="Z57" s="163"/>
      <c r="AA57" s="163"/>
      <c r="AB57" s="163"/>
      <c r="AC57" s="163"/>
      <c r="AD57" s="163"/>
      <c r="AE57" s="163"/>
      <c r="AF57" s="163"/>
      <c r="AG57" s="163"/>
      <c r="AH57" s="163"/>
      <c r="AI57" s="163"/>
      <c r="AJ57" s="163"/>
      <c r="AK57" s="163"/>
      <c r="AL57" s="163"/>
      <c r="AM57" s="163"/>
    </row>
    <row r="58" spans="17:39">
      <c r="Q58" s="163"/>
      <c r="R58" s="183"/>
      <c r="S58" s="183"/>
      <c r="T58" s="163"/>
      <c r="U58" s="163"/>
      <c r="V58" s="163"/>
      <c r="W58" s="163"/>
      <c r="X58" s="163"/>
      <c r="Y58" s="163"/>
      <c r="Z58" s="163"/>
      <c r="AA58" s="163"/>
      <c r="AB58" s="163"/>
      <c r="AC58" s="163"/>
      <c r="AD58" s="163"/>
      <c r="AE58" s="163"/>
      <c r="AF58" s="163"/>
      <c r="AG58" s="163"/>
      <c r="AH58" s="163"/>
      <c r="AI58" s="163"/>
      <c r="AJ58" s="163"/>
      <c r="AK58" s="163"/>
      <c r="AL58" s="163"/>
      <c r="AM58" s="163"/>
    </row>
    <row r="59" spans="17:39">
      <c r="Q59" s="163" t="s">
        <v>90</v>
      </c>
      <c r="R59" s="183">
        <v>-1.2</v>
      </c>
      <c r="S59" s="183">
        <v>-1.4</v>
      </c>
      <c r="T59" s="163"/>
      <c r="U59" s="163"/>
      <c r="V59" s="163"/>
      <c r="W59" s="163"/>
      <c r="X59" s="163"/>
      <c r="Y59" s="163"/>
      <c r="Z59" s="163"/>
      <c r="AA59" s="163"/>
      <c r="AB59" s="163"/>
      <c r="AC59" s="163"/>
      <c r="AD59" s="163"/>
      <c r="AE59" s="163"/>
      <c r="AF59" s="163"/>
      <c r="AG59" s="163"/>
      <c r="AH59" s="163"/>
      <c r="AI59" s="163"/>
      <c r="AJ59" s="163"/>
      <c r="AK59" s="163"/>
      <c r="AL59" s="163"/>
      <c r="AM59" s="163"/>
    </row>
    <row r="60" spans="17:39">
      <c r="Q60" s="163" t="s">
        <v>64</v>
      </c>
      <c r="R60" s="183">
        <v>2.2000000000000002</v>
      </c>
      <c r="S60" s="183">
        <v>0.5</v>
      </c>
      <c r="T60" s="163"/>
      <c r="U60" s="163"/>
      <c r="V60" s="163"/>
      <c r="W60" s="163"/>
      <c r="X60" s="163"/>
      <c r="Y60" s="163"/>
      <c r="Z60" s="163"/>
      <c r="AA60" s="163"/>
      <c r="AB60" s="163"/>
      <c r="AC60" s="163"/>
      <c r="AD60" s="163"/>
      <c r="AE60" s="163"/>
      <c r="AF60" s="163"/>
      <c r="AG60" s="163"/>
      <c r="AH60" s="163"/>
      <c r="AI60" s="163"/>
      <c r="AJ60" s="163"/>
      <c r="AK60" s="163"/>
      <c r="AL60" s="163"/>
      <c r="AM60" s="163"/>
    </row>
    <row r="61" spans="17:39">
      <c r="Q61" s="163" t="s">
        <v>17</v>
      </c>
      <c r="R61" s="183">
        <v>0.7</v>
      </c>
      <c r="S61" s="183">
        <v>0.4</v>
      </c>
      <c r="T61" s="163"/>
      <c r="U61" s="163"/>
      <c r="V61" s="163"/>
      <c r="W61" s="163"/>
      <c r="X61" s="163"/>
      <c r="Y61" s="163"/>
      <c r="Z61" s="163"/>
      <c r="AA61" s="163"/>
      <c r="AB61" s="163"/>
      <c r="AC61" s="163"/>
      <c r="AD61" s="163"/>
      <c r="AE61" s="163"/>
      <c r="AF61" s="163"/>
      <c r="AG61" s="163"/>
      <c r="AH61" s="163"/>
      <c r="AI61" s="163"/>
      <c r="AJ61" s="163"/>
      <c r="AK61" s="163"/>
      <c r="AL61" s="163"/>
      <c r="AM61" s="163"/>
    </row>
    <row r="62" spans="17:39">
      <c r="Q62" s="163" t="s">
        <v>18</v>
      </c>
      <c r="R62" s="183">
        <v>0</v>
      </c>
      <c r="S62" s="183">
        <v>-0.7</v>
      </c>
      <c r="T62" s="163"/>
      <c r="U62" s="163"/>
      <c r="V62" s="163"/>
      <c r="W62" s="163"/>
      <c r="X62" s="163"/>
      <c r="Y62" s="163"/>
      <c r="Z62" s="163"/>
      <c r="AA62" s="163"/>
      <c r="AB62" s="163"/>
      <c r="AC62" s="163"/>
      <c r="AD62" s="163"/>
      <c r="AE62" s="163"/>
      <c r="AF62" s="163"/>
      <c r="AG62" s="163"/>
      <c r="AH62" s="163"/>
      <c r="AI62" s="163"/>
      <c r="AJ62" s="163"/>
      <c r="AK62" s="163"/>
      <c r="AL62" s="163"/>
      <c r="AM62" s="163"/>
    </row>
    <row r="63" spans="17:39">
      <c r="Q63" s="163" t="s">
        <v>19</v>
      </c>
      <c r="R63" s="183">
        <v>-1.6</v>
      </c>
      <c r="S63" s="183">
        <v>-0.5</v>
      </c>
      <c r="T63" s="163"/>
      <c r="U63" s="163"/>
      <c r="V63" s="163"/>
      <c r="W63" s="163"/>
      <c r="X63" s="163"/>
      <c r="Y63" s="163"/>
      <c r="Z63" s="163"/>
      <c r="AA63" s="163"/>
      <c r="AB63" s="163"/>
      <c r="AC63" s="163"/>
      <c r="AD63" s="163"/>
      <c r="AE63" s="163"/>
      <c r="AF63" s="163"/>
      <c r="AG63" s="163"/>
      <c r="AH63" s="163"/>
      <c r="AI63" s="163"/>
      <c r="AJ63" s="163"/>
      <c r="AK63" s="163"/>
      <c r="AL63" s="163"/>
      <c r="AM63" s="163"/>
    </row>
    <row r="64" spans="17:39">
      <c r="Q64" s="163" t="s">
        <v>20</v>
      </c>
      <c r="R64" s="183">
        <v>-1</v>
      </c>
      <c r="S64" s="183">
        <v>0</v>
      </c>
      <c r="T64" s="163"/>
      <c r="U64" s="163"/>
      <c r="V64" s="163"/>
      <c r="W64" s="163"/>
      <c r="X64" s="163"/>
      <c r="Y64" s="163"/>
      <c r="Z64" s="163"/>
      <c r="AA64" s="163"/>
      <c r="AB64" s="163"/>
      <c r="AC64" s="163"/>
      <c r="AD64" s="163"/>
      <c r="AE64" s="163"/>
      <c r="AF64" s="163"/>
      <c r="AG64" s="163"/>
      <c r="AH64" s="163"/>
      <c r="AI64" s="163"/>
      <c r="AJ64" s="163"/>
      <c r="AK64" s="163"/>
      <c r="AL64" s="163"/>
      <c r="AM64" s="163"/>
    </row>
    <row r="65" spans="17:39">
      <c r="Q65" s="184" t="s">
        <v>21</v>
      </c>
      <c r="R65" s="183">
        <v>-1.5</v>
      </c>
      <c r="S65" s="183">
        <v>0.6</v>
      </c>
      <c r="T65" s="163"/>
      <c r="U65" s="163"/>
      <c r="V65" s="163"/>
      <c r="W65" s="163"/>
      <c r="X65" s="163"/>
      <c r="Y65" s="163"/>
      <c r="Z65" s="163"/>
      <c r="AA65" s="163"/>
      <c r="AB65" s="163"/>
      <c r="AC65" s="163"/>
      <c r="AD65" s="163"/>
      <c r="AE65" s="163"/>
      <c r="AF65" s="163"/>
      <c r="AG65" s="163"/>
      <c r="AH65" s="163"/>
      <c r="AI65" s="163"/>
      <c r="AJ65" s="163"/>
      <c r="AK65" s="163"/>
      <c r="AL65" s="163"/>
      <c r="AM65" s="163"/>
    </row>
    <row r="66" spans="17:39">
      <c r="Q66" s="163" t="s">
        <v>91</v>
      </c>
      <c r="R66" s="183">
        <v>0</v>
      </c>
      <c r="S66" s="183">
        <v>-0.9</v>
      </c>
      <c r="T66" s="163"/>
      <c r="U66" s="163"/>
      <c r="V66" s="163"/>
      <c r="W66" s="163"/>
      <c r="X66" s="163"/>
      <c r="Y66" s="163"/>
      <c r="Z66" s="163"/>
      <c r="AA66" s="163"/>
      <c r="AB66" s="163"/>
      <c r="AC66" s="163"/>
      <c r="AD66" s="163"/>
      <c r="AE66" s="163"/>
      <c r="AF66" s="163"/>
      <c r="AG66" s="163"/>
      <c r="AH66" s="163"/>
      <c r="AI66" s="163"/>
      <c r="AJ66" s="163"/>
      <c r="AK66" s="163"/>
      <c r="AL66" s="163"/>
      <c r="AM66" s="163"/>
    </row>
    <row r="67" spans="17:39">
      <c r="Q67" s="163" t="s">
        <v>65</v>
      </c>
      <c r="R67" s="183">
        <v>-0.9</v>
      </c>
      <c r="S67" s="183">
        <v>-0.6</v>
      </c>
      <c r="T67" s="163"/>
      <c r="U67" s="163"/>
      <c r="V67" s="163"/>
      <c r="W67" s="163"/>
      <c r="X67" s="163"/>
      <c r="Y67" s="163"/>
      <c r="Z67" s="163"/>
      <c r="AA67" s="163"/>
      <c r="AB67" s="163"/>
      <c r="AC67" s="163"/>
      <c r="AD67" s="163"/>
      <c r="AE67" s="163"/>
      <c r="AF67" s="163"/>
      <c r="AG67" s="163"/>
      <c r="AH67" s="163"/>
      <c r="AI67" s="163"/>
      <c r="AJ67" s="163"/>
      <c r="AK67" s="163"/>
      <c r="AL67" s="163"/>
      <c r="AM67" s="163"/>
    </row>
    <row r="68" spans="17:39">
      <c r="Q68" s="163"/>
      <c r="R68" s="183"/>
      <c r="S68" s="183"/>
      <c r="T68" s="163"/>
      <c r="U68" s="163"/>
      <c r="V68" s="163"/>
      <c r="W68" s="163"/>
      <c r="X68" s="163"/>
      <c r="Y68" s="163"/>
      <c r="Z68" s="163"/>
      <c r="AA68" s="163"/>
      <c r="AB68" s="163"/>
      <c r="AC68" s="163"/>
      <c r="AD68" s="163"/>
      <c r="AE68" s="163"/>
      <c r="AF68" s="163"/>
      <c r="AG68" s="163"/>
      <c r="AH68" s="163"/>
      <c r="AI68" s="163"/>
      <c r="AJ68" s="163"/>
      <c r="AK68" s="163"/>
      <c r="AL68" s="163"/>
      <c r="AM68" s="163"/>
    </row>
    <row r="69" spans="17:39">
      <c r="Q69" s="163" t="s">
        <v>66</v>
      </c>
      <c r="R69" s="183">
        <v>0.8</v>
      </c>
      <c r="S69" s="183">
        <v>0.1</v>
      </c>
      <c r="T69" s="163"/>
      <c r="U69" s="163"/>
      <c r="V69" s="163"/>
      <c r="W69" s="163"/>
      <c r="X69" s="163"/>
      <c r="Y69" s="163"/>
      <c r="Z69" s="163"/>
      <c r="AA69" s="163"/>
      <c r="AB69" s="163"/>
      <c r="AC69" s="163"/>
      <c r="AD69" s="163"/>
      <c r="AE69" s="163"/>
      <c r="AF69" s="163"/>
      <c r="AG69" s="163"/>
      <c r="AH69" s="163"/>
      <c r="AI69" s="163"/>
      <c r="AJ69" s="163"/>
      <c r="AK69" s="163"/>
      <c r="AL69" s="163"/>
      <c r="AM69" s="163"/>
    </row>
    <row r="70" spans="17:39">
      <c r="Q70" s="163" t="s">
        <v>23</v>
      </c>
      <c r="R70" s="183">
        <v>-0.4</v>
      </c>
      <c r="S70" s="183">
        <v>0.2</v>
      </c>
      <c r="T70" s="163"/>
      <c r="U70" s="163"/>
      <c r="V70" s="163"/>
      <c r="W70" s="163"/>
      <c r="X70" s="163"/>
      <c r="Y70" s="163"/>
      <c r="Z70" s="163"/>
      <c r="AA70" s="163"/>
      <c r="AB70" s="163"/>
      <c r="AC70" s="163"/>
      <c r="AD70" s="163"/>
      <c r="AE70" s="163"/>
      <c r="AF70" s="163"/>
      <c r="AG70" s="163"/>
      <c r="AH70" s="163"/>
      <c r="AI70" s="163"/>
      <c r="AJ70" s="163"/>
      <c r="AK70" s="163"/>
      <c r="AL70" s="163"/>
      <c r="AM70" s="163"/>
    </row>
    <row r="71" spans="17:39">
      <c r="Q71" s="163" t="s">
        <v>24</v>
      </c>
      <c r="R71" s="183">
        <v>0.4</v>
      </c>
      <c r="S71" s="183">
        <v>-0.1</v>
      </c>
      <c r="T71" s="163"/>
      <c r="U71" s="163"/>
      <c r="V71" s="163"/>
      <c r="W71" s="163"/>
      <c r="X71" s="163"/>
      <c r="Y71" s="163"/>
      <c r="Z71" s="163"/>
      <c r="AA71" s="163"/>
      <c r="AB71" s="163"/>
      <c r="AC71" s="163"/>
      <c r="AD71" s="163"/>
      <c r="AE71" s="163"/>
      <c r="AF71" s="163"/>
      <c r="AG71" s="163"/>
      <c r="AH71" s="163"/>
      <c r="AI71" s="163"/>
      <c r="AJ71" s="163"/>
      <c r="AK71" s="163"/>
      <c r="AL71" s="163"/>
      <c r="AM71" s="163"/>
    </row>
    <row r="72" spans="17:39">
      <c r="Q72" s="184" t="s">
        <v>25</v>
      </c>
      <c r="R72" s="183">
        <v>-1</v>
      </c>
      <c r="S72" s="183">
        <v>-0.2</v>
      </c>
      <c r="T72" s="163"/>
      <c r="U72" s="163"/>
      <c r="V72" s="163"/>
      <c r="W72" s="163"/>
      <c r="X72" s="163"/>
      <c r="Y72" s="163"/>
      <c r="Z72" s="163"/>
      <c r="AA72" s="163"/>
      <c r="AB72" s="163"/>
      <c r="AC72" s="163"/>
      <c r="AD72" s="163"/>
      <c r="AE72" s="163"/>
      <c r="AF72" s="163"/>
      <c r="AG72" s="163"/>
      <c r="AH72" s="163"/>
      <c r="AI72" s="163"/>
      <c r="AJ72" s="163"/>
      <c r="AK72" s="163"/>
      <c r="AL72" s="163"/>
      <c r="AM72" s="163"/>
    </row>
    <row r="73" spans="17:39">
      <c r="Q73" s="163" t="s">
        <v>26</v>
      </c>
      <c r="R73" s="183">
        <v>-1.4</v>
      </c>
      <c r="S73" s="183">
        <v>-0.2</v>
      </c>
      <c r="T73" s="163"/>
      <c r="U73" s="163"/>
      <c r="V73" s="163"/>
      <c r="W73" s="163"/>
      <c r="X73" s="163"/>
      <c r="Y73" s="163"/>
      <c r="Z73" s="163"/>
      <c r="AA73" s="163"/>
      <c r="AB73" s="163"/>
      <c r="AC73" s="163"/>
      <c r="AD73" s="163"/>
      <c r="AE73" s="163"/>
      <c r="AF73" s="163"/>
      <c r="AG73" s="163"/>
      <c r="AH73" s="163"/>
      <c r="AI73" s="163"/>
      <c r="AJ73" s="163"/>
      <c r="AK73" s="163"/>
      <c r="AL73" s="163"/>
      <c r="AM73" s="163"/>
    </row>
    <row r="74" spans="17:39">
      <c r="Q74" s="163" t="s">
        <v>92</v>
      </c>
      <c r="R74" s="183">
        <v>-0.5</v>
      </c>
      <c r="S74" s="183">
        <v>-1.9</v>
      </c>
      <c r="T74" s="163"/>
      <c r="U74" s="163"/>
      <c r="V74" s="163"/>
      <c r="W74" s="163"/>
      <c r="X74" s="163"/>
      <c r="Y74" s="163"/>
      <c r="Z74" s="163"/>
      <c r="AA74" s="163"/>
      <c r="AB74" s="163"/>
      <c r="AC74" s="163"/>
      <c r="AD74" s="163"/>
      <c r="AE74" s="163"/>
      <c r="AF74" s="163"/>
      <c r="AG74" s="163"/>
      <c r="AH74" s="163"/>
      <c r="AI74" s="163"/>
      <c r="AJ74" s="163"/>
      <c r="AK74" s="163"/>
      <c r="AL74" s="163"/>
      <c r="AM74" s="163"/>
    </row>
    <row r="75" spans="17:39">
      <c r="Q75" s="163" t="s">
        <v>27</v>
      </c>
      <c r="R75" s="183">
        <v>0</v>
      </c>
      <c r="S75" s="183">
        <v>-0.1</v>
      </c>
      <c r="T75" s="163"/>
      <c r="U75" s="163"/>
      <c r="V75" s="163"/>
      <c r="W75" s="163"/>
      <c r="X75" s="163"/>
      <c r="Y75" s="163"/>
      <c r="Z75" s="163"/>
      <c r="AA75" s="163"/>
      <c r="AB75" s="163"/>
      <c r="AC75" s="163"/>
      <c r="AD75" s="163"/>
      <c r="AE75" s="163"/>
      <c r="AF75" s="163"/>
      <c r="AG75" s="163"/>
      <c r="AH75" s="163"/>
      <c r="AI75" s="163"/>
      <c r="AJ75" s="163"/>
      <c r="AK75" s="163"/>
      <c r="AL75" s="163"/>
      <c r="AM75" s="163"/>
    </row>
    <row r="76" spans="17:39">
      <c r="Q76" s="163" t="s">
        <v>28</v>
      </c>
      <c r="R76" s="183">
        <v>-0.1</v>
      </c>
      <c r="S76" s="183">
        <v>-0.5</v>
      </c>
      <c r="T76" s="163"/>
      <c r="U76" s="163"/>
      <c r="V76" s="163"/>
      <c r="W76" s="163"/>
      <c r="X76" s="163"/>
      <c r="Y76" s="163"/>
      <c r="Z76" s="163"/>
      <c r="AA76" s="163"/>
      <c r="AB76" s="163"/>
      <c r="AC76" s="163"/>
      <c r="AD76" s="163"/>
      <c r="AE76" s="163"/>
      <c r="AF76" s="163"/>
      <c r="AG76" s="163"/>
      <c r="AH76" s="163"/>
      <c r="AI76" s="163"/>
      <c r="AJ76" s="163"/>
      <c r="AK76" s="163"/>
      <c r="AL76" s="163"/>
      <c r="AM76" s="163"/>
    </row>
    <row r="77" spans="17:39">
      <c r="Q77" s="184" t="s">
        <v>29</v>
      </c>
      <c r="R77" s="183">
        <v>-1</v>
      </c>
      <c r="S77" s="183">
        <v>0.5</v>
      </c>
      <c r="T77" s="163"/>
      <c r="U77" s="163"/>
      <c r="V77" s="163"/>
      <c r="W77" s="163"/>
      <c r="X77" s="163"/>
      <c r="Y77" s="163"/>
      <c r="Z77" s="163"/>
      <c r="AA77" s="163"/>
      <c r="AB77" s="163"/>
      <c r="AC77" s="163"/>
      <c r="AD77" s="163"/>
      <c r="AE77" s="163"/>
      <c r="AF77" s="163"/>
      <c r="AG77" s="163"/>
      <c r="AH77" s="163"/>
      <c r="AI77" s="163"/>
      <c r="AJ77" s="163"/>
      <c r="AK77" s="163"/>
      <c r="AL77" s="163"/>
      <c r="AM77" s="163"/>
    </row>
    <row r="78" spans="17:39">
      <c r="Q78" s="163" t="s">
        <v>30</v>
      </c>
      <c r="R78" s="183">
        <v>0.7</v>
      </c>
      <c r="S78" s="183">
        <v>-0.5</v>
      </c>
      <c r="T78" s="163"/>
      <c r="U78" s="163"/>
      <c r="V78" s="163"/>
      <c r="W78" s="163"/>
      <c r="X78" s="163"/>
      <c r="Y78" s="163"/>
      <c r="Z78" s="163"/>
      <c r="AA78" s="163"/>
      <c r="AB78" s="163"/>
      <c r="AC78" s="163"/>
      <c r="AD78" s="163"/>
      <c r="AE78" s="163"/>
      <c r="AF78" s="163"/>
      <c r="AG78" s="163"/>
      <c r="AH78" s="163"/>
      <c r="AI78" s="163"/>
      <c r="AJ78" s="163"/>
      <c r="AK78" s="163"/>
      <c r="AL78" s="163"/>
      <c r="AM78" s="163"/>
    </row>
    <row r="79" spans="17:39">
      <c r="Q79" s="163" t="s">
        <v>31</v>
      </c>
      <c r="R79" s="183">
        <v>-0.8</v>
      </c>
      <c r="S79" s="183">
        <v>0</v>
      </c>
      <c r="T79" s="163"/>
      <c r="U79" s="163"/>
      <c r="V79" s="163"/>
      <c r="W79" s="163"/>
      <c r="X79" s="163"/>
      <c r="Y79" s="163"/>
      <c r="Z79" s="163"/>
      <c r="AA79" s="163"/>
      <c r="AB79" s="163"/>
      <c r="AC79" s="163"/>
      <c r="AD79" s="163"/>
      <c r="AE79" s="163"/>
      <c r="AF79" s="163"/>
      <c r="AG79" s="163"/>
      <c r="AH79" s="163"/>
      <c r="AI79" s="163"/>
      <c r="AJ79" s="163"/>
      <c r="AK79" s="163"/>
      <c r="AL79" s="163"/>
      <c r="AM79" s="163"/>
    </row>
    <row r="80" spans="17:39">
      <c r="Q80" s="184" t="s">
        <v>32</v>
      </c>
      <c r="R80" s="183">
        <v>0.1</v>
      </c>
      <c r="S80" s="183">
        <v>0.3</v>
      </c>
      <c r="T80" s="163"/>
      <c r="U80" s="163"/>
      <c r="V80" s="163"/>
      <c r="W80" s="163"/>
      <c r="X80" s="163"/>
      <c r="Y80" s="163"/>
      <c r="Z80" s="163"/>
      <c r="AA80" s="163"/>
      <c r="AB80" s="163"/>
      <c r="AC80" s="163"/>
      <c r="AD80" s="163"/>
      <c r="AE80" s="163"/>
      <c r="AF80" s="163"/>
      <c r="AG80" s="163"/>
      <c r="AH80" s="163"/>
      <c r="AI80" s="163"/>
      <c r="AJ80" s="163"/>
      <c r="AK80" s="163"/>
      <c r="AL80" s="163"/>
      <c r="AM80" s="163"/>
    </row>
    <row r="81" spans="17:39">
      <c r="Q81" s="184" t="s">
        <v>33</v>
      </c>
      <c r="R81" s="183">
        <v>0</v>
      </c>
      <c r="S81" s="183">
        <v>0</v>
      </c>
      <c r="T81" s="163"/>
      <c r="U81" s="163"/>
      <c r="V81" s="163"/>
      <c r="W81" s="163"/>
      <c r="X81" s="163"/>
      <c r="Y81" s="163"/>
      <c r="Z81" s="163"/>
      <c r="AA81" s="163"/>
      <c r="AB81" s="163"/>
      <c r="AC81" s="163"/>
      <c r="AD81" s="163"/>
      <c r="AE81" s="163"/>
      <c r="AF81" s="163"/>
      <c r="AG81" s="163"/>
      <c r="AH81" s="163"/>
      <c r="AI81" s="163"/>
      <c r="AJ81" s="163"/>
      <c r="AK81" s="163"/>
      <c r="AL81" s="163"/>
      <c r="AM81" s="163"/>
    </row>
  </sheetData>
  <pageMargins left="0.7" right="0.7" top="0.75" bottom="0.75" header="0.3" footer="0.3"/>
  <pageSetup scale="3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14">
    <tabColor theme="5" tint="0.59999389629810485"/>
  </sheetPr>
  <dimension ref="O2:AA31"/>
  <sheetViews>
    <sheetView showGridLines="0" zoomScale="85" zoomScaleNormal="85" workbookViewId="0"/>
  </sheetViews>
  <sheetFormatPr defaultRowHeight="12.75"/>
  <cols>
    <col min="1" max="14" width="9.140625" style="152"/>
    <col min="15" max="15" width="31.5703125" style="190" bestFit="1" customWidth="1"/>
    <col min="16" max="27" width="8" style="190" customWidth="1"/>
    <col min="28" max="16384" width="9.140625" style="152"/>
  </cols>
  <sheetData>
    <row r="2" spans="15:27">
      <c r="O2" s="178" t="s">
        <v>189</v>
      </c>
      <c r="P2" s="163"/>
      <c r="Q2" s="163"/>
      <c r="R2" s="163"/>
      <c r="S2" s="163"/>
      <c r="T2" s="163"/>
      <c r="U2" s="163"/>
      <c r="V2" s="163"/>
      <c r="W2" s="163"/>
      <c r="X2" s="163"/>
      <c r="Y2" s="163"/>
      <c r="Z2" s="163"/>
      <c r="AA2" s="163"/>
    </row>
    <row r="3" spans="15:27">
      <c r="O3" s="165"/>
      <c r="P3" s="164">
        <v>2012</v>
      </c>
      <c r="Q3" s="164">
        <v>2013</v>
      </c>
      <c r="R3" s="164">
        <v>2014</v>
      </c>
      <c r="S3" s="164">
        <v>2015</v>
      </c>
      <c r="T3" s="164">
        <v>2016</v>
      </c>
      <c r="U3" s="166"/>
      <c r="V3" s="166"/>
      <c r="W3" s="166"/>
      <c r="X3" s="166"/>
      <c r="Y3" s="166"/>
      <c r="Z3" s="166"/>
      <c r="AA3" s="166"/>
    </row>
    <row r="4" spans="15:27">
      <c r="O4" s="165" t="s">
        <v>48</v>
      </c>
      <c r="P4" s="166">
        <v>1.1399999999999999</v>
      </c>
      <c r="Q4" s="166">
        <v>1.0900000000000001</v>
      </c>
      <c r="R4" s="166">
        <v>1.1100000000000001</v>
      </c>
      <c r="S4" s="166">
        <v>1.1499999999999999</v>
      </c>
      <c r="T4" s="166">
        <v>1.21</v>
      </c>
      <c r="U4" s="169"/>
      <c r="V4" s="169"/>
      <c r="W4" s="169"/>
      <c r="X4" s="169"/>
      <c r="Y4" s="169"/>
      <c r="Z4" s="169"/>
      <c r="AA4" s="169"/>
    </row>
    <row r="5" spans="15:27">
      <c r="O5" s="165" t="s">
        <v>56</v>
      </c>
      <c r="P5" s="166">
        <v>0.24</v>
      </c>
      <c r="Q5" s="166">
        <v>0.27</v>
      </c>
      <c r="R5" s="166">
        <v>0.52</v>
      </c>
      <c r="S5" s="166">
        <v>0.69</v>
      </c>
      <c r="T5" s="166">
        <v>0.61</v>
      </c>
      <c r="U5" s="169"/>
      <c r="V5" s="169"/>
      <c r="W5" s="169"/>
      <c r="X5" s="169"/>
      <c r="Y5" s="169"/>
      <c r="Z5" s="169"/>
      <c r="AA5" s="169"/>
    </row>
    <row r="6" spans="15:27">
      <c r="O6" s="165" t="s">
        <v>50</v>
      </c>
      <c r="P6" s="166">
        <v>0.1</v>
      </c>
      <c r="Q6" s="166">
        <v>0.3</v>
      </c>
      <c r="R6" s="166">
        <v>0.34</v>
      </c>
      <c r="S6" s="166">
        <v>1.18</v>
      </c>
      <c r="T6" s="166">
        <v>1.58</v>
      </c>
      <c r="U6" s="163"/>
      <c r="V6" s="163"/>
      <c r="W6" s="163"/>
      <c r="X6" s="163"/>
      <c r="Y6" s="163"/>
      <c r="Z6" s="163"/>
      <c r="AA6" s="169"/>
    </row>
    <row r="7" spans="15:27">
      <c r="O7" s="165" t="s">
        <v>336</v>
      </c>
      <c r="P7" s="166">
        <v>-0.54</v>
      </c>
      <c r="Q7" s="166">
        <v>-0.23</v>
      </c>
      <c r="R7" s="166">
        <v>0.42</v>
      </c>
      <c r="S7" s="166">
        <v>1.4</v>
      </c>
      <c r="T7" s="166">
        <v>1.37</v>
      </c>
      <c r="U7" s="163"/>
      <c r="V7" s="163"/>
      <c r="W7" s="163"/>
      <c r="X7" s="163"/>
      <c r="Y7" s="163"/>
      <c r="Z7" s="163"/>
      <c r="AA7" s="163"/>
    </row>
    <row r="8" spans="15:27">
      <c r="O8" s="163" t="s">
        <v>337</v>
      </c>
      <c r="P8" s="186">
        <v>0.95</v>
      </c>
      <c r="Q8" s="186">
        <v>1.43</v>
      </c>
      <c r="R8" s="186">
        <v>2.4</v>
      </c>
      <c r="S8" s="186">
        <v>4.42</v>
      </c>
      <c r="T8" s="186">
        <v>4.7699999999999996</v>
      </c>
      <c r="U8" s="163"/>
      <c r="V8" s="163"/>
      <c r="W8" s="163"/>
      <c r="X8" s="163"/>
      <c r="Y8" s="163"/>
      <c r="Z8" s="163"/>
      <c r="AA8" s="163"/>
    </row>
    <row r="9" spans="15:27">
      <c r="O9" s="163"/>
      <c r="P9" s="163"/>
      <c r="Q9" s="163"/>
      <c r="R9" s="163"/>
      <c r="S9" s="163"/>
      <c r="T9" s="163"/>
      <c r="U9" s="163"/>
      <c r="V9" s="163"/>
      <c r="W9" s="163"/>
      <c r="X9" s="163"/>
      <c r="Y9" s="163"/>
      <c r="Z9" s="163"/>
      <c r="AA9" s="163"/>
    </row>
    <row r="11" spans="15:27">
      <c r="O11" s="178" t="s">
        <v>190</v>
      </c>
      <c r="P11" s="184" t="s">
        <v>338</v>
      </c>
      <c r="Q11" s="184" t="s">
        <v>339</v>
      </c>
      <c r="R11" s="163"/>
      <c r="S11" s="163"/>
      <c r="T11" s="163"/>
      <c r="U11" s="163"/>
      <c r="V11" s="163"/>
      <c r="W11" s="163"/>
      <c r="X11" s="163"/>
      <c r="Y11" s="163"/>
      <c r="Z11" s="163"/>
      <c r="AA11" s="163"/>
    </row>
    <row r="12" spans="15:27">
      <c r="O12" s="163" t="s">
        <v>340</v>
      </c>
      <c r="P12" s="186">
        <v>5.91</v>
      </c>
      <c r="Q12" s="186">
        <v>9.15</v>
      </c>
      <c r="R12" s="163"/>
      <c r="S12" s="163"/>
      <c r="T12" s="163"/>
      <c r="U12" s="163"/>
      <c r="V12" s="163"/>
      <c r="W12" s="163"/>
      <c r="X12" s="163"/>
      <c r="Y12" s="163"/>
      <c r="Z12" s="163"/>
      <c r="AA12" s="163"/>
    </row>
    <row r="13" spans="15:27">
      <c r="O13" s="163" t="s">
        <v>341</v>
      </c>
      <c r="P13" s="186">
        <v>0</v>
      </c>
      <c r="Q13" s="186">
        <v>5.91</v>
      </c>
      <c r="R13" s="163"/>
      <c r="S13" s="163"/>
      <c r="T13" s="163"/>
      <c r="U13" s="163"/>
      <c r="V13" s="163"/>
      <c r="W13" s="163"/>
      <c r="X13" s="163"/>
      <c r="Y13" s="163"/>
      <c r="Z13" s="163"/>
      <c r="AA13" s="163"/>
    </row>
    <row r="14" spans="15:27">
      <c r="O14" s="163" t="s">
        <v>342</v>
      </c>
      <c r="P14" s="186">
        <v>0</v>
      </c>
      <c r="Q14" s="186">
        <v>-5.27</v>
      </c>
      <c r="R14" s="163"/>
      <c r="S14" s="163"/>
      <c r="T14" s="163"/>
      <c r="U14" s="163"/>
      <c r="V14" s="163"/>
      <c r="W14" s="163"/>
      <c r="X14" s="163"/>
      <c r="Y14" s="163"/>
      <c r="Z14" s="163"/>
      <c r="AA14" s="163"/>
    </row>
    <row r="15" spans="15:27">
      <c r="O15" s="163" t="s">
        <v>343</v>
      </c>
      <c r="P15" s="186">
        <v>-5.27</v>
      </c>
      <c r="Q15" s="186">
        <v>-0.21</v>
      </c>
      <c r="R15" s="163"/>
      <c r="S15" s="163"/>
      <c r="T15" s="163"/>
      <c r="U15" s="163"/>
      <c r="V15" s="163"/>
      <c r="W15" s="163"/>
      <c r="X15" s="163"/>
      <c r="Y15" s="163"/>
      <c r="Z15" s="163"/>
      <c r="AA15" s="163"/>
    </row>
    <row r="16" spans="15:27">
      <c r="O16" s="163" t="s">
        <v>344</v>
      </c>
      <c r="P16" s="186">
        <v>0</v>
      </c>
      <c r="Q16" s="186">
        <v>9.57</v>
      </c>
      <c r="R16" s="163"/>
      <c r="S16" s="163"/>
      <c r="T16" s="163"/>
      <c r="U16" s="163"/>
      <c r="V16" s="163"/>
      <c r="W16" s="163"/>
      <c r="X16" s="163"/>
      <c r="Y16" s="163"/>
      <c r="Z16" s="163"/>
      <c r="AA16" s="163"/>
    </row>
    <row r="17" spans="15:27">
      <c r="O17" s="163"/>
      <c r="P17" s="163"/>
      <c r="Q17" s="163"/>
      <c r="R17" s="163"/>
      <c r="S17" s="163"/>
      <c r="T17" s="163"/>
      <c r="U17" s="163"/>
      <c r="V17" s="163"/>
      <c r="W17" s="163"/>
      <c r="X17" s="163"/>
      <c r="Y17" s="163"/>
      <c r="Z17" s="163"/>
      <c r="AA17" s="163"/>
    </row>
    <row r="18" spans="15:27">
      <c r="O18" s="163"/>
      <c r="P18" s="163"/>
      <c r="Q18" s="163"/>
      <c r="R18" s="163"/>
      <c r="S18" s="163"/>
      <c r="T18" s="163"/>
      <c r="U18" s="163"/>
      <c r="V18" s="163"/>
      <c r="W18" s="163"/>
      <c r="X18" s="163"/>
      <c r="Y18" s="163"/>
      <c r="Z18" s="163"/>
      <c r="AA18" s="163"/>
    </row>
    <row r="19" spans="15:27">
      <c r="O19" s="178" t="s">
        <v>191</v>
      </c>
      <c r="P19" s="163"/>
      <c r="Q19" s="163"/>
      <c r="R19" s="163"/>
      <c r="S19" s="163"/>
      <c r="T19" s="163"/>
      <c r="U19" s="163"/>
      <c r="V19" s="163"/>
      <c r="W19" s="163"/>
      <c r="X19" s="163"/>
      <c r="Y19" s="163"/>
      <c r="Z19" s="163"/>
      <c r="AA19" s="163"/>
    </row>
    <row r="20" spans="15:27">
      <c r="O20" s="167"/>
      <c r="P20" s="187">
        <v>2012</v>
      </c>
      <c r="Q20" s="187">
        <v>2013</v>
      </c>
      <c r="R20" s="187">
        <v>2014</v>
      </c>
      <c r="S20" s="187">
        <v>2015</v>
      </c>
      <c r="T20" s="187">
        <v>2016</v>
      </c>
      <c r="U20" s="187">
        <v>2017</v>
      </c>
      <c r="V20" s="187">
        <v>2018</v>
      </c>
      <c r="W20" s="187">
        <v>2019</v>
      </c>
      <c r="X20" s="187">
        <v>2020</v>
      </c>
      <c r="Y20" s="187">
        <v>2021</v>
      </c>
      <c r="Z20" s="187">
        <v>2022</v>
      </c>
      <c r="AA20" s="152"/>
    </row>
    <row r="21" spans="15:27">
      <c r="O21" s="167" t="s">
        <v>345</v>
      </c>
      <c r="P21" s="188">
        <v>37.4</v>
      </c>
      <c r="Q21" s="188">
        <v>38.700000000000003</v>
      </c>
      <c r="R21" s="188">
        <v>40.700000000000003</v>
      </c>
      <c r="S21" s="188">
        <v>44.4</v>
      </c>
      <c r="T21" s="188">
        <v>47.3</v>
      </c>
      <c r="U21" s="188">
        <v>48.5</v>
      </c>
      <c r="V21" s="188">
        <v>49.7</v>
      </c>
      <c r="W21" s="188">
        <v>50.7</v>
      </c>
      <c r="X21" s="188">
        <v>51.4</v>
      </c>
      <c r="Y21" s="188">
        <v>51.9</v>
      </c>
      <c r="Z21" s="188">
        <v>52.2</v>
      </c>
      <c r="AA21" s="152"/>
    </row>
    <row r="22" spans="15:27">
      <c r="O22" s="167" t="s">
        <v>50</v>
      </c>
      <c r="P22" s="188">
        <v>34.299999999999997</v>
      </c>
      <c r="Q22" s="188">
        <v>37</v>
      </c>
      <c r="R22" s="188">
        <v>39.9</v>
      </c>
      <c r="S22" s="188">
        <v>42.6</v>
      </c>
      <c r="T22" s="188">
        <v>46.2</v>
      </c>
      <c r="U22" s="188">
        <v>49.3</v>
      </c>
      <c r="V22" s="188">
        <v>52</v>
      </c>
      <c r="W22" s="188">
        <v>54.4</v>
      </c>
      <c r="X22" s="188">
        <v>56.3</v>
      </c>
      <c r="Y22" s="188">
        <v>57.7</v>
      </c>
      <c r="Z22" s="188">
        <v>58.9</v>
      </c>
      <c r="AA22" s="152"/>
    </row>
    <row r="23" spans="15:27">
      <c r="O23" s="167" t="s">
        <v>56</v>
      </c>
      <c r="P23" s="188">
        <v>62.2</v>
      </c>
      <c r="Q23" s="188">
        <v>60.2</v>
      </c>
      <c r="R23" s="188">
        <v>62.3</v>
      </c>
      <c r="S23" s="188">
        <v>72.5</v>
      </c>
      <c r="T23" s="188">
        <v>78.3</v>
      </c>
      <c r="U23" s="188">
        <v>81.2</v>
      </c>
      <c r="V23" s="188">
        <v>82.7</v>
      </c>
      <c r="W23" s="188">
        <v>83.1</v>
      </c>
      <c r="X23" s="188">
        <v>84</v>
      </c>
      <c r="Y23" s="188">
        <v>86.4</v>
      </c>
      <c r="Z23" s="188">
        <v>87.8</v>
      </c>
      <c r="AA23" s="152"/>
    </row>
    <row r="24" spans="15:27">
      <c r="O24" s="167" t="s">
        <v>336</v>
      </c>
      <c r="P24" s="188">
        <v>21.1</v>
      </c>
      <c r="Q24" s="188">
        <v>22.2</v>
      </c>
      <c r="R24" s="188">
        <v>23.9</v>
      </c>
      <c r="S24" s="188">
        <v>28.5</v>
      </c>
      <c r="T24" s="188">
        <v>30.5</v>
      </c>
      <c r="U24" s="188">
        <v>28.9</v>
      </c>
      <c r="V24" s="188">
        <v>29.3</v>
      </c>
      <c r="W24" s="188">
        <v>29.9</v>
      </c>
      <c r="X24" s="188">
        <v>30</v>
      </c>
      <c r="Y24" s="188">
        <v>29.8</v>
      </c>
      <c r="Z24" s="188">
        <v>29.6</v>
      </c>
      <c r="AA24" s="152"/>
    </row>
    <row r="25" spans="15:27">
      <c r="O25" s="167"/>
      <c r="P25" s="169"/>
      <c r="Q25" s="169"/>
      <c r="R25" s="169"/>
      <c r="S25" s="169"/>
      <c r="T25" s="169"/>
      <c r="U25" s="169"/>
      <c r="V25" s="169"/>
      <c r="W25" s="169"/>
      <c r="X25" s="169"/>
      <c r="Y25" s="169"/>
      <c r="Z25" s="169"/>
      <c r="AA25" s="169"/>
    </row>
    <row r="26" spans="15:27">
      <c r="O26" s="163"/>
      <c r="P26" s="163"/>
      <c r="Q26" s="163"/>
      <c r="R26" s="163"/>
      <c r="S26" s="163"/>
      <c r="T26" s="163"/>
      <c r="U26" s="163"/>
      <c r="V26" s="163"/>
      <c r="W26" s="163"/>
      <c r="X26" s="163"/>
      <c r="Y26" s="163"/>
      <c r="Z26" s="163"/>
      <c r="AA26" s="163"/>
    </row>
    <row r="27" spans="15:27">
      <c r="O27" s="178" t="s">
        <v>193</v>
      </c>
      <c r="P27" s="163"/>
      <c r="Q27" s="163"/>
      <c r="R27" s="163"/>
      <c r="S27" s="163"/>
      <c r="T27" s="163"/>
      <c r="U27" s="163"/>
      <c r="V27" s="163"/>
      <c r="W27" s="163"/>
      <c r="X27" s="163"/>
      <c r="Y27" s="163"/>
      <c r="Z27" s="163"/>
      <c r="AA27" s="163"/>
    </row>
    <row r="28" spans="15:27">
      <c r="O28" s="163"/>
      <c r="P28" s="189">
        <v>2012</v>
      </c>
      <c r="Q28" s="189">
        <v>2013</v>
      </c>
      <c r="R28" s="189">
        <v>2014</v>
      </c>
      <c r="S28" s="189">
        <v>2015</v>
      </c>
      <c r="T28" s="189">
        <v>2016</v>
      </c>
      <c r="U28" s="189">
        <v>2017</v>
      </c>
      <c r="V28" s="189">
        <v>2018</v>
      </c>
      <c r="W28" s="189">
        <v>2019</v>
      </c>
      <c r="X28" s="189">
        <v>2020</v>
      </c>
      <c r="Y28" s="189">
        <v>2021</v>
      </c>
      <c r="Z28" s="189">
        <v>2022</v>
      </c>
      <c r="AA28" s="163"/>
    </row>
    <row r="29" spans="15:27">
      <c r="O29" s="163" t="s">
        <v>345</v>
      </c>
      <c r="P29" s="186">
        <v>-0.9</v>
      </c>
      <c r="Q29" s="186">
        <v>-1.4</v>
      </c>
      <c r="R29" s="186">
        <v>-2.4</v>
      </c>
      <c r="S29" s="186">
        <v>-4.4000000000000004</v>
      </c>
      <c r="T29" s="186">
        <v>-4.8</v>
      </c>
      <c r="U29" s="186">
        <v>-4.4000000000000004</v>
      </c>
      <c r="V29" s="186">
        <v>-3.9</v>
      </c>
      <c r="W29" s="186">
        <v>-3.5</v>
      </c>
      <c r="X29" s="186">
        <v>-3.3</v>
      </c>
      <c r="Y29" s="186">
        <v>-3.2</v>
      </c>
      <c r="Z29" s="186">
        <v>-3.1</v>
      </c>
      <c r="AA29" s="163"/>
    </row>
    <row r="30" spans="15:27">
      <c r="O30" s="163" t="s">
        <v>346</v>
      </c>
      <c r="P30" s="186">
        <v>13.6</v>
      </c>
      <c r="Q30" s="186">
        <v>11.3</v>
      </c>
      <c r="R30" s="186">
        <v>4.8</v>
      </c>
      <c r="S30" s="186">
        <v>-8.4</v>
      </c>
      <c r="T30" s="186">
        <v>-11.6</v>
      </c>
      <c r="U30" s="186">
        <v>-10.4</v>
      </c>
      <c r="V30" s="186">
        <v>-8.6</v>
      </c>
      <c r="W30" s="186">
        <v>-6.8</v>
      </c>
      <c r="X30" s="186">
        <v>-6.4</v>
      </c>
      <c r="Y30" s="186">
        <v>-7</v>
      </c>
      <c r="Z30" s="163" t="e">
        <v>#N/A</v>
      </c>
      <c r="AA30" s="163"/>
    </row>
    <row r="31" spans="15:27">
      <c r="O31" s="163" t="s">
        <v>347</v>
      </c>
      <c r="P31" s="186">
        <v>13.6</v>
      </c>
      <c r="Q31" s="186">
        <v>12.1</v>
      </c>
      <c r="R31" s="186">
        <v>4.3</v>
      </c>
      <c r="S31" s="186">
        <v>-8.1</v>
      </c>
      <c r="T31" s="186">
        <v>-10.9</v>
      </c>
      <c r="U31" s="186">
        <v>-5.9</v>
      </c>
      <c r="V31" s="186">
        <v>-3.4</v>
      </c>
      <c r="W31" s="186">
        <v>-2.4</v>
      </c>
      <c r="X31" s="186">
        <v>-0.9</v>
      </c>
      <c r="Y31" s="186">
        <v>-1</v>
      </c>
      <c r="Z31" s="186">
        <v>-0.7</v>
      </c>
      <c r="AA31" s="163"/>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15">
    <tabColor theme="5" tint="0.59999389629810485"/>
  </sheetPr>
  <dimension ref="M2:AA34"/>
  <sheetViews>
    <sheetView showGridLines="0" zoomScale="85" zoomScaleNormal="85" workbookViewId="0"/>
  </sheetViews>
  <sheetFormatPr defaultRowHeight="12.75"/>
  <cols>
    <col min="1" max="1" width="9.140625" style="152"/>
    <col min="2" max="2" width="22.28515625" style="152" customWidth="1"/>
    <col min="3" max="12" width="9.140625" style="152"/>
    <col min="13" max="13" width="20.42578125" style="190" bestFit="1" customWidth="1"/>
    <col min="14" max="27" width="8.140625" style="190" customWidth="1"/>
    <col min="28" max="16384" width="9.140625" style="152"/>
  </cols>
  <sheetData>
    <row r="2" spans="13:27">
      <c r="M2" s="178" t="s">
        <v>189</v>
      </c>
      <c r="N2" s="163"/>
      <c r="O2" s="163"/>
      <c r="P2" s="163"/>
      <c r="Q2" s="163"/>
      <c r="R2" s="163"/>
      <c r="S2" s="163"/>
      <c r="T2" s="163"/>
      <c r="U2" s="163"/>
      <c r="V2" s="163"/>
      <c r="W2" s="163"/>
      <c r="X2" s="163"/>
      <c r="Y2" s="163"/>
      <c r="Z2" s="163"/>
      <c r="AA2" s="163"/>
    </row>
    <row r="3" spans="13:27">
      <c r="M3" s="165"/>
      <c r="N3" s="164">
        <v>2009</v>
      </c>
      <c r="O3" s="164">
        <v>2010</v>
      </c>
      <c r="P3" s="164">
        <v>2011</v>
      </c>
      <c r="Q3" s="164">
        <v>2012</v>
      </c>
      <c r="R3" s="164">
        <v>2013</v>
      </c>
      <c r="S3" s="164">
        <v>2014</v>
      </c>
      <c r="T3" s="164">
        <v>2015</v>
      </c>
      <c r="U3" s="164">
        <v>2016</v>
      </c>
      <c r="V3" s="164">
        <v>2017</v>
      </c>
      <c r="W3" s="164">
        <v>2018</v>
      </c>
      <c r="X3" s="164">
        <v>2019</v>
      </c>
      <c r="Y3" s="164">
        <v>2020</v>
      </c>
      <c r="Z3" s="164">
        <v>2021</v>
      </c>
      <c r="AA3" s="164">
        <v>2022</v>
      </c>
    </row>
    <row r="4" spans="13:27">
      <c r="M4" s="165" t="s">
        <v>348</v>
      </c>
      <c r="N4" s="282">
        <v>-4.05</v>
      </c>
      <c r="O4" s="282">
        <v>-2.79</v>
      </c>
      <c r="P4" s="282">
        <v>-1.1499999999999999</v>
      </c>
      <c r="Q4" s="282">
        <v>-1.96</v>
      </c>
      <c r="R4" s="282">
        <v>-3.45</v>
      </c>
      <c r="S4" s="282">
        <v>-3.18</v>
      </c>
      <c r="T4" s="282">
        <v>-4.05</v>
      </c>
      <c r="U4" s="282">
        <v>-4.4400000000000004</v>
      </c>
      <c r="V4" s="282">
        <v>-4.38</v>
      </c>
      <c r="W4" s="282">
        <v>-3.87</v>
      </c>
      <c r="X4" s="282">
        <v>-3.6</v>
      </c>
      <c r="Y4" s="282">
        <v>-3.48</v>
      </c>
      <c r="Z4" s="282">
        <v>-3.26</v>
      </c>
      <c r="AA4" s="191">
        <v>-3.15</v>
      </c>
    </row>
    <row r="5" spans="13:27">
      <c r="M5" s="165" t="s">
        <v>325</v>
      </c>
      <c r="N5" s="282">
        <v>32.270000000000003</v>
      </c>
      <c r="O5" s="282">
        <v>30.82</v>
      </c>
      <c r="P5" s="282">
        <v>30.74</v>
      </c>
      <c r="Q5" s="282">
        <v>30.95</v>
      </c>
      <c r="R5" s="282">
        <v>31.81</v>
      </c>
      <c r="S5" s="282">
        <v>31.96</v>
      </c>
      <c r="T5" s="282">
        <v>36.090000000000003</v>
      </c>
      <c r="U5" s="282">
        <v>40.380000000000003</v>
      </c>
      <c r="V5" s="282">
        <v>41.94</v>
      </c>
      <c r="W5" s="282">
        <v>41.58</v>
      </c>
      <c r="X5" s="282">
        <v>40.97</v>
      </c>
      <c r="Y5" s="282">
        <v>40.53</v>
      </c>
      <c r="Z5" s="282">
        <v>40.19</v>
      </c>
      <c r="AA5" s="282">
        <v>39.700000000000003</v>
      </c>
    </row>
    <row r="6" spans="13:27">
      <c r="M6" s="165"/>
      <c r="N6" s="166"/>
      <c r="O6" s="166"/>
      <c r="P6" s="166"/>
      <c r="Q6" s="166"/>
      <c r="R6" s="166"/>
      <c r="S6" s="163"/>
      <c r="T6" s="163"/>
      <c r="U6" s="163"/>
      <c r="V6" s="163"/>
      <c r="W6" s="163"/>
      <c r="X6" s="163"/>
      <c r="Y6" s="169"/>
      <c r="Z6" s="169"/>
      <c r="AA6" s="169"/>
    </row>
    <row r="7" spans="13:27">
      <c r="M7" s="165"/>
      <c r="N7" s="166"/>
      <c r="O7" s="166"/>
      <c r="P7" s="166"/>
      <c r="Q7" s="166"/>
      <c r="R7" s="166"/>
      <c r="S7" s="163"/>
      <c r="T7" s="163"/>
      <c r="U7" s="163"/>
      <c r="V7" s="163"/>
      <c r="W7" s="163"/>
      <c r="X7" s="163"/>
      <c r="Y7" s="163"/>
      <c r="Z7" s="163"/>
      <c r="AA7" s="163"/>
    </row>
    <row r="8" spans="13:27">
      <c r="M8" s="163"/>
      <c r="N8" s="163"/>
      <c r="O8" s="163"/>
      <c r="P8" s="163"/>
      <c r="Q8" s="163"/>
      <c r="R8" s="163"/>
      <c r="S8" s="163"/>
      <c r="T8" s="163"/>
      <c r="U8" s="163"/>
      <c r="V8" s="163"/>
      <c r="W8" s="163"/>
      <c r="X8" s="163"/>
      <c r="Y8" s="163"/>
      <c r="Z8" s="163"/>
      <c r="AA8" s="163"/>
    </row>
    <row r="9" spans="13:27">
      <c r="M9" s="163"/>
      <c r="N9" s="163"/>
      <c r="O9" s="163"/>
      <c r="P9" s="163"/>
      <c r="Q9" s="163"/>
      <c r="R9" s="163"/>
      <c r="S9" s="163"/>
      <c r="T9" s="163"/>
      <c r="U9" s="163"/>
      <c r="V9" s="163"/>
      <c r="W9" s="163"/>
      <c r="X9" s="163"/>
      <c r="Y9" s="163"/>
      <c r="Z9" s="163"/>
      <c r="AA9" s="163"/>
    </row>
    <row r="10" spans="13:27">
      <c r="M10" s="178" t="s">
        <v>190</v>
      </c>
      <c r="N10" s="163"/>
      <c r="O10" s="163"/>
      <c r="P10" s="163"/>
      <c r="Q10" s="163"/>
      <c r="R10" s="163"/>
      <c r="S10" s="163"/>
      <c r="T10" s="163"/>
      <c r="U10" s="163"/>
      <c r="V10" s="163"/>
      <c r="W10" s="163"/>
      <c r="X10" s="163"/>
      <c r="Y10" s="163"/>
      <c r="Z10" s="163"/>
      <c r="AA10" s="163"/>
    </row>
    <row r="11" spans="13:27" ht="13.5" thickBot="1">
      <c r="M11" s="165"/>
      <c r="N11" s="192" t="s">
        <v>349</v>
      </c>
      <c r="O11" s="192" t="s">
        <v>350</v>
      </c>
      <c r="P11" s="192" t="s">
        <v>351</v>
      </c>
      <c r="Q11" s="192" t="s">
        <v>352</v>
      </c>
      <c r="R11" s="192" t="s">
        <v>353</v>
      </c>
      <c r="S11" s="163"/>
      <c r="T11" s="163"/>
      <c r="U11" s="163"/>
      <c r="V11" s="163"/>
      <c r="W11" s="163"/>
      <c r="X11" s="163"/>
      <c r="Y11" s="163"/>
      <c r="Z11" s="163"/>
      <c r="AA11" s="163"/>
    </row>
    <row r="12" spans="13:27">
      <c r="M12" s="165" t="s">
        <v>358</v>
      </c>
      <c r="N12" s="287">
        <v>-0.14786389306033954</v>
      </c>
      <c r="O12" s="287">
        <v>1.6904961755805914E-2</v>
      </c>
      <c r="P12" s="287">
        <v>-0.11124268888791389</v>
      </c>
      <c r="Q12" s="287">
        <v>-1.8808540113068872E-2</v>
      </c>
      <c r="R12" s="287">
        <v>-3.4717625815182451E-2</v>
      </c>
      <c r="S12" s="195">
        <v>1</v>
      </c>
      <c r="T12" s="806"/>
      <c r="U12" s="806"/>
      <c r="V12" s="163"/>
      <c r="W12" s="163"/>
      <c r="X12" s="163"/>
      <c r="Y12" s="163"/>
      <c r="Z12" s="163"/>
      <c r="AA12" s="163"/>
    </row>
    <row r="13" spans="13:27">
      <c r="M13" s="165" t="s">
        <v>413</v>
      </c>
      <c r="N13" s="288">
        <v>-0.59452230485080637</v>
      </c>
      <c r="O13" s="288">
        <v>-1.7247814962755275</v>
      </c>
      <c r="P13" s="288">
        <v>-6.8318289671131183E-2</v>
      </c>
      <c r="Q13" s="288">
        <v>0.81291937731253228</v>
      </c>
      <c r="R13" s="288">
        <v>0.38392140479487846</v>
      </c>
      <c r="S13" s="195">
        <v>2</v>
      </c>
      <c r="T13" s="806"/>
      <c r="U13" s="806"/>
      <c r="V13" s="806"/>
      <c r="W13" s="806"/>
      <c r="X13" s="806"/>
      <c r="Y13" s="806"/>
      <c r="Z13" s="806"/>
      <c r="AA13" s="806"/>
    </row>
    <row r="14" spans="13:27">
      <c r="M14" s="165" t="s">
        <v>354</v>
      </c>
      <c r="N14" s="288">
        <v>-0.34995808583308818</v>
      </c>
      <c r="O14" s="288">
        <v>-0.55352862336938813</v>
      </c>
      <c r="P14" s="288">
        <v>-9.1709548275803243E-2</v>
      </c>
      <c r="Q14" s="288">
        <v>0.25543133503358995</v>
      </c>
      <c r="R14" s="288">
        <v>3.8820040250041821E-2</v>
      </c>
      <c r="S14" s="186">
        <v>3</v>
      </c>
      <c r="T14" s="163"/>
      <c r="U14" s="163"/>
      <c r="V14" s="806"/>
      <c r="W14" s="806"/>
      <c r="X14" s="806"/>
      <c r="Y14" s="806"/>
      <c r="Z14" s="806"/>
      <c r="AA14" s="806"/>
    </row>
    <row r="15" spans="13:27">
      <c r="M15" s="165"/>
      <c r="N15" s="166"/>
      <c r="O15" s="166"/>
      <c r="P15" s="166"/>
      <c r="Q15" s="166"/>
      <c r="R15" s="166"/>
      <c r="S15" s="186">
        <v>4</v>
      </c>
      <c r="T15" s="163"/>
      <c r="U15" s="163"/>
      <c r="V15" s="163"/>
      <c r="W15" s="163"/>
      <c r="X15" s="163"/>
      <c r="Y15" s="163"/>
      <c r="Z15" s="163"/>
      <c r="AA15" s="163"/>
    </row>
    <row r="16" spans="13:27">
      <c r="M16" s="163"/>
      <c r="N16" s="163"/>
      <c r="O16" s="163"/>
      <c r="P16" s="163"/>
      <c r="Q16" s="163"/>
      <c r="R16" s="163"/>
      <c r="S16" s="186"/>
      <c r="T16" s="163"/>
      <c r="U16" s="163"/>
      <c r="V16" s="163"/>
      <c r="W16" s="163"/>
      <c r="X16" s="163"/>
      <c r="Y16" s="163"/>
      <c r="Z16" s="163"/>
      <c r="AA16" s="163"/>
    </row>
    <row r="17" spans="13:27">
      <c r="M17" s="163"/>
      <c r="N17" s="163"/>
      <c r="O17" s="163"/>
      <c r="P17" s="163"/>
      <c r="Q17" s="163"/>
      <c r="R17" s="163"/>
      <c r="S17" s="163"/>
      <c r="T17" s="163"/>
      <c r="U17" s="163"/>
      <c r="V17" s="163"/>
      <c r="W17" s="163"/>
      <c r="X17" s="163"/>
      <c r="Y17" s="163"/>
      <c r="Z17" s="163"/>
      <c r="AA17" s="163"/>
    </row>
    <row r="18" spans="13:27">
      <c r="M18" s="163"/>
      <c r="N18" s="163"/>
      <c r="O18" s="163"/>
      <c r="P18" s="163"/>
      <c r="Q18" s="163"/>
      <c r="R18" s="163"/>
      <c r="S18" s="163"/>
      <c r="T18" s="163"/>
      <c r="U18" s="163"/>
      <c r="V18" s="163"/>
      <c r="W18" s="163"/>
      <c r="X18" s="163"/>
      <c r="Y18" s="163"/>
      <c r="Z18" s="163"/>
      <c r="AA18" s="163"/>
    </row>
    <row r="19" spans="13:27">
      <c r="M19" s="163"/>
      <c r="N19" s="163"/>
      <c r="O19" s="163"/>
      <c r="P19" s="163"/>
      <c r="Q19" s="163"/>
      <c r="R19" s="163"/>
      <c r="S19" s="163"/>
      <c r="T19" s="163"/>
      <c r="U19" s="163"/>
      <c r="V19" s="163"/>
      <c r="W19" s="163"/>
      <c r="X19" s="163"/>
      <c r="Y19" s="163"/>
      <c r="Z19" s="163"/>
      <c r="AA19" s="163"/>
    </row>
    <row r="20" spans="13:27">
      <c r="M20" s="163"/>
      <c r="N20" s="163"/>
      <c r="O20" s="163"/>
      <c r="P20" s="163"/>
      <c r="Q20" s="163"/>
      <c r="R20" s="163"/>
      <c r="S20" s="163"/>
      <c r="T20" s="163"/>
      <c r="U20" s="163"/>
      <c r="V20" s="163"/>
      <c r="W20" s="163"/>
      <c r="X20" s="163"/>
      <c r="Y20" s="163"/>
      <c r="Z20" s="163"/>
      <c r="AA20" s="163"/>
    </row>
    <row r="21" spans="13:27">
      <c r="M21" s="178" t="s">
        <v>191</v>
      </c>
      <c r="N21" s="163"/>
      <c r="O21" s="163"/>
      <c r="P21" s="163"/>
      <c r="Q21" s="163"/>
      <c r="R21" s="163"/>
      <c r="V21" s="163"/>
      <c r="W21" s="163"/>
      <c r="X21" s="163"/>
      <c r="Y21" s="163"/>
      <c r="Z21" s="163"/>
      <c r="AA21" s="163"/>
    </row>
    <row r="22" spans="13:27">
      <c r="M22" s="167"/>
      <c r="N22" s="187">
        <v>2009</v>
      </c>
      <c r="O22" s="187">
        <v>2010</v>
      </c>
      <c r="P22" s="187">
        <v>2011</v>
      </c>
      <c r="Q22" s="187">
        <v>2012</v>
      </c>
      <c r="R22" s="187">
        <v>2013</v>
      </c>
      <c r="S22" s="187">
        <v>2014</v>
      </c>
      <c r="T22" s="187">
        <v>2015</v>
      </c>
      <c r="U22" s="187">
        <v>2016</v>
      </c>
      <c r="V22" s="187"/>
      <c r="W22" s="187"/>
      <c r="X22" s="187"/>
      <c r="Y22" s="187"/>
      <c r="Z22" s="193"/>
      <c r="AA22" s="163"/>
    </row>
    <row r="23" spans="13:27">
      <c r="M23" s="167" t="s">
        <v>355</v>
      </c>
      <c r="N23" s="169">
        <v>6.3</v>
      </c>
      <c r="O23" s="169">
        <v>5.73</v>
      </c>
      <c r="P23" s="169">
        <v>5.61</v>
      </c>
      <c r="Q23" s="169">
        <v>6.67</v>
      </c>
      <c r="R23" s="169">
        <v>7.56</v>
      </c>
      <c r="S23" s="169">
        <v>8.1300000000000008</v>
      </c>
      <c r="T23" s="169">
        <v>9.6999999999999993</v>
      </c>
      <c r="U23" s="169">
        <v>10.75</v>
      </c>
      <c r="V23" s="169"/>
      <c r="W23" s="169"/>
      <c r="X23" s="169"/>
      <c r="Y23" s="169"/>
      <c r="Z23" s="193"/>
      <c r="AA23" s="163"/>
    </row>
    <row r="24" spans="13:27">
      <c r="M24" s="167" t="s">
        <v>356</v>
      </c>
      <c r="N24" s="169">
        <v>7.83</v>
      </c>
      <c r="O24" s="169">
        <v>7.02</v>
      </c>
      <c r="P24" s="169">
        <v>6.26</v>
      </c>
      <c r="Q24" s="169">
        <v>7.91</v>
      </c>
      <c r="R24" s="169">
        <v>9.4499999999999993</v>
      </c>
      <c r="S24" s="169">
        <v>10.39</v>
      </c>
      <c r="T24" s="169">
        <v>12.61</v>
      </c>
      <c r="U24" s="169">
        <v>14.23</v>
      </c>
      <c r="V24" s="169"/>
      <c r="W24" s="169"/>
      <c r="X24" s="169"/>
      <c r="Y24" s="169"/>
      <c r="Z24" s="193"/>
      <c r="AA24" s="163"/>
    </row>
    <row r="25" spans="13:27">
      <c r="M25" s="165" t="s">
        <v>357</v>
      </c>
      <c r="N25" s="282">
        <v>4.6500000000000004</v>
      </c>
      <c r="O25" s="282">
        <v>3.78</v>
      </c>
      <c r="P25" s="282">
        <v>7.75</v>
      </c>
      <c r="Q25" s="282">
        <v>4.97</v>
      </c>
      <c r="R25" s="282">
        <v>4.34</v>
      </c>
      <c r="S25" s="282">
        <v>6.68</v>
      </c>
      <c r="T25" s="282">
        <v>8.7200000000000006</v>
      </c>
      <c r="U25" s="282">
        <v>10.119999999999999</v>
      </c>
      <c r="V25" s="169"/>
      <c r="W25" s="169"/>
      <c r="X25" s="169"/>
      <c r="Y25" s="169"/>
      <c r="Z25" s="193"/>
      <c r="AA25" s="163"/>
    </row>
    <row r="26" spans="13:27">
      <c r="M26" s="167"/>
      <c r="N26" s="169"/>
      <c r="O26" s="169"/>
      <c r="P26" s="169"/>
      <c r="Q26" s="169"/>
      <c r="R26" s="169"/>
      <c r="S26" s="169"/>
      <c r="T26" s="169"/>
      <c r="U26" s="169"/>
      <c r="V26" s="169"/>
      <c r="W26" s="169"/>
      <c r="X26" s="169"/>
      <c r="Y26" s="169"/>
      <c r="Z26" s="193"/>
      <c r="AA26" s="163"/>
    </row>
    <row r="27" spans="13:27">
      <c r="M27" s="167"/>
      <c r="N27" s="169"/>
      <c r="O27" s="169"/>
      <c r="P27" s="169"/>
      <c r="Q27" s="169"/>
      <c r="R27" s="169"/>
      <c r="S27" s="193"/>
      <c r="T27" s="193"/>
      <c r="U27" s="193"/>
      <c r="V27" s="169"/>
      <c r="W27" s="169"/>
      <c r="X27" s="169"/>
      <c r="Y27" s="169"/>
      <c r="Z27" s="193"/>
      <c r="AA27" s="163"/>
    </row>
    <row r="28" spans="13:27">
      <c r="M28" s="193"/>
      <c r="N28" s="193"/>
      <c r="O28" s="193"/>
      <c r="P28" s="193"/>
      <c r="Q28" s="193"/>
      <c r="R28" s="193"/>
      <c r="S28" s="163"/>
      <c r="T28" s="163"/>
      <c r="U28" s="163"/>
      <c r="V28" s="193"/>
      <c r="W28" s="193"/>
      <c r="X28" s="193"/>
      <c r="Y28" s="193"/>
      <c r="Z28" s="193"/>
      <c r="AA28" s="163"/>
    </row>
    <row r="29" spans="13:27">
      <c r="M29" s="178" t="s">
        <v>193</v>
      </c>
      <c r="N29" s="163"/>
      <c r="O29" s="163"/>
      <c r="P29" s="163"/>
      <c r="Q29" s="163"/>
      <c r="R29" s="163"/>
      <c r="S29" s="163"/>
      <c r="T29" s="163"/>
      <c r="U29" s="163"/>
      <c r="V29" s="163"/>
      <c r="W29" s="163"/>
      <c r="X29" s="163"/>
      <c r="Y29" s="163"/>
      <c r="Z29" s="163"/>
      <c r="AA29" s="163"/>
    </row>
    <row r="30" spans="13:27" ht="13.5" thickBot="1">
      <c r="M30" s="165"/>
      <c r="N30" s="194" t="s">
        <v>349</v>
      </c>
      <c r="O30" s="194" t="s">
        <v>350</v>
      </c>
      <c r="P30" s="194" t="s">
        <v>351</v>
      </c>
      <c r="Q30" s="194" t="s">
        <v>352</v>
      </c>
      <c r="R30" s="194" t="s">
        <v>353</v>
      </c>
      <c r="S30" s="163"/>
      <c r="T30" s="163"/>
      <c r="U30" s="163"/>
      <c r="V30" s="163"/>
      <c r="W30" s="163"/>
      <c r="X30" s="163"/>
      <c r="Y30" s="163"/>
      <c r="Z30" s="163"/>
      <c r="AA30" s="163"/>
    </row>
    <row r="31" spans="13:27">
      <c r="M31" s="165" t="s">
        <v>414</v>
      </c>
      <c r="N31" s="287">
        <v>-0.23596940821944479</v>
      </c>
      <c r="O31" s="287">
        <v>0.16354606002318661</v>
      </c>
      <c r="P31" s="287">
        <v>-0.13385770855657197</v>
      </c>
      <c r="Q31" s="287">
        <v>0.27444958168237221</v>
      </c>
      <c r="R31" s="287">
        <v>-0.54010730327242751</v>
      </c>
      <c r="S31" s="186">
        <v>1</v>
      </c>
      <c r="T31" s="195"/>
      <c r="U31" s="195"/>
      <c r="V31" s="163"/>
      <c r="W31" s="163"/>
      <c r="X31" s="163"/>
      <c r="Y31" s="163"/>
      <c r="Z31" s="163"/>
      <c r="AA31" s="163"/>
    </row>
    <row r="32" spans="13:27">
      <c r="M32" s="165" t="s">
        <v>415</v>
      </c>
      <c r="N32" s="288">
        <v>0.31427154018742431</v>
      </c>
      <c r="O32" s="288">
        <v>1.0045780344840374</v>
      </c>
      <c r="P32" s="288">
        <v>-1.2978193167127561E-2</v>
      </c>
      <c r="Q32" s="288">
        <v>-0.14282223877693845</v>
      </c>
      <c r="R32" s="288">
        <v>-0.55903664810139775</v>
      </c>
      <c r="S32" s="186">
        <v>2</v>
      </c>
      <c r="T32" s="163"/>
      <c r="U32" s="163"/>
      <c r="V32" s="806"/>
      <c r="W32" s="806"/>
      <c r="X32" s="806"/>
      <c r="Y32" s="806"/>
      <c r="Z32" s="806"/>
      <c r="AA32" s="806"/>
    </row>
    <row r="33" spans="13:27">
      <c r="M33" s="165" t="s">
        <v>354</v>
      </c>
      <c r="N33" s="288">
        <v>1.9678690956619782E-2</v>
      </c>
      <c r="O33" s="288">
        <v>0.62069678701108266</v>
      </c>
      <c r="P33" s="288">
        <v>-7.9466695577567581E-2</v>
      </c>
      <c r="Q33" s="288">
        <v>4.948040427730227E-2</v>
      </c>
      <c r="R33" s="288">
        <v>-0.58221203203879757</v>
      </c>
      <c r="S33" s="196">
        <v>3</v>
      </c>
      <c r="V33" s="806"/>
      <c r="W33" s="806"/>
      <c r="X33" s="806"/>
      <c r="Y33" s="806"/>
      <c r="Z33" s="806"/>
      <c r="AA33" s="806"/>
    </row>
    <row r="34" spans="13:27">
      <c r="M34" s="165"/>
      <c r="N34" s="166"/>
      <c r="O34" s="166"/>
      <c r="P34" s="166"/>
      <c r="Q34" s="166"/>
      <c r="R34" s="166"/>
      <c r="S34" s="196">
        <v>4</v>
      </c>
      <c r="V34" s="163"/>
      <c r="W34" s="163"/>
      <c r="X34" s="163"/>
      <c r="Y34" s="163"/>
      <c r="Z34" s="163"/>
      <c r="AA34" s="163"/>
    </row>
  </sheetData>
  <mergeCells count="14">
    <mergeCell ref="AA32:AA33"/>
    <mergeCell ref="Z13:Z14"/>
    <mergeCell ref="AA13:AA14"/>
    <mergeCell ref="T12:T13"/>
    <mergeCell ref="U12:U13"/>
    <mergeCell ref="V13:V14"/>
    <mergeCell ref="W13:W14"/>
    <mergeCell ref="X13:X14"/>
    <mergeCell ref="Y13:Y14"/>
    <mergeCell ref="Y32:Y33"/>
    <mergeCell ref="Z32:Z33"/>
    <mergeCell ref="V32:V33"/>
    <mergeCell ref="W32:W33"/>
    <mergeCell ref="X32:X3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5" tint="0.59999389629810485"/>
  </sheetPr>
  <dimension ref="K3:L123"/>
  <sheetViews>
    <sheetView zoomScale="115" zoomScaleNormal="115" workbookViewId="0"/>
  </sheetViews>
  <sheetFormatPr defaultRowHeight="12.75"/>
  <cols>
    <col min="1" max="1" width="9.140625" style="151"/>
    <col min="2" max="2" width="18.42578125" style="151" bestFit="1" customWidth="1"/>
    <col min="3" max="3" width="7.85546875" style="151" bestFit="1" customWidth="1"/>
    <col min="4" max="7" width="11" style="151" customWidth="1"/>
    <col min="8" max="10" width="9.140625" style="151"/>
    <col min="11" max="11" width="5" style="198" bestFit="1" customWidth="1"/>
    <col min="12" max="12" width="12" style="198" bestFit="1" customWidth="1"/>
    <col min="13" max="13" width="9.140625" style="151" customWidth="1"/>
    <col min="14" max="14" width="37.28515625" style="151" customWidth="1"/>
    <col min="15" max="16384" width="9.140625" style="151"/>
  </cols>
  <sheetData>
    <row r="3" spans="11:12">
      <c r="K3" s="197" t="s">
        <v>299</v>
      </c>
      <c r="L3" s="197" t="s">
        <v>359</v>
      </c>
    </row>
    <row r="4" spans="11:12">
      <c r="K4" s="198">
        <v>2007</v>
      </c>
      <c r="L4" s="198">
        <v>64.861842839999994</v>
      </c>
    </row>
    <row r="5" spans="11:12">
      <c r="K5" s="198">
        <v>2007</v>
      </c>
      <c r="L5" s="198">
        <v>53.17833547</v>
      </c>
    </row>
    <row r="6" spans="11:12">
      <c r="K6" s="198">
        <v>2007</v>
      </c>
      <c r="L6" s="198">
        <v>62.170871470000002</v>
      </c>
    </row>
    <row r="7" spans="11:12">
      <c r="K7" s="198">
        <v>2007</v>
      </c>
      <c r="L7" s="198">
        <v>58.995596239999998</v>
      </c>
    </row>
    <row r="8" spans="11:12">
      <c r="K8" s="198">
        <v>2007</v>
      </c>
      <c r="L8" s="198">
        <v>55.127515099999997</v>
      </c>
    </row>
    <row r="9" spans="11:12">
      <c r="K9" s="198">
        <v>2007</v>
      </c>
      <c r="L9" s="198">
        <v>55.994029830000002</v>
      </c>
    </row>
    <row r="10" spans="11:12">
      <c r="K10" s="198">
        <v>2007</v>
      </c>
      <c r="L10" s="198">
        <v>50.487921120000003</v>
      </c>
    </row>
    <row r="11" spans="11:12">
      <c r="K11" s="198">
        <v>2007</v>
      </c>
      <c r="L11" s="198">
        <v>76.272350979999999</v>
      </c>
    </row>
    <row r="12" spans="11:12">
      <c r="K12" s="198">
        <v>2007</v>
      </c>
      <c r="L12" s="198">
        <v>100.96511479999999</v>
      </c>
    </row>
    <row r="13" spans="11:12">
      <c r="K13" s="198">
        <v>2007</v>
      </c>
      <c r="L13" s="198">
        <v>78.935201989999996</v>
      </c>
    </row>
    <row r="14" spans="11:12">
      <c r="K14" s="198">
        <v>2007</v>
      </c>
      <c r="L14" s="198">
        <v>84.211652259999994</v>
      </c>
    </row>
    <row r="15" spans="11:12">
      <c r="K15" s="198">
        <v>2007</v>
      </c>
      <c r="L15" s="198">
        <v>93.06201136</v>
      </c>
    </row>
    <row r="16" spans="11:12">
      <c r="K16" s="198">
        <v>2008</v>
      </c>
      <c r="L16" s="198">
        <v>136.5197805</v>
      </c>
    </row>
    <row r="17" spans="11:12">
      <c r="K17" s="198">
        <v>2008</v>
      </c>
      <c r="L17" s="198">
        <v>105.4231484</v>
      </c>
    </row>
    <row r="18" spans="11:12">
      <c r="K18" s="198">
        <v>2008</v>
      </c>
      <c r="L18" s="198">
        <v>115.64735109999999</v>
      </c>
    </row>
    <row r="19" spans="11:12">
      <c r="K19" s="198">
        <v>2008</v>
      </c>
      <c r="L19" s="198">
        <v>92.203446139999997</v>
      </c>
    </row>
    <row r="20" spans="11:12">
      <c r="K20" s="198">
        <v>2008</v>
      </c>
      <c r="L20" s="198">
        <v>76.623711549999996</v>
      </c>
    </row>
    <row r="21" spans="11:12">
      <c r="K21" s="198">
        <v>2008</v>
      </c>
      <c r="L21" s="198">
        <v>90.486316090000003</v>
      </c>
    </row>
    <row r="22" spans="11:12">
      <c r="K22" s="198">
        <v>2008</v>
      </c>
      <c r="L22" s="198">
        <v>91.684376599999993</v>
      </c>
    </row>
    <row r="23" spans="11:12">
      <c r="K23" s="198">
        <v>2008</v>
      </c>
      <c r="L23" s="198">
        <v>90.525762599999993</v>
      </c>
    </row>
    <row r="24" spans="11:12">
      <c r="K24" s="198">
        <v>2008</v>
      </c>
      <c r="L24" s="198">
        <v>174.55466100000001</v>
      </c>
    </row>
    <row r="25" spans="11:12">
      <c r="K25" s="198">
        <v>2008</v>
      </c>
      <c r="L25" s="198">
        <v>202.02838560000001</v>
      </c>
    </row>
    <row r="26" spans="11:12">
      <c r="K26" s="198">
        <v>2008</v>
      </c>
      <c r="L26" s="198">
        <v>143.58090949999999</v>
      </c>
    </row>
    <row r="27" spans="11:12">
      <c r="K27" s="198">
        <v>2008</v>
      </c>
      <c r="L27" s="198">
        <v>146.9896517</v>
      </c>
    </row>
    <row r="28" spans="11:12">
      <c r="K28" s="198">
        <v>2009</v>
      </c>
      <c r="L28" s="198">
        <v>147.71141489999999</v>
      </c>
    </row>
    <row r="29" spans="11:12">
      <c r="K29" s="198">
        <v>2009</v>
      </c>
      <c r="L29" s="198">
        <v>149.66773810000001</v>
      </c>
    </row>
    <row r="30" spans="11:12">
      <c r="K30" s="198">
        <v>2009</v>
      </c>
      <c r="L30" s="198">
        <v>132.1453525</v>
      </c>
    </row>
    <row r="31" spans="11:12">
      <c r="K31" s="198">
        <v>2009</v>
      </c>
      <c r="L31" s="198">
        <v>104.3051165</v>
      </c>
    </row>
    <row r="32" spans="11:12">
      <c r="K32" s="198">
        <v>2009</v>
      </c>
      <c r="L32" s="198">
        <v>102.0165353</v>
      </c>
    </row>
    <row r="33" spans="11:12">
      <c r="K33" s="198">
        <v>2009</v>
      </c>
      <c r="L33" s="198">
        <v>100.87196590000001</v>
      </c>
    </row>
    <row r="34" spans="11:12">
      <c r="K34" s="198">
        <v>2009</v>
      </c>
      <c r="L34" s="198">
        <v>95.129104549999994</v>
      </c>
    </row>
    <row r="35" spans="11:12">
      <c r="K35" s="198">
        <v>2009</v>
      </c>
      <c r="L35" s="198">
        <v>92.848263020000005</v>
      </c>
    </row>
    <row r="36" spans="11:12">
      <c r="K36" s="198">
        <v>2009</v>
      </c>
      <c r="L36" s="198">
        <v>93.402565969999998</v>
      </c>
    </row>
    <row r="37" spans="11:12">
      <c r="K37" s="198">
        <v>2009</v>
      </c>
      <c r="L37" s="198">
        <v>79.904133290000004</v>
      </c>
    </row>
    <row r="38" spans="11:12">
      <c r="K38" s="198">
        <v>2009</v>
      </c>
      <c r="L38" s="198">
        <v>92.934938880000004</v>
      </c>
    </row>
    <row r="39" spans="11:12">
      <c r="K39" s="198">
        <v>2009</v>
      </c>
      <c r="L39" s="198">
        <v>93.461124179999999</v>
      </c>
    </row>
    <row r="40" spans="11:12">
      <c r="K40" s="198">
        <v>2010</v>
      </c>
      <c r="L40" s="198">
        <v>108.6269983</v>
      </c>
    </row>
    <row r="41" spans="11:12">
      <c r="K41" s="198">
        <v>2010</v>
      </c>
      <c r="L41" s="198">
        <v>106.61813890000001</v>
      </c>
    </row>
    <row r="42" spans="11:12">
      <c r="K42" s="198">
        <v>2010</v>
      </c>
      <c r="L42" s="198">
        <v>99.63743316</v>
      </c>
    </row>
    <row r="43" spans="11:12">
      <c r="K43" s="198">
        <v>2010</v>
      </c>
      <c r="L43" s="198">
        <v>97.891603239999995</v>
      </c>
    </row>
    <row r="44" spans="11:12">
      <c r="K44" s="198">
        <v>2010</v>
      </c>
      <c r="L44" s="198">
        <v>147.29998599999999</v>
      </c>
    </row>
    <row r="45" spans="11:12">
      <c r="K45" s="198">
        <v>2010</v>
      </c>
      <c r="L45" s="198">
        <v>128.6353244</v>
      </c>
    </row>
    <row r="46" spans="11:12">
      <c r="K46" s="198">
        <v>2010</v>
      </c>
      <c r="L46" s="198">
        <v>135.6853787</v>
      </c>
    </row>
    <row r="47" spans="11:12">
      <c r="K47" s="198">
        <v>2010</v>
      </c>
      <c r="L47" s="198">
        <v>119.8792527</v>
      </c>
    </row>
    <row r="48" spans="11:12">
      <c r="K48" s="198">
        <v>2010</v>
      </c>
      <c r="L48" s="198">
        <v>133.6928149</v>
      </c>
    </row>
    <row r="49" spans="11:12">
      <c r="K49" s="198">
        <v>2010</v>
      </c>
      <c r="L49" s="198">
        <v>117.7596791</v>
      </c>
    </row>
    <row r="50" spans="11:12">
      <c r="K50" s="198">
        <v>2010</v>
      </c>
      <c r="L50" s="198">
        <v>124.0072211</v>
      </c>
    </row>
    <row r="51" spans="11:12">
      <c r="K51" s="198">
        <v>2010</v>
      </c>
      <c r="L51" s="198">
        <v>124.049222</v>
      </c>
    </row>
    <row r="52" spans="11:12">
      <c r="K52" s="198">
        <v>2011</v>
      </c>
      <c r="L52" s="198">
        <v>106.46082699999999</v>
      </c>
    </row>
    <row r="53" spans="11:12">
      <c r="K53" s="198">
        <v>2011</v>
      </c>
      <c r="L53" s="198">
        <v>89.075418330000005</v>
      </c>
    </row>
    <row r="54" spans="11:12">
      <c r="K54" s="198">
        <v>2011</v>
      </c>
      <c r="L54" s="198">
        <v>123.30565660000001</v>
      </c>
    </row>
    <row r="55" spans="11:12">
      <c r="K55" s="198">
        <v>2011</v>
      </c>
      <c r="L55" s="198">
        <v>113.0446675</v>
      </c>
    </row>
    <row r="56" spans="11:12">
      <c r="K56" s="198">
        <v>2011</v>
      </c>
      <c r="L56" s="198">
        <v>82.725846090000005</v>
      </c>
    </row>
    <row r="57" spans="11:12">
      <c r="K57" s="198">
        <v>2011</v>
      </c>
      <c r="L57" s="198">
        <v>110.5904129</v>
      </c>
    </row>
    <row r="58" spans="11:12">
      <c r="K58" s="198">
        <v>2011</v>
      </c>
      <c r="L58" s="198">
        <v>160.20469009999999</v>
      </c>
    </row>
    <row r="59" spans="11:12">
      <c r="K59" s="198">
        <v>2011</v>
      </c>
      <c r="L59" s="198">
        <v>213.48436000000001</v>
      </c>
    </row>
    <row r="60" spans="11:12">
      <c r="K60" s="198">
        <v>2011</v>
      </c>
      <c r="L60" s="198">
        <v>189.40402409999999</v>
      </c>
    </row>
    <row r="61" spans="11:12">
      <c r="K61" s="198">
        <v>2011</v>
      </c>
      <c r="L61" s="198">
        <v>164.87794489999999</v>
      </c>
    </row>
    <row r="62" spans="11:12">
      <c r="K62" s="198">
        <v>2011</v>
      </c>
      <c r="L62" s="198">
        <v>205.1295527</v>
      </c>
    </row>
    <row r="63" spans="11:12">
      <c r="K63" s="198">
        <v>2011</v>
      </c>
      <c r="L63" s="198">
        <v>186.3059524</v>
      </c>
    </row>
    <row r="64" spans="11:12">
      <c r="K64" s="198">
        <v>2012</v>
      </c>
      <c r="L64" s="198">
        <v>169.26942539999999</v>
      </c>
    </row>
    <row r="65" spans="11:12">
      <c r="K65" s="198">
        <v>2012</v>
      </c>
      <c r="L65" s="198">
        <v>143.6312461</v>
      </c>
    </row>
    <row r="66" spans="11:12">
      <c r="K66" s="198">
        <v>2012</v>
      </c>
      <c r="L66" s="198">
        <v>137.4408081</v>
      </c>
    </row>
    <row r="67" spans="11:12">
      <c r="K67" s="198">
        <v>2012</v>
      </c>
      <c r="L67" s="198">
        <v>124.2430231</v>
      </c>
    </row>
    <row r="68" spans="11:12">
      <c r="K68" s="198">
        <v>2012</v>
      </c>
      <c r="L68" s="198">
        <v>159.85843969999999</v>
      </c>
    </row>
    <row r="69" spans="11:12">
      <c r="K69" s="198">
        <v>2012</v>
      </c>
      <c r="L69" s="198">
        <v>193.5518965</v>
      </c>
    </row>
    <row r="70" spans="11:12">
      <c r="K70" s="198">
        <v>2012</v>
      </c>
      <c r="L70" s="198">
        <v>164.82049509999999</v>
      </c>
    </row>
    <row r="71" spans="11:12">
      <c r="K71" s="198">
        <v>2012</v>
      </c>
      <c r="L71" s="198">
        <v>127.83696569999999</v>
      </c>
    </row>
    <row r="72" spans="11:12">
      <c r="K72" s="198">
        <v>2012</v>
      </c>
      <c r="L72" s="198">
        <v>150.7941002</v>
      </c>
    </row>
    <row r="73" spans="11:12">
      <c r="K73" s="198">
        <v>2012</v>
      </c>
      <c r="L73" s="198">
        <v>166.4484214</v>
      </c>
    </row>
    <row r="74" spans="11:12">
      <c r="K74" s="198">
        <v>2012</v>
      </c>
      <c r="L74" s="198">
        <v>180.52228840000001</v>
      </c>
    </row>
    <row r="75" spans="11:12">
      <c r="K75" s="198">
        <v>2012</v>
      </c>
      <c r="L75" s="198">
        <v>166.88203669999999</v>
      </c>
    </row>
    <row r="76" spans="11:12">
      <c r="K76" s="198">
        <v>2013</v>
      </c>
      <c r="L76" s="198">
        <v>168.94876869999999</v>
      </c>
    </row>
    <row r="77" spans="11:12">
      <c r="K77" s="198">
        <v>2013</v>
      </c>
      <c r="L77" s="198">
        <v>127.9530228</v>
      </c>
    </row>
    <row r="78" spans="11:12">
      <c r="K78" s="198">
        <v>2013</v>
      </c>
      <c r="L78" s="198">
        <v>139.4584471</v>
      </c>
    </row>
    <row r="79" spans="11:12">
      <c r="K79" s="198">
        <v>2013</v>
      </c>
      <c r="L79" s="198">
        <v>131.38646919999999</v>
      </c>
    </row>
    <row r="80" spans="11:12">
      <c r="K80" s="198">
        <v>2013</v>
      </c>
      <c r="L80" s="198">
        <v>103.98596619999999</v>
      </c>
    </row>
    <row r="81" spans="11:12">
      <c r="K81" s="198">
        <v>2013</v>
      </c>
      <c r="L81" s="198">
        <v>111.6624163</v>
      </c>
    </row>
    <row r="82" spans="11:12">
      <c r="K82" s="198">
        <v>2013</v>
      </c>
      <c r="L82" s="198">
        <v>107.6159925</v>
      </c>
    </row>
    <row r="83" spans="11:12">
      <c r="K83" s="198">
        <v>2013</v>
      </c>
      <c r="L83" s="198">
        <v>116.8979969</v>
      </c>
    </row>
    <row r="84" spans="11:12">
      <c r="K84" s="198">
        <v>2013</v>
      </c>
      <c r="L84" s="198">
        <v>126.86666990000001</v>
      </c>
    </row>
    <row r="85" spans="11:12">
      <c r="K85" s="198">
        <v>2013</v>
      </c>
      <c r="L85" s="198">
        <v>148.38096669999999</v>
      </c>
    </row>
    <row r="86" spans="11:12">
      <c r="K86" s="198">
        <v>2013</v>
      </c>
      <c r="L86" s="198">
        <v>87.608956039999995</v>
      </c>
    </row>
    <row r="87" spans="11:12">
      <c r="K87" s="198">
        <v>2013</v>
      </c>
      <c r="L87" s="198">
        <v>114.49623699999999</v>
      </c>
    </row>
    <row r="88" spans="11:12">
      <c r="K88" s="198">
        <v>2014</v>
      </c>
      <c r="L88" s="198">
        <v>107.00256160000001</v>
      </c>
    </row>
    <row r="89" spans="11:12">
      <c r="K89" s="198">
        <v>2014</v>
      </c>
      <c r="L89" s="198">
        <v>95.593097540000002</v>
      </c>
    </row>
    <row r="90" spans="11:12">
      <c r="K90" s="198">
        <v>2014</v>
      </c>
      <c r="L90" s="198">
        <v>111.0283512</v>
      </c>
    </row>
    <row r="91" spans="11:12">
      <c r="K91" s="198">
        <v>2014</v>
      </c>
      <c r="L91" s="198">
        <v>91.70176979</v>
      </c>
    </row>
    <row r="92" spans="11:12">
      <c r="K92" s="198">
        <v>2014</v>
      </c>
      <c r="L92" s="198">
        <v>100.6033156</v>
      </c>
    </row>
    <row r="93" spans="11:12">
      <c r="K93" s="198">
        <v>2014</v>
      </c>
      <c r="L93" s="198">
        <v>81.550992789999995</v>
      </c>
    </row>
    <row r="94" spans="11:12">
      <c r="K94" s="198">
        <v>2014</v>
      </c>
      <c r="L94" s="198">
        <v>90.849276889999999</v>
      </c>
    </row>
    <row r="95" spans="11:12">
      <c r="K95" s="198">
        <v>2014</v>
      </c>
      <c r="L95" s="198">
        <v>101.4302496</v>
      </c>
    </row>
    <row r="96" spans="11:12">
      <c r="K96" s="198">
        <v>2014</v>
      </c>
      <c r="L96" s="198">
        <v>125.04144239999999</v>
      </c>
    </row>
    <row r="97" spans="11:12">
      <c r="K97" s="198">
        <v>2014</v>
      </c>
      <c r="L97" s="198">
        <v>125.335216</v>
      </c>
    </row>
    <row r="98" spans="11:12">
      <c r="K98" s="198">
        <v>2014</v>
      </c>
      <c r="L98" s="198">
        <v>107.2022867</v>
      </c>
    </row>
    <row r="99" spans="11:12">
      <c r="K99" s="198">
        <v>2014</v>
      </c>
      <c r="L99" s="198">
        <v>110.66052999999999</v>
      </c>
    </row>
    <row r="100" spans="11:12">
      <c r="K100" s="198">
        <v>2015</v>
      </c>
      <c r="L100" s="198">
        <v>143.5662098</v>
      </c>
    </row>
    <row r="101" spans="11:12">
      <c r="K101" s="198">
        <v>2015</v>
      </c>
      <c r="L101" s="198">
        <v>110.05961739999999</v>
      </c>
    </row>
    <row r="102" spans="11:12">
      <c r="K102" s="198">
        <v>2015</v>
      </c>
      <c r="L102" s="198">
        <v>94.530252270000005</v>
      </c>
    </row>
    <row r="103" spans="11:12">
      <c r="K103" s="198">
        <v>2015</v>
      </c>
      <c r="L103" s="198">
        <v>102.5351537</v>
      </c>
    </row>
    <row r="104" spans="11:12">
      <c r="K104" s="198">
        <v>2015</v>
      </c>
      <c r="L104" s="198">
        <v>107.3679049</v>
      </c>
    </row>
    <row r="105" spans="11:12">
      <c r="K105" s="198">
        <v>2015</v>
      </c>
      <c r="L105" s="198">
        <v>116.20885370000001</v>
      </c>
    </row>
    <row r="106" spans="11:12">
      <c r="K106" s="198">
        <v>2015</v>
      </c>
      <c r="L106" s="198">
        <v>134.96609100000001</v>
      </c>
    </row>
    <row r="107" spans="11:12">
      <c r="K107" s="198">
        <v>2015</v>
      </c>
      <c r="L107" s="198">
        <v>142.4961663</v>
      </c>
    </row>
    <row r="108" spans="11:12">
      <c r="K108" s="198">
        <v>2015</v>
      </c>
      <c r="L108" s="198">
        <v>195.14484200000001</v>
      </c>
    </row>
    <row r="109" spans="11:12">
      <c r="K109" s="198">
        <v>2015</v>
      </c>
      <c r="L109" s="198">
        <v>134.76042459999999</v>
      </c>
    </row>
    <row r="110" spans="11:12">
      <c r="K110" s="198">
        <v>2015</v>
      </c>
      <c r="L110" s="198">
        <v>97.732481719999996</v>
      </c>
    </row>
    <row r="111" spans="11:12">
      <c r="K111" s="198">
        <v>2015</v>
      </c>
      <c r="L111" s="198">
        <v>114.0055629</v>
      </c>
    </row>
    <row r="112" spans="11:12">
      <c r="K112" s="198">
        <v>2016</v>
      </c>
      <c r="L112" s="198">
        <v>159.80872260000001</v>
      </c>
    </row>
    <row r="113" spans="11:12">
      <c r="K113" s="198">
        <v>2016</v>
      </c>
      <c r="L113" s="198">
        <v>166.84909039999999</v>
      </c>
    </row>
    <row r="114" spans="11:12">
      <c r="K114" s="198">
        <v>2016</v>
      </c>
      <c r="L114" s="198">
        <v>174.593808</v>
      </c>
    </row>
    <row r="115" spans="11:12">
      <c r="K115" s="198">
        <v>2016</v>
      </c>
      <c r="L115" s="198">
        <v>148.26282180000001</v>
      </c>
    </row>
    <row r="116" spans="11:12">
      <c r="K116" s="198">
        <v>2016</v>
      </c>
      <c r="L116" s="198">
        <v>142.23089630000001</v>
      </c>
    </row>
    <row r="117" spans="11:12">
      <c r="K117" s="198">
        <v>2016</v>
      </c>
      <c r="L117" s="198">
        <v>261.48309740000002</v>
      </c>
    </row>
    <row r="118" spans="11:12">
      <c r="K118" s="198">
        <v>2016</v>
      </c>
      <c r="L118" s="198">
        <v>273.07519280000002</v>
      </c>
    </row>
    <row r="119" spans="11:12">
      <c r="K119" s="198">
        <v>2016</v>
      </c>
      <c r="L119" s="198">
        <v>152.86116279999999</v>
      </c>
    </row>
    <row r="120" spans="11:12">
      <c r="K120" s="198">
        <v>2016</v>
      </c>
      <c r="L120" s="198">
        <v>163.90807699999999</v>
      </c>
    </row>
    <row r="121" spans="11:12">
      <c r="K121" s="198">
        <v>2016</v>
      </c>
      <c r="L121" s="198">
        <v>148.09586730000001</v>
      </c>
    </row>
    <row r="122" spans="11:12">
      <c r="K122" s="198">
        <v>2016</v>
      </c>
      <c r="L122" s="198">
        <v>283.54036120000001</v>
      </c>
    </row>
    <row r="123" spans="11:12">
      <c r="K123" s="198">
        <v>2016</v>
      </c>
      <c r="L123" s="198">
        <v>247.95256800000001</v>
      </c>
    </row>
  </sheetData>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17">
    <tabColor theme="5" tint="0.59999389629810485"/>
  </sheetPr>
  <dimension ref="A1"/>
  <sheetViews>
    <sheetView workbookViewId="0"/>
  </sheetViews>
  <sheetFormatPr defaultRowHeight="12.75"/>
  <cols>
    <col min="1" max="16384" width="9.140625" style="152"/>
  </cols>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18">
    <tabColor theme="5" tint="0.59999389629810485"/>
  </sheetPr>
  <dimension ref="A1"/>
  <sheetViews>
    <sheetView workbookViewId="0"/>
  </sheetViews>
  <sheetFormatPr defaultRowHeight="12.75"/>
  <cols>
    <col min="1" max="16384" width="9.140625" style="152"/>
  </cols>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5" tint="0.59999389629810485"/>
  </sheetPr>
  <dimension ref="B25:L62"/>
  <sheetViews>
    <sheetView zoomScale="115" zoomScaleNormal="115" workbookViewId="0"/>
  </sheetViews>
  <sheetFormatPr defaultRowHeight="12.75"/>
  <cols>
    <col min="1" max="1" width="9.140625" style="200"/>
    <col min="2" max="2" width="13.7109375" style="200" bestFit="1" customWidth="1"/>
    <col min="3" max="3" width="4.85546875" style="200" bestFit="1" customWidth="1"/>
    <col min="4" max="4" width="10.42578125" style="200" bestFit="1" customWidth="1"/>
    <col min="5" max="5" width="9.7109375" style="200" bestFit="1" customWidth="1"/>
    <col min="6" max="6" width="9.140625" style="200"/>
    <col min="7" max="7" width="10.7109375" style="200" bestFit="1" customWidth="1"/>
    <col min="8" max="8" width="5.42578125" style="200" bestFit="1" customWidth="1"/>
    <col min="9" max="9" width="7.7109375" style="200" bestFit="1" customWidth="1"/>
    <col min="10" max="10" width="10.42578125" style="200" bestFit="1" customWidth="1"/>
    <col min="11" max="11" width="9.7109375" style="200" bestFit="1" customWidth="1"/>
    <col min="12" max="16384" width="9.140625" style="200"/>
  </cols>
  <sheetData>
    <row r="25" spans="2:2">
      <c r="B25" s="199"/>
    </row>
    <row r="26" spans="2:2">
      <c r="B26" s="199"/>
    </row>
    <row r="27" spans="2:2">
      <c r="B27" s="199"/>
    </row>
    <row r="28" spans="2:2">
      <c r="B28" s="199"/>
    </row>
    <row r="29" spans="2:2">
      <c r="B29" s="199"/>
    </row>
    <row r="30" spans="2:2">
      <c r="B30" s="199"/>
    </row>
    <row r="31" spans="2:2">
      <c r="B31" s="199"/>
    </row>
    <row r="32" spans="2:2">
      <c r="B32" s="199"/>
    </row>
    <row r="33" spans="2:12">
      <c r="B33" s="201" t="s">
        <v>189</v>
      </c>
      <c r="C33" s="201" t="s">
        <v>361</v>
      </c>
      <c r="D33" s="202" t="s">
        <v>362</v>
      </c>
      <c r="E33" s="203" t="s">
        <v>363</v>
      </c>
      <c r="F33" s="204" t="s">
        <v>360</v>
      </c>
      <c r="G33" s="205"/>
      <c r="H33" s="205"/>
      <c r="I33" s="204"/>
      <c r="J33" s="206"/>
      <c r="K33" s="207"/>
      <c r="L33" s="208"/>
    </row>
    <row r="34" spans="2:12">
      <c r="B34" s="209" t="s">
        <v>6</v>
      </c>
      <c r="C34" s="210" t="s">
        <v>196</v>
      </c>
      <c r="D34" s="211">
        <v>61.200000762939503</v>
      </c>
      <c r="E34" s="211">
        <v>28.353785999999999</v>
      </c>
      <c r="F34" s="200" t="s">
        <v>360</v>
      </c>
      <c r="G34" s="209"/>
      <c r="H34" s="210"/>
      <c r="I34" s="212"/>
      <c r="J34" s="211"/>
      <c r="K34" s="211"/>
    </row>
    <row r="35" spans="2:12">
      <c r="B35" s="209" t="s">
        <v>7</v>
      </c>
      <c r="C35" s="210" t="s">
        <v>207</v>
      </c>
      <c r="D35" s="211">
        <v>57.900001525878899</v>
      </c>
      <c r="E35" s="211">
        <v>49.5092</v>
      </c>
      <c r="F35" s="200" t="s">
        <v>360</v>
      </c>
      <c r="G35" s="209"/>
      <c r="H35" s="210"/>
      <c r="I35" s="212"/>
      <c r="J35" s="211"/>
      <c r="K35" s="211"/>
    </row>
    <row r="36" spans="2:12">
      <c r="B36" s="209" t="s">
        <v>8</v>
      </c>
      <c r="C36" s="210" t="s">
        <v>208</v>
      </c>
      <c r="D36" s="211">
        <v>48.799999237060497</v>
      </c>
      <c r="E36" s="211">
        <v>55.309727000000002</v>
      </c>
      <c r="F36" s="200" t="s">
        <v>360</v>
      </c>
      <c r="G36" s="209"/>
      <c r="H36" s="210"/>
      <c r="I36" s="212"/>
      <c r="J36" s="211"/>
      <c r="K36" s="211"/>
    </row>
    <row r="37" spans="2:12">
      <c r="B37" s="209" t="s">
        <v>9</v>
      </c>
      <c r="C37" s="210" t="s">
        <v>195</v>
      </c>
      <c r="D37" s="211">
        <v>61.5</v>
      </c>
      <c r="E37" s="211">
        <v>31.631678999999998</v>
      </c>
      <c r="F37" s="200" t="s">
        <v>360</v>
      </c>
      <c r="G37" s="209"/>
      <c r="H37" s="210"/>
      <c r="I37" s="212"/>
      <c r="J37" s="211"/>
      <c r="K37" s="211"/>
    </row>
    <row r="38" spans="2:12">
      <c r="B38" s="209" t="s">
        <v>10</v>
      </c>
      <c r="C38" s="210" t="s">
        <v>364</v>
      </c>
      <c r="D38" s="211">
        <v>55.900001525878899</v>
      </c>
      <c r="E38" s="211">
        <v>42.751345999999998</v>
      </c>
      <c r="F38" s="200" t="s">
        <v>360</v>
      </c>
      <c r="G38" s="213"/>
      <c r="I38" s="212"/>
      <c r="J38" s="211"/>
      <c r="K38" s="211"/>
    </row>
    <row r="39" spans="2:12">
      <c r="B39" s="209" t="s">
        <v>11</v>
      </c>
      <c r="C39" s="210" t="s">
        <v>209</v>
      </c>
      <c r="D39" s="211">
        <v>58.299999237060497</v>
      </c>
      <c r="E39" s="211">
        <v>36.447366000000002</v>
      </c>
      <c r="F39" s="200" t="s">
        <v>360</v>
      </c>
      <c r="G39" s="209"/>
      <c r="H39" s="210"/>
      <c r="I39" s="212"/>
      <c r="J39" s="211"/>
      <c r="K39" s="211"/>
    </row>
    <row r="40" spans="2:12">
      <c r="B40" s="209" t="s">
        <v>12</v>
      </c>
      <c r="C40" s="210" t="s">
        <v>365</v>
      </c>
      <c r="D40" s="211">
        <v>57.299999237060497</v>
      </c>
      <c r="E40" s="211">
        <v>39.028821000000001</v>
      </c>
      <c r="F40" s="200" t="s">
        <v>360</v>
      </c>
      <c r="G40" s="209"/>
      <c r="H40" s="210"/>
      <c r="I40" s="212"/>
      <c r="J40" s="211"/>
      <c r="K40" s="211"/>
    </row>
    <row r="41" spans="2:12">
      <c r="B41" s="209" t="s">
        <v>13</v>
      </c>
      <c r="C41" s="210" t="s">
        <v>200</v>
      </c>
      <c r="D41" s="211">
        <v>54.299999237060497</v>
      </c>
      <c r="E41" s="211">
        <v>43.882531</v>
      </c>
      <c r="F41" s="200" t="s">
        <v>360</v>
      </c>
      <c r="G41" s="209"/>
      <c r="H41" s="210"/>
      <c r="I41" s="212"/>
      <c r="J41" s="211"/>
      <c r="K41" s="211"/>
    </row>
    <row r="42" spans="2:12">
      <c r="B42" s="209" t="s">
        <v>14</v>
      </c>
      <c r="C42" s="210" t="s">
        <v>201</v>
      </c>
      <c r="D42" s="211">
        <v>50.200000762939503</v>
      </c>
      <c r="E42" s="211">
        <v>48.456741000000001</v>
      </c>
      <c r="F42" s="200" t="s">
        <v>360</v>
      </c>
      <c r="G42" s="213"/>
      <c r="I42" s="212"/>
      <c r="J42" s="211"/>
      <c r="K42" s="211"/>
    </row>
    <row r="43" spans="2:12">
      <c r="B43" s="209" t="s">
        <v>15</v>
      </c>
      <c r="C43" s="210" t="s">
        <v>215</v>
      </c>
      <c r="D43" s="211">
        <v>56.900001525878899</v>
      </c>
      <c r="E43" s="211">
        <v>49.435057999999998</v>
      </c>
      <c r="F43" s="200" t="s">
        <v>360</v>
      </c>
      <c r="G43" s="209"/>
      <c r="H43" s="210"/>
      <c r="I43" s="212"/>
      <c r="J43" s="211"/>
      <c r="K43" s="211"/>
    </row>
    <row r="44" spans="2:12">
      <c r="B44" s="209" t="s">
        <v>16</v>
      </c>
      <c r="C44" s="210" t="s">
        <v>202</v>
      </c>
      <c r="D44" s="211">
        <v>39.099998474121101</v>
      </c>
      <c r="E44" s="211">
        <v>39.254066000000002</v>
      </c>
      <c r="F44" s="200" t="s">
        <v>360</v>
      </c>
      <c r="G44" s="209"/>
      <c r="H44" s="210"/>
      <c r="I44" s="212"/>
      <c r="J44" s="211"/>
      <c r="K44" s="211"/>
    </row>
    <row r="45" spans="2:12">
      <c r="B45" s="209" t="s">
        <v>64</v>
      </c>
      <c r="C45" s="210" t="s">
        <v>366</v>
      </c>
      <c r="D45" s="211">
        <v>70.099998474121094</v>
      </c>
      <c r="E45" s="211">
        <v>34.026834999999998</v>
      </c>
      <c r="F45" s="200" t="s">
        <v>360</v>
      </c>
      <c r="G45" s="209"/>
      <c r="H45" s="210"/>
      <c r="I45" s="212"/>
      <c r="J45" s="211"/>
      <c r="K45" s="211"/>
    </row>
    <row r="46" spans="2:12">
      <c r="B46" s="209" t="s">
        <v>17</v>
      </c>
      <c r="C46" s="210" t="s">
        <v>367</v>
      </c>
      <c r="D46" s="211">
        <v>53.400001525878899</v>
      </c>
      <c r="E46" s="211">
        <v>27.473057000000001</v>
      </c>
      <c r="F46" s="200" t="s">
        <v>360</v>
      </c>
      <c r="G46" s="209"/>
      <c r="H46" s="210"/>
      <c r="I46" s="212"/>
      <c r="J46" s="211"/>
      <c r="K46" s="211"/>
    </row>
    <row r="47" spans="2:12">
      <c r="B47" s="209" t="s">
        <v>18</v>
      </c>
      <c r="C47" s="210" t="s">
        <v>219</v>
      </c>
      <c r="D47" s="211">
        <v>59.099998474121101</v>
      </c>
      <c r="E47" s="211">
        <v>21.558575999999999</v>
      </c>
      <c r="F47" s="200" t="s">
        <v>360</v>
      </c>
      <c r="G47" s="209"/>
      <c r="H47" s="210"/>
      <c r="I47" s="212"/>
      <c r="J47" s="211"/>
      <c r="K47" s="211"/>
    </row>
    <row r="48" spans="2:12">
      <c r="B48" s="209" t="s">
        <v>19</v>
      </c>
      <c r="C48" s="210" t="s">
        <v>203</v>
      </c>
      <c r="D48" s="211">
        <v>43.099998474121101</v>
      </c>
      <c r="E48" s="211">
        <v>48.961159000000002</v>
      </c>
      <c r="F48" s="200" t="s">
        <v>360</v>
      </c>
      <c r="G48" s="213"/>
      <c r="I48" s="212"/>
      <c r="J48" s="211"/>
      <c r="K48" s="211"/>
    </row>
    <row r="49" spans="2:11">
      <c r="B49" s="209" t="s">
        <v>20</v>
      </c>
      <c r="C49" s="210" t="s">
        <v>204</v>
      </c>
      <c r="D49" s="211">
        <v>56.900001525878899</v>
      </c>
      <c r="E49" s="211">
        <v>32.219839999999998</v>
      </c>
      <c r="F49" s="200" t="s">
        <v>360</v>
      </c>
      <c r="G49" s="209"/>
      <c r="H49" s="210"/>
      <c r="I49" s="212"/>
      <c r="J49" s="211"/>
      <c r="K49" s="211"/>
    </row>
    <row r="50" spans="2:11">
      <c r="B50" s="209" t="s">
        <v>21</v>
      </c>
      <c r="C50" s="210" t="s">
        <v>301</v>
      </c>
      <c r="D50" s="211">
        <v>58.799999237060497</v>
      </c>
      <c r="E50" s="211">
        <v>21.897563000000002</v>
      </c>
      <c r="F50" s="200" t="s">
        <v>360</v>
      </c>
      <c r="G50" s="209"/>
      <c r="H50" s="210"/>
      <c r="I50" s="212"/>
      <c r="J50" s="211"/>
      <c r="K50" s="211"/>
    </row>
    <row r="51" spans="2:11">
      <c r="B51" s="209" t="s">
        <v>22</v>
      </c>
      <c r="C51" s="210" t="s">
        <v>218</v>
      </c>
      <c r="D51" s="211">
        <v>53.900001525878899</v>
      </c>
      <c r="E51" s="211">
        <v>38.280836000000001</v>
      </c>
      <c r="F51" s="200" t="s">
        <v>360</v>
      </c>
      <c r="G51" s="209"/>
      <c r="H51" s="210"/>
      <c r="I51" s="212"/>
      <c r="J51" s="211"/>
      <c r="K51" s="211"/>
    </row>
    <row r="52" spans="2:11">
      <c r="B52" s="209" t="s">
        <v>23</v>
      </c>
      <c r="C52" s="210" t="s">
        <v>210</v>
      </c>
      <c r="D52" s="211">
        <v>59.700000762939503</v>
      </c>
      <c r="E52" s="211">
        <v>36.190137</v>
      </c>
      <c r="F52" s="200" t="s">
        <v>360</v>
      </c>
      <c r="G52" s="209"/>
      <c r="H52" s="210"/>
      <c r="I52" s="212"/>
      <c r="J52" s="211"/>
      <c r="K52" s="211"/>
    </row>
    <row r="53" spans="2:11">
      <c r="B53" s="209" t="s">
        <v>24</v>
      </c>
      <c r="C53" s="210" t="s">
        <v>214</v>
      </c>
      <c r="D53" s="211">
        <v>63.900001525878899</v>
      </c>
      <c r="E53" s="211">
        <v>17.56015</v>
      </c>
      <c r="F53" s="200" t="s">
        <v>360</v>
      </c>
      <c r="G53" s="209"/>
      <c r="H53" s="210"/>
      <c r="I53" s="212"/>
      <c r="J53" s="211"/>
      <c r="K53" s="211"/>
    </row>
    <row r="54" spans="2:11">
      <c r="B54" s="209" t="s">
        <v>25</v>
      </c>
      <c r="C54" s="210" t="s">
        <v>368</v>
      </c>
      <c r="D54" s="211">
        <v>62.599998474121101</v>
      </c>
      <c r="E54" s="211">
        <v>36.639887000000002</v>
      </c>
      <c r="F54" s="200" t="s">
        <v>360</v>
      </c>
    </row>
    <row r="55" spans="2:11">
      <c r="B55" s="209" t="s">
        <v>26</v>
      </c>
      <c r="C55" s="210" t="s">
        <v>211</v>
      </c>
      <c r="D55" s="211">
        <v>51.700000762939503</v>
      </c>
      <c r="E55" s="211">
        <v>42.057867000000002</v>
      </c>
      <c r="F55" s="200" t="s">
        <v>360</v>
      </c>
    </row>
    <row r="56" spans="2:11">
      <c r="B56" s="209" t="s">
        <v>27</v>
      </c>
      <c r="C56" s="210" t="s">
        <v>223</v>
      </c>
      <c r="D56" s="211">
        <v>51.599998474121101</v>
      </c>
      <c r="E56" s="211">
        <v>41.346981</v>
      </c>
      <c r="F56" s="200" t="s">
        <v>360</v>
      </c>
    </row>
    <row r="57" spans="2:11">
      <c r="B57" s="200" t="s">
        <v>28</v>
      </c>
      <c r="C57" s="200" t="s">
        <v>205</v>
      </c>
      <c r="D57" s="211">
        <v>52.099998474121101</v>
      </c>
      <c r="E57" s="211">
        <v>42.580758000000003</v>
      </c>
    </row>
    <row r="58" spans="2:11">
      <c r="B58" s="200" t="s">
        <v>29</v>
      </c>
      <c r="C58" s="200" t="s">
        <v>206</v>
      </c>
      <c r="D58" s="211">
        <v>44.400001525878899</v>
      </c>
      <c r="E58" s="211">
        <v>39.555706000000001</v>
      </c>
    </row>
    <row r="59" spans="2:11">
      <c r="B59" s="200" t="s">
        <v>30</v>
      </c>
      <c r="C59" s="200" t="s">
        <v>369</v>
      </c>
      <c r="D59" s="211">
        <v>58.900001525878899</v>
      </c>
      <c r="E59" s="211">
        <v>42.706359999999997</v>
      </c>
    </row>
    <row r="60" spans="2:11">
      <c r="B60" s="200" t="s">
        <v>31</v>
      </c>
      <c r="C60" s="200" t="s">
        <v>221</v>
      </c>
      <c r="D60" s="211">
        <v>65</v>
      </c>
      <c r="E60" s="211">
        <v>22.219148000000001</v>
      </c>
    </row>
    <row r="61" spans="2:11">
      <c r="B61" s="200" t="s">
        <v>32</v>
      </c>
      <c r="C61" s="200" t="s">
        <v>212</v>
      </c>
      <c r="D61" s="211">
        <v>58.200000762939503</v>
      </c>
      <c r="E61" s="211">
        <v>30.824518999999999</v>
      </c>
    </row>
    <row r="62" spans="2:11">
      <c r="B62" s="200" t="s">
        <v>33</v>
      </c>
      <c r="C62" s="200" t="s">
        <v>213</v>
      </c>
      <c r="D62" s="211">
        <v>58.5</v>
      </c>
      <c r="E62" s="211">
        <v>31.661899999999999</v>
      </c>
    </row>
  </sheetData>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5" tint="0.59999389629810485"/>
  </sheetPr>
  <dimension ref="L4:R22"/>
  <sheetViews>
    <sheetView showGridLines="0" workbookViewId="0"/>
  </sheetViews>
  <sheetFormatPr defaultRowHeight="12"/>
  <cols>
    <col min="1" max="11" width="9.140625" style="214"/>
    <col min="12" max="12" width="29.7109375" style="214" bestFit="1" customWidth="1"/>
    <col min="13" max="13" width="5.140625" style="214" bestFit="1" customWidth="1"/>
    <col min="14" max="14" width="13.5703125" style="214" bestFit="1" customWidth="1"/>
    <col min="15" max="15" width="5.140625" style="214" bestFit="1" customWidth="1"/>
    <col min="16" max="16" width="13.5703125" style="214" bestFit="1" customWidth="1"/>
    <col min="17" max="17" width="5.140625" style="214" bestFit="1" customWidth="1"/>
    <col min="18" max="18" width="13.5703125" style="214" bestFit="1" customWidth="1"/>
    <col min="19" max="16384" width="9.140625" style="214"/>
  </cols>
  <sheetData>
    <row r="4" spans="12:18" ht="12.75" thickBot="1"/>
    <row r="5" spans="12:18">
      <c r="L5" s="215"/>
      <c r="M5" s="807" t="s">
        <v>370</v>
      </c>
      <c r="N5" s="808"/>
      <c r="O5" s="807" t="s">
        <v>345</v>
      </c>
      <c r="P5" s="808"/>
      <c r="Q5" s="807" t="s">
        <v>355</v>
      </c>
      <c r="R5" s="808"/>
    </row>
    <row r="6" spans="12:18">
      <c r="L6" s="216"/>
      <c r="M6" s="217" t="s">
        <v>371</v>
      </c>
      <c r="N6" s="218" t="s">
        <v>372</v>
      </c>
      <c r="O6" s="217" t="s">
        <v>371</v>
      </c>
      <c r="P6" s="218" t="s">
        <v>372</v>
      </c>
      <c r="Q6" s="217" t="s">
        <v>371</v>
      </c>
      <c r="R6" s="218" t="s">
        <v>372</v>
      </c>
    </row>
    <row r="7" spans="12:18" ht="15">
      <c r="L7" s="219" t="s">
        <v>373</v>
      </c>
      <c r="M7" s="220">
        <v>7.597564697265625</v>
      </c>
      <c r="N7" s="221">
        <v>7.4405698776245117</v>
      </c>
      <c r="O7" s="220">
        <v>5.1802129745483398</v>
      </c>
      <c r="P7" s="221">
        <v>6.2587461471557617</v>
      </c>
      <c r="Q7" s="220">
        <v>2.3260581493377686</v>
      </c>
      <c r="R7" s="221">
        <v>3.6899263858795166</v>
      </c>
    </row>
    <row r="8" spans="12:18" ht="15">
      <c r="L8" s="219" t="s">
        <v>374</v>
      </c>
      <c r="M8" s="220">
        <v>7.7016758918762207</v>
      </c>
      <c r="N8" s="221">
        <v>9.5376863479614258</v>
      </c>
      <c r="O8" s="220">
        <v>2.7772502899169922</v>
      </c>
      <c r="P8" s="221">
        <v>3.8961942195892334</v>
      </c>
      <c r="Q8" s="220">
        <v>0.5337371826171875</v>
      </c>
      <c r="R8" s="221">
        <v>0.60774081945419312</v>
      </c>
    </row>
    <row r="9" spans="12:18" ht="15">
      <c r="L9" s="219" t="s">
        <v>375</v>
      </c>
      <c r="M9" s="220">
        <v>15.477049827575684</v>
      </c>
      <c r="N9" s="221">
        <v>16.370908737182617</v>
      </c>
      <c r="O9" s="220">
        <v>6.0667533874511719</v>
      </c>
      <c r="P9" s="221">
        <v>5.9834189414978027</v>
      </c>
      <c r="Q9" s="220">
        <v>3.5445325374603271</v>
      </c>
      <c r="R9" s="221">
        <v>3.6225688457489014</v>
      </c>
    </row>
    <row r="10" spans="12:18" ht="15">
      <c r="L10" s="222" t="s">
        <v>376</v>
      </c>
      <c r="M10" s="220">
        <v>7.7013068199157715</v>
      </c>
      <c r="N10" s="221">
        <v>4.9250602722167969</v>
      </c>
      <c r="O10" s="220">
        <v>3.7696521282196045</v>
      </c>
      <c r="P10" s="221">
        <v>2.9924690723419189</v>
      </c>
      <c r="Q10" s="220">
        <v>2.1844441890716553</v>
      </c>
      <c r="R10" s="221">
        <v>1.5981131792068481</v>
      </c>
    </row>
    <row r="11" spans="12:18" ht="15">
      <c r="L11" s="222"/>
      <c r="M11" s="220"/>
      <c r="N11" s="221"/>
      <c r="O11" s="220"/>
      <c r="P11" s="221"/>
      <c r="Q11" s="220"/>
      <c r="R11" s="221"/>
    </row>
    <row r="12" spans="12:18" ht="15">
      <c r="L12" s="222"/>
      <c r="M12" s="220"/>
      <c r="N12" s="221"/>
      <c r="O12" s="220"/>
      <c r="P12" s="221"/>
      <c r="Q12" s="220"/>
      <c r="R12" s="221"/>
    </row>
    <row r="13" spans="12:18" ht="15">
      <c r="L13" s="222"/>
      <c r="M13" s="220"/>
      <c r="N13" s="221"/>
      <c r="O13" s="220"/>
      <c r="P13" s="221"/>
      <c r="Q13" s="220"/>
      <c r="R13" s="221"/>
    </row>
    <row r="14" spans="12:18" ht="15">
      <c r="L14" s="222"/>
      <c r="M14" s="220"/>
      <c r="N14" s="221"/>
      <c r="O14" s="220"/>
      <c r="P14" s="221"/>
      <c r="Q14" s="220"/>
      <c r="R14" s="221"/>
    </row>
    <row r="15" spans="12:18" ht="15.75" thickBot="1">
      <c r="L15" s="223" t="s">
        <v>377</v>
      </c>
      <c r="M15" s="224">
        <v>98.99810791015625</v>
      </c>
      <c r="N15" s="225">
        <v>99.691177368164063</v>
      </c>
      <c r="O15" s="224">
        <v>87.134407043457031</v>
      </c>
      <c r="P15" s="225">
        <v>93.795059204101563</v>
      </c>
      <c r="Q15" s="224">
        <v>59.316032409667969</v>
      </c>
      <c r="R15" s="225">
        <v>75.313209533691406</v>
      </c>
    </row>
    <row r="22" spans="12:12">
      <c r="L22" s="226"/>
    </row>
  </sheetData>
  <mergeCells count="3">
    <mergeCell ref="M5:N5"/>
    <mergeCell ref="O5:P5"/>
    <mergeCell ref="Q5:R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outlinePr summaryBelow="0"/>
    <pageSetUpPr fitToPage="1"/>
  </sheetPr>
  <dimension ref="A2:R47"/>
  <sheetViews>
    <sheetView showGridLines="0" zoomScaleNormal="100" zoomScaleSheetLayoutView="100" workbookViewId="0">
      <pane xSplit="3" ySplit="6" topLeftCell="D7" activePane="bottomRight" state="frozen"/>
      <selection activeCell="B4" sqref="B4:P42"/>
      <selection pane="topRight" activeCell="B4" sqref="B4:P42"/>
      <selection pane="bottomLeft" activeCell="B4" sqref="B4:P42"/>
      <selection pane="bottomRight"/>
    </sheetView>
  </sheetViews>
  <sheetFormatPr defaultRowHeight="12" outlineLevelCol="1"/>
  <cols>
    <col min="1" max="1" width="5.140625" style="1" customWidth="1"/>
    <col min="2" max="2" width="39.28515625" style="1" customWidth="1"/>
    <col min="3" max="3" width="49.28515625" style="4" hidden="1" customWidth="1" outlineLevel="1"/>
    <col min="4" max="4" width="7.42578125" style="1" customWidth="1" collapsed="1"/>
    <col min="5" max="5" width="7.42578125" style="1" customWidth="1"/>
    <col min="6" max="6" width="7.140625" style="1" customWidth="1"/>
    <col min="7" max="7" width="6.7109375" style="1" customWidth="1"/>
    <col min="8" max="8" width="7.42578125" style="1" customWidth="1"/>
    <col min="9" max="9" width="7.42578125" style="3" customWidth="1"/>
    <col min="10" max="12" width="6.7109375" style="1" customWidth="1"/>
    <col min="13" max="13" width="1.42578125" style="1" customWidth="1"/>
    <col min="14" max="16" width="6.42578125" style="2" customWidth="1"/>
    <col min="17" max="17" width="2.28515625" style="3" customWidth="1"/>
    <col min="18" max="16384" width="9.140625" style="1"/>
  </cols>
  <sheetData>
    <row r="2" spans="2:18" ht="12.75">
      <c r="B2" s="777" t="s">
        <v>448</v>
      </c>
      <c r="C2" s="777"/>
      <c r="D2" s="777"/>
      <c r="E2" s="777"/>
      <c r="F2" s="777"/>
      <c r="G2" s="777"/>
      <c r="H2" s="777"/>
      <c r="I2" s="777"/>
      <c r="J2" s="777"/>
      <c r="K2" s="777"/>
      <c r="L2" s="777"/>
      <c r="M2" s="777"/>
      <c r="N2" s="777"/>
      <c r="O2" s="777"/>
      <c r="P2" s="777"/>
    </row>
    <row r="3" spans="2:18">
      <c r="B3" s="349" t="s">
        <v>225</v>
      </c>
      <c r="C3" s="1"/>
      <c r="I3" s="1"/>
      <c r="N3" s="1"/>
      <c r="O3" s="1"/>
      <c r="P3" s="1"/>
    </row>
    <row r="4" spans="2:18" ht="1.5" customHeight="1">
      <c r="B4" s="778"/>
      <c r="C4" s="778"/>
      <c r="D4" s="778"/>
      <c r="E4" s="778"/>
      <c r="F4" s="778"/>
      <c r="G4" s="778"/>
      <c r="H4" s="778"/>
      <c r="I4" s="778"/>
      <c r="J4" s="778"/>
      <c r="K4" s="778"/>
      <c r="L4" s="778"/>
      <c r="M4" s="778"/>
      <c r="N4" s="778"/>
      <c r="O4" s="778"/>
      <c r="P4" s="778"/>
    </row>
    <row r="5" spans="2:18" ht="24.75" customHeight="1">
      <c r="B5" s="348"/>
      <c r="C5" s="347"/>
      <c r="D5" s="290"/>
      <c r="E5" s="290"/>
      <c r="F5" s="342"/>
      <c r="K5" s="779" t="s">
        <v>431</v>
      </c>
      <c r="L5" s="779"/>
      <c r="M5" s="290"/>
      <c r="N5" s="780" t="s">
        <v>430</v>
      </c>
      <c r="O5" s="780"/>
      <c r="P5" s="780"/>
    </row>
    <row r="6" spans="2:18">
      <c r="B6" s="346"/>
      <c r="C6" s="345"/>
      <c r="D6" s="344">
        <v>2010</v>
      </c>
      <c r="E6" s="344">
        <v>2011</v>
      </c>
      <c r="F6" s="344">
        <v>2012</v>
      </c>
      <c r="G6" s="344">
        <v>2013</v>
      </c>
      <c r="H6" s="344">
        <v>2014</v>
      </c>
      <c r="I6" s="343">
        <v>2015</v>
      </c>
      <c r="J6" s="343">
        <v>2016</v>
      </c>
      <c r="K6" s="340">
        <v>2017</v>
      </c>
      <c r="L6" s="340">
        <v>2018</v>
      </c>
      <c r="M6" s="342"/>
      <c r="N6" s="341">
        <v>2016</v>
      </c>
      <c r="O6" s="340">
        <v>2017</v>
      </c>
      <c r="P6" s="340">
        <v>2018</v>
      </c>
    </row>
    <row r="7" spans="2:18" ht="5.25" customHeight="1">
      <c r="D7" s="339"/>
      <c r="E7" s="339"/>
      <c r="F7" s="339"/>
      <c r="G7" s="339"/>
      <c r="H7" s="339"/>
      <c r="I7" s="338"/>
      <c r="J7" s="338"/>
      <c r="K7" s="337"/>
      <c r="L7" s="337"/>
      <c r="O7" s="337"/>
      <c r="P7" s="337"/>
    </row>
    <row r="8" spans="2:18">
      <c r="B8" s="311" t="s">
        <v>421</v>
      </c>
      <c r="C8" s="310" t="s">
        <v>421</v>
      </c>
      <c r="D8" s="307">
        <v>-5.7479642881840753</v>
      </c>
      <c r="E8" s="307">
        <v>-4.2704408533370914</v>
      </c>
      <c r="F8" s="307">
        <v>-3.7187046773020072</v>
      </c>
      <c r="G8" s="307">
        <v>-2.827916279241967</v>
      </c>
      <c r="H8" s="307">
        <v>-2.861669316994127</v>
      </c>
      <c r="I8" s="307">
        <v>-3.3393583394657682</v>
      </c>
      <c r="J8" s="308">
        <v>-3.6161836487700967</v>
      </c>
      <c r="K8" s="305">
        <v>-3.3834907037014883</v>
      </c>
      <c r="L8" s="305">
        <v>-3.1433777021372005</v>
      </c>
      <c r="M8" s="307"/>
      <c r="N8" s="306">
        <v>-1.0533601059738995E-2</v>
      </c>
      <c r="O8" s="305">
        <v>-0.23831942713787102</v>
      </c>
      <c r="P8" s="305">
        <v>-0.4037539166926587</v>
      </c>
      <c r="Q8" s="307"/>
      <c r="R8" s="334"/>
    </row>
    <row r="9" spans="2:18" ht="1.5" customHeight="1">
      <c r="B9" s="336"/>
      <c r="C9" s="335"/>
      <c r="D9" s="307"/>
      <c r="E9" s="307"/>
      <c r="F9" s="307"/>
      <c r="G9" s="307"/>
      <c r="H9" s="307"/>
      <c r="I9" s="307"/>
      <c r="J9" s="308"/>
      <c r="K9" s="305"/>
      <c r="L9" s="305"/>
      <c r="M9" s="307"/>
      <c r="N9" s="306"/>
      <c r="O9" s="305"/>
      <c r="P9" s="305"/>
      <c r="Q9" s="312"/>
      <c r="R9" s="334"/>
    </row>
    <row r="10" spans="2:18" ht="12.75" customHeight="1">
      <c r="B10" s="315" t="s">
        <v>226</v>
      </c>
      <c r="C10" s="335" t="s">
        <v>429</v>
      </c>
      <c r="D10" s="307">
        <v>-7.6414702018397493</v>
      </c>
      <c r="E10" s="307">
        <v>-6.245303789188819</v>
      </c>
      <c r="F10" s="307">
        <v>-5.4236600120698943</v>
      </c>
      <c r="G10" s="307">
        <v>-3.6401874876794018</v>
      </c>
      <c r="H10" s="307">
        <v>-3.1376029512912131</v>
      </c>
      <c r="I10" s="307">
        <v>-2.635483603142295</v>
      </c>
      <c r="J10" s="308">
        <v>-2.9190141706815931</v>
      </c>
      <c r="K10" s="305">
        <v>-2.7439508979915406</v>
      </c>
      <c r="L10" s="305">
        <v>-2.6816413433213153</v>
      </c>
      <c r="M10" s="307"/>
      <c r="N10" s="306">
        <v>-4.4905945641757761E-3</v>
      </c>
      <c r="O10" s="305">
        <v>-0.23871848767764403</v>
      </c>
      <c r="P10" s="305">
        <v>-0.5381423506968428</v>
      </c>
      <c r="Q10" s="312"/>
      <c r="R10" s="334"/>
    </row>
    <row r="11" spans="2:18" ht="12.75" customHeight="1">
      <c r="B11" s="327" t="s">
        <v>47</v>
      </c>
      <c r="C11" s="313" t="s">
        <v>33</v>
      </c>
      <c r="D11" s="319">
        <v>-10.924978615915105</v>
      </c>
      <c r="E11" s="319">
        <v>-9.5889237768580529</v>
      </c>
      <c r="F11" s="319">
        <v>-7.8831092059856704</v>
      </c>
      <c r="G11" s="319">
        <v>-4.4242458736482648</v>
      </c>
      <c r="H11" s="319">
        <v>-4.0422293898155015</v>
      </c>
      <c r="I11" s="319">
        <v>-3.4984988897605707</v>
      </c>
      <c r="J11" s="320">
        <v>-4.3612131115649673</v>
      </c>
      <c r="K11" s="317">
        <v>-4.0450976571448711</v>
      </c>
      <c r="L11" s="317">
        <v>-4.4721040546899511</v>
      </c>
      <c r="M11" s="319"/>
      <c r="N11" s="318">
        <v>-0.51564478697667626</v>
      </c>
      <c r="O11" s="317">
        <v>-0.38362768042014794</v>
      </c>
      <c r="P11" s="317">
        <v>-0.96150766705665358</v>
      </c>
      <c r="Q11" s="316"/>
    </row>
    <row r="12" spans="2:18" ht="12.75" customHeight="1">
      <c r="B12" s="327" t="s">
        <v>44</v>
      </c>
      <c r="C12" s="313" t="s">
        <v>44</v>
      </c>
      <c r="D12" s="319">
        <v>-6.1739066512793368</v>
      </c>
      <c r="E12" s="319">
        <v>-4.2215377198744672</v>
      </c>
      <c r="F12" s="319">
        <v>-3.6386221759478055</v>
      </c>
      <c r="G12" s="319">
        <v>-2.9626416407367091</v>
      </c>
      <c r="H12" s="319">
        <v>-2.5772788902499819</v>
      </c>
      <c r="I12" s="319">
        <v>-2.0551628976507996</v>
      </c>
      <c r="J12" s="320">
        <v>-1.6665789310702444</v>
      </c>
      <c r="K12" s="317">
        <v>-1.5012889414853938</v>
      </c>
      <c r="L12" s="317">
        <v>-1.1798667811845924</v>
      </c>
      <c r="M12" s="319"/>
      <c r="N12" s="318">
        <v>0.2703922296720167</v>
      </c>
      <c r="O12" s="317">
        <v>-3.907042724732146E-2</v>
      </c>
      <c r="P12" s="317">
        <v>-0.17497353463898135</v>
      </c>
      <c r="Q12" s="316"/>
    </row>
    <row r="13" spans="2:18" ht="12.75" customHeight="1">
      <c r="B13" s="333" t="s">
        <v>14</v>
      </c>
      <c r="C13" s="313" t="s">
        <v>14</v>
      </c>
      <c r="D13" s="319">
        <v>-6.7949107347030067</v>
      </c>
      <c r="E13" s="319">
        <v>-5.0969657414907319</v>
      </c>
      <c r="F13" s="319">
        <v>-4.8131968073662303</v>
      </c>
      <c r="G13" s="319">
        <v>-4.0362017647036579</v>
      </c>
      <c r="H13" s="319">
        <v>-3.9648330532663167</v>
      </c>
      <c r="I13" s="319">
        <v>-3.50787505547751</v>
      </c>
      <c r="J13" s="320">
        <v>-3.2793888876069404</v>
      </c>
      <c r="K13" s="317">
        <v>-3.2399999999999962</v>
      </c>
      <c r="L13" s="317">
        <v>-2.8256152150317333</v>
      </c>
      <c r="M13" s="319"/>
      <c r="N13" s="318">
        <v>9.6978469837419201E-2</v>
      </c>
      <c r="O13" s="317">
        <v>-0.36889952831816109</v>
      </c>
      <c r="P13" s="317">
        <v>-0.48587719634572091</v>
      </c>
      <c r="Q13" s="316"/>
    </row>
    <row r="14" spans="2:18" ht="12.75" customHeight="1">
      <c r="B14" s="333" t="s">
        <v>15</v>
      </c>
      <c r="C14" s="313" t="s">
        <v>15</v>
      </c>
      <c r="D14" s="319">
        <v>-4.2209871088269262</v>
      </c>
      <c r="E14" s="319">
        <v>-0.95678327266270091</v>
      </c>
      <c r="F14" s="319">
        <v>-3.368065374547722E-2</v>
      </c>
      <c r="G14" s="319">
        <v>-0.18936820652173914</v>
      </c>
      <c r="H14" s="319">
        <v>0.29248306218001119</v>
      </c>
      <c r="I14" s="319">
        <v>0.68988598070442697</v>
      </c>
      <c r="J14" s="320">
        <v>0.75670274877341048</v>
      </c>
      <c r="K14" s="317">
        <v>0.62949631240614945</v>
      </c>
      <c r="L14" s="317">
        <v>0.58690870874035661</v>
      </c>
      <c r="M14" s="319"/>
      <c r="N14" s="318">
        <v>0.6625674326524712</v>
      </c>
      <c r="O14" s="317">
        <v>0.54110773286763625</v>
      </c>
      <c r="P14" s="317">
        <v>0.2824145404848718</v>
      </c>
      <c r="Q14" s="316"/>
    </row>
    <row r="15" spans="2:18" ht="12.75" customHeight="1">
      <c r="B15" s="333" t="s">
        <v>19</v>
      </c>
      <c r="C15" s="313" t="s">
        <v>19</v>
      </c>
      <c r="D15" s="319">
        <v>-4.245581998298551</v>
      </c>
      <c r="E15" s="319">
        <v>-3.7119051995742192</v>
      </c>
      <c r="F15" s="319">
        <v>-2.9267355332198988</v>
      </c>
      <c r="G15" s="319">
        <v>-2.8974217234337054</v>
      </c>
      <c r="H15" s="319">
        <v>-3.0091353707051551</v>
      </c>
      <c r="I15" s="319">
        <v>-2.6896165704106929</v>
      </c>
      <c r="J15" s="320">
        <v>-2.4340499115363849</v>
      </c>
      <c r="K15" s="317">
        <v>-2.4322426409104989</v>
      </c>
      <c r="L15" s="317">
        <v>-1.4375878128058619</v>
      </c>
      <c r="M15" s="319"/>
      <c r="N15" s="318">
        <v>0.25253177496462786</v>
      </c>
      <c r="O15" s="317">
        <v>-0.81636975028611247</v>
      </c>
      <c r="P15" s="317">
        <v>-0.93602388170218609</v>
      </c>
      <c r="Q15" s="316"/>
    </row>
    <row r="16" spans="2:18" ht="12.75" customHeight="1">
      <c r="B16" s="333" t="s">
        <v>428</v>
      </c>
      <c r="C16" s="313" t="s">
        <v>29</v>
      </c>
      <c r="D16" s="319">
        <v>-9.385121651788813</v>
      </c>
      <c r="E16" s="319">
        <v>-9.6138593234573939</v>
      </c>
      <c r="F16" s="319">
        <v>-10.473879498883393</v>
      </c>
      <c r="G16" s="319">
        <v>-7.0057154891511004</v>
      </c>
      <c r="H16" s="319">
        <v>-5.9959017381451751</v>
      </c>
      <c r="I16" s="319">
        <v>-5.1283934479876612</v>
      </c>
      <c r="J16" s="320">
        <v>-4.6430862348616664</v>
      </c>
      <c r="K16" s="317">
        <v>-3.2562874413012222</v>
      </c>
      <c r="L16" s="317">
        <v>-2.712219877494408</v>
      </c>
      <c r="M16" s="319"/>
      <c r="N16" s="318">
        <v>-1.2576834617588672</v>
      </c>
      <c r="O16" s="317">
        <v>-0.77420917450417104</v>
      </c>
      <c r="P16" s="317">
        <v>-0.70412913935744381</v>
      </c>
      <c r="Q16" s="316"/>
    </row>
    <row r="17" spans="2:17" ht="12.75" customHeight="1">
      <c r="B17" s="327" t="s">
        <v>427</v>
      </c>
      <c r="C17" s="313" t="s">
        <v>20</v>
      </c>
      <c r="D17" s="319">
        <v>-9.1460046287228653</v>
      </c>
      <c r="E17" s="319">
        <v>-9.0879990883348576</v>
      </c>
      <c r="F17" s="319">
        <v>-8.3025360576631684</v>
      </c>
      <c r="G17" s="319">
        <v>-7.641866505821528</v>
      </c>
      <c r="H17" s="319">
        <v>-5.3848564720906058</v>
      </c>
      <c r="I17" s="319">
        <v>-3.5136673304230608</v>
      </c>
      <c r="J17" s="320">
        <v>-4.2387249889742842</v>
      </c>
      <c r="K17" s="317">
        <v>-3.9737440836789832</v>
      </c>
      <c r="L17" s="317">
        <v>-3.252226948847841</v>
      </c>
      <c r="M17" s="319"/>
      <c r="N17" s="318">
        <v>0.61216663333094523</v>
      </c>
      <c r="O17" s="317">
        <v>-4.3876157645160507E-2</v>
      </c>
      <c r="P17" s="317">
        <v>0.18260754495199683</v>
      </c>
      <c r="Q17" s="316"/>
    </row>
    <row r="18" spans="2:17" ht="12.75" customHeight="1">
      <c r="B18" s="327" t="s">
        <v>32</v>
      </c>
      <c r="C18" s="313" t="s">
        <v>32</v>
      </c>
      <c r="D18" s="319">
        <v>-9.5038344889690478</v>
      </c>
      <c r="E18" s="319">
        <v>-7.522689670166077</v>
      </c>
      <c r="F18" s="319">
        <v>-7.7076184267398347</v>
      </c>
      <c r="G18" s="319">
        <v>-5.5738711389009765</v>
      </c>
      <c r="H18" s="319">
        <v>-5.6536148544840001</v>
      </c>
      <c r="I18" s="319">
        <v>-4.3573124353211439</v>
      </c>
      <c r="J18" s="320">
        <v>-3.1140303922102399</v>
      </c>
      <c r="K18" s="317">
        <v>-2.832547246615809</v>
      </c>
      <c r="L18" s="317">
        <v>-2.0811522084221434</v>
      </c>
      <c r="M18" s="319"/>
      <c r="N18" s="318">
        <v>0.11794002737407938</v>
      </c>
      <c r="O18" s="317">
        <v>-0.62411668770517226</v>
      </c>
      <c r="P18" s="317">
        <v>-0.78169321510087109</v>
      </c>
      <c r="Q18" s="316"/>
    </row>
    <row r="19" spans="2:17" ht="12.75" customHeight="1">
      <c r="B19" s="327" t="s">
        <v>9</v>
      </c>
      <c r="C19" s="313" t="s">
        <v>9</v>
      </c>
      <c r="D19" s="319">
        <v>-4.7487260322598113</v>
      </c>
      <c r="E19" s="319">
        <v>-3.3164757071078315</v>
      </c>
      <c r="F19" s="319">
        <v>-2.530601138463294</v>
      </c>
      <c r="G19" s="319">
        <v>-1.49842084266344</v>
      </c>
      <c r="H19" s="319">
        <v>-3.0104123962428845E-2</v>
      </c>
      <c r="I19" s="319">
        <v>-1.1217439594238827</v>
      </c>
      <c r="J19" s="320">
        <v>-1.9453995469779699</v>
      </c>
      <c r="K19" s="317">
        <v>-2.3928440298761591</v>
      </c>
      <c r="L19" s="317">
        <v>-2.1838967840350056</v>
      </c>
      <c r="M19" s="319"/>
      <c r="N19" s="318">
        <v>0.49552264156295922</v>
      </c>
      <c r="O19" s="317">
        <v>-0.5529856290258921</v>
      </c>
      <c r="P19" s="317">
        <v>-0.878752507029118</v>
      </c>
      <c r="Q19" s="316"/>
    </row>
    <row r="20" spans="2:17" ht="14.25" customHeight="1">
      <c r="B20" s="327" t="s">
        <v>48</v>
      </c>
      <c r="C20" s="332" t="s">
        <v>426</v>
      </c>
      <c r="D20" s="319">
        <v>-0.22325255429381258</v>
      </c>
      <c r="E20" s="319">
        <v>0.37514231195803505</v>
      </c>
      <c r="F20" s="319">
        <v>0.39408173297344656</v>
      </c>
      <c r="G20" s="319">
        <v>0.23448866315467529</v>
      </c>
      <c r="H20" s="319">
        <v>0.18703294645141508</v>
      </c>
      <c r="I20" s="319">
        <v>-8.2045254879332535E-2</v>
      </c>
      <c r="J20" s="320">
        <v>-4.1714942994123025E-2</v>
      </c>
      <c r="K20" s="317">
        <v>-0.17187691024965493</v>
      </c>
      <c r="L20" s="317">
        <v>0.18876076690648319</v>
      </c>
      <c r="M20" s="319"/>
      <c r="N20" s="318">
        <v>0.33650409318820579</v>
      </c>
      <c r="O20" s="317">
        <v>-4.0135601053232856E-2</v>
      </c>
      <c r="P20" s="317">
        <v>-0.13653211144419186</v>
      </c>
      <c r="Q20" s="316"/>
    </row>
    <row r="21" spans="2:17" ht="16.5" customHeight="1">
      <c r="B21" s="331" t="s">
        <v>216</v>
      </c>
      <c r="C21" s="313" t="s">
        <v>216</v>
      </c>
      <c r="D21" s="307">
        <v>-2.1472131035666768</v>
      </c>
      <c r="E21" s="307">
        <v>-0.9501211567004173</v>
      </c>
      <c r="F21" s="307">
        <v>-0.94806193276048267</v>
      </c>
      <c r="G21" s="307">
        <v>-1.426877033466815</v>
      </c>
      <c r="H21" s="307">
        <v>-2.4011937152978131</v>
      </c>
      <c r="I21" s="307">
        <v>-4.4203376607514251</v>
      </c>
      <c r="J21" s="308">
        <v>-4.7643728485196819</v>
      </c>
      <c r="K21" s="305">
        <v>-4.4113404148854745</v>
      </c>
      <c r="L21" s="305">
        <v>-3.8666446790725071</v>
      </c>
      <c r="M21" s="307"/>
      <c r="N21" s="306">
        <v>-0.10141486783306775</v>
      </c>
      <c r="O21" s="305">
        <v>-0.29237729192856499</v>
      </c>
      <c r="P21" s="305">
        <v>-0.24073485341291523</v>
      </c>
      <c r="Q21" s="316"/>
    </row>
    <row r="22" spans="2:17" ht="15">
      <c r="B22" s="330" t="s">
        <v>425</v>
      </c>
      <c r="C22" s="329" t="s">
        <v>424</v>
      </c>
      <c r="D22" s="319">
        <v>-2.8204584273664772</v>
      </c>
      <c r="E22" s="319">
        <v>-1.7871907819468116</v>
      </c>
      <c r="F22" s="319">
        <v>-1.9907755997364398</v>
      </c>
      <c r="G22" s="319">
        <v>-2.2970693321387992</v>
      </c>
      <c r="H22" s="319">
        <v>-2.732252034721804</v>
      </c>
      <c r="I22" s="319">
        <v>-4.0976961516870594</v>
      </c>
      <c r="J22" s="320">
        <v>-4.3486769798942291</v>
      </c>
      <c r="K22" s="317">
        <v>-4.3859608144755642</v>
      </c>
      <c r="L22" s="317">
        <v>-3.913168864451174</v>
      </c>
      <c r="M22" s="319"/>
      <c r="N22" s="318">
        <v>-0.1775071657677465</v>
      </c>
      <c r="O22" s="317">
        <v>-0.69371667112988211</v>
      </c>
      <c r="P22" s="317">
        <v>-0.62278900184683339</v>
      </c>
      <c r="Q22" s="316"/>
    </row>
    <row r="23" spans="2:17" ht="15">
      <c r="B23" s="324" t="s">
        <v>49</v>
      </c>
      <c r="C23" s="328" t="s">
        <v>227</v>
      </c>
      <c r="D23" s="319">
        <v>-2.1658219214409864</v>
      </c>
      <c r="E23" s="319">
        <v>-1.6200909053354748</v>
      </c>
      <c r="F23" s="319">
        <v>-1.6084312925469679</v>
      </c>
      <c r="G23" s="319">
        <v>-1.812782439634339</v>
      </c>
      <c r="H23" s="319">
        <v>-1.8922564835614786</v>
      </c>
      <c r="I23" s="319">
        <v>-3.2398841599038755</v>
      </c>
      <c r="J23" s="320">
        <v>-3.8862566519999562</v>
      </c>
      <c r="K23" s="317">
        <v>-3.9304974296515547</v>
      </c>
      <c r="L23" s="317">
        <v>-3.7064761954447296</v>
      </c>
      <c r="M23" s="319"/>
      <c r="N23" s="318">
        <v>-0.35715331979229825</v>
      </c>
      <c r="O23" s="317">
        <v>-0.73800968235714937</v>
      </c>
      <c r="P23" s="317">
        <v>-0.76003007926307919</v>
      </c>
      <c r="Q23" s="316"/>
    </row>
    <row r="24" spans="2:17">
      <c r="B24" s="327" t="s">
        <v>50</v>
      </c>
      <c r="C24" s="313" t="s">
        <v>50</v>
      </c>
      <c r="D24" s="319">
        <v>-0.36003710289061414</v>
      </c>
      <c r="E24" s="319">
        <v>-9.7708506358001768E-2</v>
      </c>
      <c r="F24" s="319">
        <v>-0.30062816972878625</v>
      </c>
      <c r="G24" s="319">
        <v>-0.83185911857795147</v>
      </c>
      <c r="H24" s="319">
        <v>-0.90773582957885612</v>
      </c>
      <c r="I24" s="319">
        <v>-2.7863191149287774</v>
      </c>
      <c r="J24" s="320">
        <v>-3.7235137709339892</v>
      </c>
      <c r="K24" s="317">
        <v>-3.7306753645412907</v>
      </c>
      <c r="L24" s="317">
        <v>-3.4368558824056357</v>
      </c>
      <c r="M24" s="319"/>
      <c r="N24" s="318">
        <v>-0.6506286736426965</v>
      </c>
      <c r="O24" s="317">
        <v>-1.0677772801579555</v>
      </c>
      <c r="P24" s="317">
        <v>-1.0579666469843074</v>
      </c>
      <c r="Q24" s="316"/>
    </row>
    <row r="25" spans="2:17">
      <c r="B25" s="327" t="s">
        <v>51</v>
      </c>
      <c r="C25" s="313" t="s">
        <v>51</v>
      </c>
      <c r="D25" s="319">
        <v>-8.6258451822428217</v>
      </c>
      <c r="E25" s="319">
        <v>-8.3494288029816719</v>
      </c>
      <c r="F25" s="319">
        <v>-7.5475634988297555</v>
      </c>
      <c r="G25" s="319">
        <v>-6.9976746607526801</v>
      </c>
      <c r="H25" s="319">
        <v>-7.1852501457725957</v>
      </c>
      <c r="I25" s="319">
        <v>-7.0742088856356657</v>
      </c>
      <c r="J25" s="320">
        <v>-6.5704984996275275</v>
      </c>
      <c r="K25" s="317">
        <v>-6.3892322972838267</v>
      </c>
      <c r="L25" s="317">
        <v>-6.2563291691786498</v>
      </c>
      <c r="M25" s="319"/>
      <c r="N25" s="318">
        <v>0.45149580161374292</v>
      </c>
      <c r="O25" s="317">
        <v>0.32968893742212213</v>
      </c>
      <c r="P25" s="317">
        <v>0.16358054482326168</v>
      </c>
      <c r="Q25" s="316"/>
    </row>
    <row r="26" spans="2:17" ht="12.75" customHeight="1">
      <c r="B26" s="324" t="s">
        <v>52</v>
      </c>
      <c r="C26" s="328" t="s">
        <v>228</v>
      </c>
      <c r="D26" s="319">
        <v>-3.5317186632139177</v>
      </c>
      <c r="E26" s="319">
        <v>-0.12771670084486217</v>
      </c>
      <c r="F26" s="319">
        <v>-0.6545797790750354</v>
      </c>
      <c r="G26" s="319">
        <v>-1.4523672089007684</v>
      </c>
      <c r="H26" s="319">
        <v>-1.4805736857976495</v>
      </c>
      <c r="I26" s="319">
        <v>-2.7014250304419805</v>
      </c>
      <c r="J26" s="320">
        <v>-2.9204263848572838</v>
      </c>
      <c r="K26" s="317">
        <v>-3.1153596759264386</v>
      </c>
      <c r="L26" s="317">
        <v>-2.2174680652399368</v>
      </c>
      <c r="M26" s="319"/>
      <c r="N26" s="318">
        <v>0.48188367679981203</v>
      </c>
      <c r="O26" s="317">
        <v>-0.44686287637561417</v>
      </c>
      <c r="P26" s="317">
        <v>-0.2420030934143973</v>
      </c>
      <c r="Q26" s="316"/>
    </row>
    <row r="27" spans="2:17" ht="12.75" customHeight="1">
      <c r="B27" s="327" t="s">
        <v>53</v>
      </c>
      <c r="C27" s="313" t="s">
        <v>53</v>
      </c>
      <c r="D27" s="319">
        <v>-3.184949410691428</v>
      </c>
      <c r="E27" s="319">
        <v>1.4417939472562777</v>
      </c>
      <c r="F27" s="319">
        <v>0.38906191026776976</v>
      </c>
      <c r="G27" s="319">
        <v>-1.1944002726875498</v>
      </c>
      <c r="H27" s="319">
        <v>-1.0676637528158548</v>
      </c>
      <c r="I27" s="319">
        <v>-3.3805161607144329</v>
      </c>
      <c r="J27" s="320">
        <v>-3.6586222960099271</v>
      </c>
      <c r="K27" s="317">
        <v>-2.5840650343537241</v>
      </c>
      <c r="L27" s="317">
        <v>-1.9074235565853133</v>
      </c>
      <c r="M27" s="319"/>
      <c r="N27" s="318">
        <v>0.76521274480150314</v>
      </c>
      <c r="O27" s="317">
        <v>0.4253001305621753</v>
      </c>
      <c r="P27" s="317">
        <v>-1.2425015436336118E-2</v>
      </c>
      <c r="Q27" s="316"/>
    </row>
    <row r="28" spans="2:17" ht="12.75" customHeight="1">
      <c r="B28" s="324" t="s">
        <v>55</v>
      </c>
      <c r="C28" s="328" t="s">
        <v>229</v>
      </c>
      <c r="D28" s="319">
        <v>-3.1311473576015745</v>
      </c>
      <c r="E28" s="319">
        <v>-2.8341326952365509</v>
      </c>
      <c r="F28" s="319">
        <v>-3.1325297972568737</v>
      </c>
      <c r="G28" s="319">
        <v>-3.229494544040711</v>
      </c>
      <c r="H28" s="319">
        <v>-5.0882205501046069</v>
      </c>
      <c r="I28" s="319">
        <v>-7.2485407646983804</v>
      </c>
      <c r="J28" s="320">
        <v>-6.4215983548381015</v>
      </c>
      <c r="K28" s="317">
        <v>-6.5167037994459189</v>
      </c>
      <c r="L28" s="317">
        <v>-5.6104673932346207</v>
      </c>
      <c r="M28" s="319"/>
      <c r="N28" s="318">
        <v>0.12694077708743201</v>
      </c>
      <c r="O28" s="317">
        <v>-0.62517161673839095</v>
      </c>
      <c r="P28" s="317">
        <v>-0.50420851963626934</v>
      </c>
      <c r="Q28" s="316"/>
    </row>
    <row r="29" spans="2:17" ht="12.75" customHeight="1">
      <c r="B29" s="327" t="s">
        <v>56</v>
      </c>
      <c r="C29" s="313" t="s">
        <v>56</v>
      </c>
      <c r="D29" s="319">
        <v>-2.7189178426340503</v>
      </c>
      <c r="E29" s="319">
        <v>-2.4669590443820937</v>
      </c>
      <c r="F29" s="319">
        <v>-2.5196481610485288</v>
      </c>
      <c r="G29" s="319">
        <v>-2.9548830362533436</v>
      </c>
      <c r="H29" s="319">
        <v>-5.951189163115906</v>
      </c>
      <c r="I29" s="319">
        <v>-10.262302118834841</v>
      </c>
      <c r="J29" s="320">
        <v>-8.9742913674290072</v>
      </c>
      <c r="K29" s="317">
        <v>-9.1015559303450448</v>
      </c>
      <c r="L29" s="317">
        <v>-7.4809070617301536</v>
      </c>
      <c r="M29" s="319"/>
      <c r="N29" s="318">
        <v>-0.29694897996351877</v>
      </c>
      <c r="O29" s="317">
        <v>-0.56959494316798498</v>
      </c>
      <c r="P29" s="317">
        <v>0.61391194615853451</v>
      </c>
      <c r="Q29" s="316"/>
    </row>
    <row r="30" spans="2:17" ht="13.5" customHeight="1">
      <c r="B30" s="327" t="s">
        <v>57</v>
      </c>
      <c r="C30" s="313" t="s">
        <v>57</v>
      </c>
      <c r="D30" s="319">
        <v>-3.9145976967999205</v>
      </c>
      <c r="E30" s="319">
        <v>-3.3941253163147076</v>
      </c>
      <c r="F30" s="319">
        <v>-3.7740874508071629</v>
      </c>
      <c r="G30" s="319">
        <v>-3.7417499157905509</v>
      </c>
      <c r="H30" s="319">
        <v>-4.5971373922394916</v>
      </c>
      <c r="I30" s="319">
        <v>-4.0046465820403983</v>
      </c>
      <c r="J30" s="320">
        <v>-2.8828180490400186</v>
      </c>
      <c r="K30" s="317">
        <v>-2.899999999999987</v>
      </c>
      <c r="L30" s="317">
        <v>-2.5448695799450074</v>
      </c>
      <c r="M30" s="319"/>
      <c r="N30" s="318">
        <v>0.61718195209151894</v>
      </c>
      <c r="O30" s="317">
        <v>9.9999999735216338E-2</v>
      </c>
      <c r="P30" s="317">
        <v>-4.4869580238863449E-2</v>
      </c>
      <c r="Q30" s="316"/>
    </row>
    <row r="31" spans="2:17" ht="15">
      <c r="B31" s="324" t="s">
        <v>58</v>
      </c>
      <c r="C31" s="326" t="s">
        <v>230</v>
      </c>
      <c r="D31" s="319">
        <v>2.3701260598350338</v>
      </c>
      <c r="E31" s="319">
        <v>4.3198569122134955</v>
      </c>
      <c r="F31" s="319">
        <v>5.9879137110349996</v>
      </c>
      <c r="G31" s="319">
        <v>4.2528404171768921</v>
      </c>
      <c r="H31" s="319">
        <v>-0.8677559759253709</v>
      </c>
      <c r="I31" s="319">
        <v>-8.3890527540902369</v>
      </c>
      <c r="J31" s="320">
        <v>-9.4814301039789584</v>
      </c>
      <c r="K31" s="317">
        <v>-5.1709724437022597</v>
      </c>
      <c r="L31" s="317">
        <v>-3.8599173234866906</v>
      </c>
      <c r="M31" s="319"/>
      <c r="N31" s="318">
        <v>0.50482120220794613</v>
      </c>
      <c r="O31" s="317">
        <v>3.5440700536983432</v>
      </c>
      <c r="P31" s="317">
        <v>3.6510970650256476</v>
      </c>
      <c r="Q31" s="325"/>
    </row>
    <row r="32" spans="2:17" ht="15">
      <c r="B32" s="322" t="s">
        <v>36</v>
      </c>
      <c r="C32" s="326" t="s">
        <v>36</v>
      </c>
      <c r="D32" s="319">
        <v>3.5752703676342765</v>
      </c>
      <c r="E32" s="319">
        <v>11.135311139218592</v>
      </c>
      <c r="F32" s="319">
        <v>11.967546734692778</v>
      </c>
      <c r="G32" s="319">
        <v>5.7725439168271748</v>
      </c>
      <c r="H32" s="319">
        <v>-3.3895755792926341</v>
      </c>
      <c r="I32" s="319">
        <v>-15.820450895425116</v>
      </c>
      <c r="J32" s="320">
        <v>-16.901877260634439</v>
      </c>
      <c r="K32" s="317">
        <v>-9.8462892457838933</v>
      </c>
      <c r="L32" s="317">
        <v>-6.3953476761585772</v>
      </c>
      <c r="M32" s="319"/>
      <c r="N32" s="318">
        <v>-3.3535707044822693</v>
      </c>
      <c r="O32" s="317">
        <v>1.9665495203286412</v>
      </c>
      <c r="P32" s="317">
        <v>4.6284687351677132</v>
      </c>
      <c r="Q32" s="325"/>
    </row>
    <row r="33" spans="1:18">
      <c r="B33" s="324" t="s">
        <v>59</v>
      </c>
      <c r="C33" s="313" t="s">
        <v>59</v>
      </c>
      <c r="D33" s="319">
        <v>-4.717916876203561</v>
      </c>
      <c r="E33" s="319">
        <v>-3.6615308227637451</v>
      </c>
      <c r="F33" s="319">
        <v>-3.9954901822921856</v>
      </c>
      <c r="G33" s="319">
        <v>-3.8961784283247849</v>
      </c>
      <c r="H33" s="319">
        <v>-3.6026222421707783</v>
      </c>
      <c r="I33" s="319">
        <v>-3.5633737313922298</v>
      </c>
      <c r="J33" s="320">
        <v>-3.5303957250837112</v>
      </c>
      <c r="K33" s="317">
        <v>-3.5076754995002797</v>
      </c>
      <c r="L33" s="317">
        <v>-3.3714117907191516</v>
      </c>
      <c r="M33" s="319"/>
      <c r="N33" s="318">
        <v>0.23633361127056984</v>
      </c>
      <c r="O33" s="317">
        <v>7.8110647789872978E-2</v>
      </c>
      <c r="P33" s="317">
        <v>-3.1411505250269922E-2</v>
      </c>
      <c r="Q33" s="316"/>
    </row>
    <row r="34" spans="1:18" ht="1.5" customHeight="1">
      <c r="B34" s="323"/>
      <c r="C34" s="313"/>
      <c r="D34" s="319" t="s">
        <v>60</v>
      </c>
      <c r="E34" s="319" t="s">
        <v>60</v>
      </c>
      <c r="F34" s="319" t="s">
        <v>60</v>
      </c>
      <c r="G34" s="319" t="s">
        <v>60</v>
      </c>
      <c r="H34" s="319" t="s">
        <v>60</v>
      </c>
      <c r="I34" s="319" t="s">
        <v>60</v>
      </c>
      <c r="J34" s="320" t="s">
        <v>60</v>
      </c>
      <c r="K34" s="317" t="s">
        <v>60</v>
      </c>
      <c r="L34" s="317" t="s">
        <v>60</v>
      </c>
      <c r="M34" s="319"/>
      <c r="N34" s="318" t="s">
        <v>60</v>
      </c>
      <c r="O34" s="317" t="s">
        <v>60</v>
      </c>
      <c r="P34" s="317" t="s">
        <v>60</v>
      </c>
      <c r="Q34" s="316"/>
    </row>
    <row r="35" spans="1:18" ht="12.75" customHeight="1" collapsed="1">
      <c r="B35" s="315" t="s">
        <v>217</v>
      </c>
      <c r="C35" s="321" t="s">
        <v>217</v>
      </c>
      <c r="D35" s="307">
        <v>-2.7936006548854802</v>
      </c>
      <c r="E35" s="307">
        <v>-1.1508578970162633</v>
      </c>
      <c r="F35" s="307">
        <v>-1.9627767372609908</v>
      </c>
      <c r="G35" s="307">
        <v>-3.4473541425169558</v>
      </c>
      <c r="H35" s="307">
        <v>-3.1783949913404714</v>
      </c>
      <c r="I35" s="307">
        <v>-4.0476183558451932</v>
      </c>
      <c r="J35" s="308">
        <v>-4.4439280825768517</v>
      </c>
      <c r="K35" s="305">
        <v>-4.3837185826924374</v>
      </c>
      <c r="L35" s="305">
        <v>-3.8652286162205032</v>
      </c>
      <c r="M35" s="307"/>
      <c r="N35" s="306">
        <v>5.0276361571407691E-2</v>
      </c>
      <c r="O35" s="305">
        <v>-0.39197816116255257</v>
      </c>
      <c r="P35" s="305">
        <v>-0.13630499777129756</v>
      </c>
      <c r="Q35" s="316"/>
    </row>
    <row r="36" spans="1:18" ht="12.75" customHeight="1">
      <c r="B36" s="322" t="s">
        <v>144</v>
      </c>
      <c r="C36" s="321" t="s">
        <v>144</v>
      </c>
      <c r="D36" s="319">
        <v>-4.2353862777781526</v>
      </c>
      <c r="E36" s="319">
        <v>0.24474687405721124</v>
      </c>
      <c r="F36" s="319">
        <v>9.1514227506611964E-2</v>
      </c>
      <c r="G36" s="319">
        <v>-2.4721825128684394</v>
      </c>
      <c r="H36" s="319">
        <v>-2.2110727227372071</v>
      </c>
      <c r="I36" s="319">
        <v>-3.5267323279575935</v>
      </c>
      <c r="J36" s="320">
        <v>-4.4268782350443052</v>
      </c>
      <c r="K36" s="317">
        <v>-5.0485977018730619</v>
      </c>
      <c r="L36" s="317">
        <v>-4.2451025455133049</v>
      </c>
      <c r="M36" s="319"/>
      <c r="N36" s="318">
        <v>0.28762241033550673</v>
      </c>
      <c r="O36" s="317">
        <v>-0.76568893861898246</v>
      </c>
      <c r="P36" s="317">
        <v>-0.24251061178997535</v>
      </c>
      <c r="Q36" s="316"/>
    </row>
    <row r="37" spans="1:18" ht="12.75" customHeight="1">
      <c r="B37" s="315" t="s">
        <v>61</v>
      </c>
      <c r="C37" s="310" t="s">
        <v>61</v>
      </c>
      <c r="D37" s="307">
        <v>-1.1002023969323218</v>
      </c>
      <c r="E37" s="307">
        <v>1.4497116197596083</v>
      </c>
      <c r="F37" s="307">
        <v>1.5566208169014175</v>
      </c>
      <c r="G37" s="307">
        <v>0.50223290259183739</v>
      </c>
      <c r="H37" s="307">
        <v>-0.99700766684299968</v>
      </c>
      <c r="I37" s="307">
        <v>-4.6281715170972451</v>
      </c>
      <c r="J37" s="308">
        <v>-4.9490708642510794</v>
      </c>
      <c r="K37" s="305">
        <v>-3.4620858380419541</v>
      </c>
      <c r="L37" s="305">
        <v>-2.7722304937061977</v>
      </c>
      <c r="M37" s="307"/>
      <c r="N37" s="306" t="s">
        <v>46</v>
      </c>
      <c r="O37" s="305" t="s">
        <v>46</v>
      </c>
      <c r="P37" s="305" t="s">
        <v>46</v>
      </c>
      <c r="Q37" s="312"/>
    </row>
    <row r="38" spans="1:18">
      <c r="B38" s="314"/>
      <c r="C38" s="313"/>
      <c r="D38" s="307"/>
      <c r="E38" s="307"/>
      <c r="F38" s="307"/>
      <c r="G38" s="307"/>
      <c r="H38" s="307"/>
      <c r="I38" s="307"/>
      <c r="J38" s="308"/>
      <c r="K38" s="305"/>
      <c r="L38" s="305"/>
      <c r="M38" s="307"/>
      <c r="N38" s="306"/>
      <c r="O38" s="305"/>
      <c r="P38" s="305"/>
      <c r="Q38" s="312"/>
    </row>
    <row r="39" spans="1:18" s="290" customFormat="1">
      <c r="B39" s="311" t="s">
        <v>423</v>
      </c>
      <c r="C39" s="310"/>
      <c r="D39" s="307"/>
      <c r="E39" s="307"/>
      <c r="F39" s="307"/>
      <c r="G39" s="307"/>
      <c r="H39" s="307"/>
      <c r="I39" s="307"/>
      <c r="J39" s="308"/>
      <c r="K39" s="305"/>
      <c r="L39" s="305"/>
      <c r="M39" s="307"/>
      <c r="N39" s="306"/>
      <c r="O39" s="305"/>
      <c r="P39" s="305"/>
      <c r="Q39" s="304"/>
    </row>
    <row r="40" spans="1:18" s="290" customFormat="1">
      <c r="B40" s="302" t="s">
        <v>422</v>
      </c>
      <c r="C40" s="309" t="s">
        <v>421</v>
      </c>
      <c r="D40" s="307">
        <v>5.4024297239317152</v>
      </c>
      <c r="E40" s="307">
        <v>4.2334853880885328</v>
      </c>
      <c r="F40" s="307">
        <v>3.533190094870041</v>
      </c>
      <c r="G40" s="307">
        <v>3.434961197844133</v>
      </c>
      <c r="H40" s="307">
        <v>3.4954549930884071</v>
      </c>
      <c r="I40" s="307">
        <v>3.3543232670505065</v>
      </c>
      <c r="J40" s="308">
        <v>3.1065028578878264</v>
      </c>
      <c r="K40" s="305">
        <v>3.4602060095300926</v>
      </c>
      <c r="L40" s="305">
        <v>3.6473308724720788</v>
      </c>
      <c r="M40" s="307"/>
      <c r="N40" s="306">
        <v>-5.5356443800716804E-2</v>
      </c>
      <c r="O40" s="305">
        <v>-7.4612776670386349E-2</v>
      </c>
      <c r="P40" s="305">
        <v>7.2460134749756655E-3</v>
      </c>
      <c r="Q40" s="304"/>
    </row>
    <row r="41" spans="1:18" ht="2.25" customHeight="1">
      <c r="B41" s="303"/>
      <c r="C41" s="302"/>
      <c r="D41" s="301"/>
      <c r="E41" s="301"/>
      <c r="F41" s="301"/>
      <c r="G41" s="301"/>
      <c r="H41" s="301"/>
      <c r="I41" s="300"/>
      <c r="J41" s="300"/>
      <c r="K41" s="299"/>
      <c r="L41" s="299"/>
      <c r="M41" s="290"/>
      <c r="N41" s="298"/>
      <c r="O41" s="298"/>
      <c r="P41" s="298"/>
    </row>
    <row r="42" spans="1:18" ht="2.25" customHeight="1">
      <c r="B42" s="297"/>
      <c r="C42" s="296"/>
      <c r="D42" s="295"/>
      <c r="E42" s="295"/>
      <c r="F42" s="295"/>
      <c r="G42" s="295"/>
      <c r="H42" s="295"/>
      <c r="I42" s="294"/>
      <c r="J42" s="294"/>
      <c r="K42" s="293"/>
      <c r="L42" s="293"/>
      <c r="M42" s="292"/>
      <c r="N42" s="291"/>
      <c r="O42" s="291"/>
      <c r="P42" s="291"/>
    </row>
    <row r="43" spans="1:18" s="3" customFormat="1" ht="13.5" customHeight="1">
      <c r="A43" s="1"/>
      <c r="B43" s="781" t="s">
        <v>420</v>
      </c>
      <c r="C43" s="781"/>
      <c r="D43" s="781"/>
      <c r="E43" s="781"/>
      <c r="F43" s="781"/>
      <c r="G43" s="781"/>
      <c r="H43" s="781"/>
      <c r="I43" s="781"/>
      <c r="J43" s="781"/>
      <c r="K43" s="781"/>
      <c r="L43" s="781"/>
      <c r="M43" s="781"/>
      <c r="N43" s="781"/>
      <c r="O43" s="781"/>
      <c r="P43" s="781"/>
      <c r="Q43" s="290"/>
    </row>
    <row r="44" spans="1:18" s="3" customFormat="1" ht="35.25" customHeight="1">
      <c r="A44" s="1"/>
      <c r="B44" s="782" t="s">
        <v>419</v>
      </c>
      <c r="C44" s="782"/>
      <c r="D44" s="782"/>
      <c r="E44" s="782"/>
      <c r="F44" s="782"/>
      <c r="G44" s="782"/>
      <c r="H44" s="782"/>
      <c r="I44" s="782"/>
      <c r="J44" s="782"/>
      <c r="K44" s="782"/>
      <c r="L44" s="782"/>
      <c r="M44" s="782"/>
      <c r="N44" s="782"/>
      <c r="O44" s="782"/>
      <c r="P44" s="782"/>
      <c r="Q44" s="289"/>
    </row>
    <row r="45" spans="1:18" s="3" customFormat="1" ht="35.25" customHeight="1">
      <c r="A45" s="1"/>
      <c r="B45" s="776" t="s">
        <v>418</v>
      </c>
      <c r="C45" s="776"/>
      <c r="D45" s="776"/>
      <c r="E45" s="776"/>
      <c r="F45" s="776"/>
      <c r="G45" s="776"/>
      <c r="H45" s="776"/>
      <c r="I45" s="776"/>
      <c r="J45" s="776"/>
      <c r="K45" s="776"/>
      <c r="L45" s="776"/>
      <c r="M45" s="776"/>
      <c r="N45" s="776"/>
      <c r="O45" s="776"/>
      <c r="P45" s="776"/>
    </row>
    <row r="46" spans="1:18" s="3" customFormat="1">
      <c r="A46" s="1"/>
      <c r="B46" s="775" t="s">
        <v>417</v>
      </c>
      <c r="C46" s="775"/>
      <c r="D46" s="775"/>
      <c r="E46" s="775"/>
      <c r="F46" s="775"/>
      <c r="G46" s="775"/>
      <c r="H46" s="775"/>
      <c r="I46" s="775"/>
      <c r="J46" s="775"/>
      <c r="K46" s="775"/>
      <c r="L46" s="775"/>
      <c r="M46" s="775"/>
      <c r="N46" s="775"/>
      <c r="O46" s="775"/>
      <c r="P46" s="775"/>
    </row>
    <row r="47" spans="1:18" s="3" customFormat="1" ht="24" customHeight="1">
      <c r="A47" s="1"/>
      <c r="B47" s="775" t="s">
        <v>416</v>
      </c>
      <c r="C47" s="775"/>
      <c r="D47" s="775"/>
      <c r="E47" s="775"/>
      <c r="F47" s="775"/>
      <c r="G47" s="775"/>
      <c r="H47" s="775"/>
      <c r="I47" s="775"/>
      <c r="J47" s="775"/>
      <c r="K47" s="775"/>
      <c r="L47" s="775"/>
      <c r="M47" s="775"/>
      <c r="N47" s="775"/>
      <c r="O47" s="775"/>
      <c r="P47" s="775"/>
      <c r="R47" s="1"/>
    </row>
  </sheetData>
  <mergeCells count="9">
    <mergeCell ref="B47:P47"/>
    <mergeCell ref="B45:P45"/>
    <mergeCell ref="B46:P46"/>
    <mergeCell ref="B2:P2"/>
    <mergeCell ref="B4:P4"/>
    <mergeCell ref="K5:L5"/>
    <mergeCell ref="N5:P5"/>
    <mergeCell ref="B43:P43"/>
    <mergeCell ref="B44:P44"/>
  </mergeCells>
  <conditionalFormatting sqref="Q9:Q38">
    <cfRule type="cellIs" dxfId="46" priority="1" stopIfTrue="1" operator="lessThan">
      <formula>-30</formula>
    </cfRule>
    <cfRule type="cellIs" dxfId="45" priority="2" stopIfTrue="1" operator="greaterThan">
      <formula>30</formula>
    </cfRule>
  </conditionalFormatting>
  <pageMargins left="0.75" right="0.75" top="1" bottom="1" header="0.5" footer="0.5"/>
  <pageSetup scale="45"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5" tint="0.59999389629810485"/>
  </sheetPr>
  <dimension ref="A2:C16"/>
  <sheetViews>
    <sheetView showGridLines="0" workbookViewId="0"/>
  </sheetViews>
  <sheetFormatPr defaultRowHeight="12.75"/>
  <cols>
    <col min="1" max="1" width="4.42578125" style="228" bestFit="1" customWidth="1"/>
    <col min="2" max="2" width="23.85546875" style="228" bestFit="1" customWidth="1"/>
    <col min="3" max="3" width="25.7109375" style="228" bestFit="1" customWidth="1"/>
    <col min="4" max="16384" width="9.140625" style="227"/>
  </cols>
  <sheetData>
    <row r="2" spans="1:3">
      <c r="B2" s="228" t="s">
        <v>378</v>
      </c>
      <c r="C2" s="228" t="s">
        <v>379</v>
      </c>
    </row>
    <row r="3" spans="1:3">
      <c r="A3" s="228">
        <v>1981</v>
      </c>
      <c r="B3" s="228">
        <v>51.58</v>
      </c>
      <c r="C3" s="228">
        <v>1892.69</v>
      </c>
    </row>
    <row r="4" spans="1:3">
      <c r="A4" s="228">
        <v>1984</v>
      </c>
      <c r="B4" s="228">
        <v>47.52</v>
      </c>
      <c r="C4" s="228">
        <v>1850.81</v>
      </c>
    </row>
    <row r="5" spans="1:3">
      <c r="A5" s="228">
        <v>1987</v>
      </c>
      <c r="B5" s="228">
        <v>42.05</v>
      </c>
      <c r="C5" s="228">
        <v>1738.28</v>
      </c>
    </row>
    <row r="6" spans="1:3">
      <c r="A6" s="228">
        <v>1990</v>
      </c>
      <c r="B6" s="228">
        <v>42.01</v>
      </c>
      <c r="C6" s="228">
        <v>1840.47</v>
      </c>
    </row>
    <row r="7" spans="1:3">
      <c r="A7" s="228">
        <v>1993</v>
      </c>
      <c r="B7" s="228">
        <v>40.06</v>
      </c>
      <c r="C7" s="228">
        <v>1848.52</v>
      </c>
    </row>
    <row r="8" spans="1:3">
      <c r="A8" s="228">
        <v>1996</v>
      </c>
      <c r="B8" s="228">
        <v>34.36</v>
      </c>
      <c r="C8" s="228">
        <v>1663.88</v>
      </c>
    </row>
    <row r="9" spans="1:3">
      <c r="A9" s="228">
        <v>1999</v>
      </c>
      <c r="B9" s="228">
        <v>33.380000000000003</v>
      </c>
      <c r="C9" s="228">
        <v>1691.93</v>
      </c>
    </row>
    <row r="10" spans="1:3">
      <c r="A10" s="228">
        <v>2002</v>
      </c>
      <c r="B10" s="228">
        <v>30.04</v>
      </c>
      <c r="C10" s="228">
        <v>1588.12</v>
      </c>
    </row>
    <row r="11" spans="1:3">
      <c r="A11" s="228">
        <v>2005</v>
      </c>
      <c r="B11" s="228">
        <v>24.21</v>
      </c>
      <c r="C11" s="228">
        <v>1332.41</v>
      </c>
    </row>
    <row r="12" spans="1:3">
      <c r="A12" s="228">
        <v>2008</v>
      </c>
      <c r="B12" s="228">
        <v>21.06</v>
      </c>
      <c r="C12" s="228">
        <v>1205.03</v>
      </c>
    </row>
    <row r="13" spans="1:3">
      <c r="A13" s="228">
        <v>2010</v>
      </c>
      <c r="B13" s="228">
        <v>18.34</v>
      </c>
      <c r="C13" s="228">
        <v>1076.8599999999999</v>
      </c>
    </row>
    <row r="14" spans="1:3">
      <c r="A14" s="228">
        <v>2011</v>
      </c>
      <c r="B14" s="228">
        <v>15.91</v>
      </c>
      <c r="C14" s="228">
        <v>946.32</v>
      </c>
    </row>
    <row r="15" spans="1:3">
      <c r="A15" s="228">
        <v>2012</v>
      </c>
      <c r="B15" s="228">
        <v>14.61</v>
      </c>
      <c r="C15" s="228">
        <v>880.3</v>
      </c>
    </row>
    <row r="16" spans="1:3">
      <c r="A16" s="228">
        <v>2013</v>
      </c>
      <c r="B16" s="228">
        <v>12.55</v>
      </c>
      <c r="C16" s="228">
        <v>766.01</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5" tint="0.59999389629810485"/>
  </sheetPr>
  <dimension ref="A3:N36"/>
  <sheetViews>
    <sheetView showGridLines="0" zoomScaleNormal="100" workbookViewId="0"/>
  </sheetViews>
  <sheetFormatPr defaultRowHeight="12.75"/>
  <cols>
    <col min="1" max="9" width="9.140625" style="148"/>
    <col min="10" max="10" width="4.42578125" style="229" bestFit="1" customWidth="1"/>
    <col min="11" max="11" width="11.42578125" style="229" bestFit="1" customWidth="1"/>
    <col min="12" max="12" width="15.140625" style="229" bestFit="1" customWidth="1"/>
    <col min="13" max="13" width="15" style="229" bestFit="1" customWidth="1"/>
    <col min="14" max="14" width="9.140625" style="148"/>
    <col min="15" max="16384" width="9.140625" style="146"/>
  </cols>
  <sheetData>
    <row r="3" spans="10:13">
      <c r="J3" s="230" t="s">
        <v>299</v>
      </c>
      <c r="K3" s="230" t="s">
        <v>380</v>
      </c>
      <c r="L3" s="230" t="s">
        <v>381</v>
      </c>
      <c r="M3" s="230" t="s">
        <v>382</v>
      </c>
    </row>
    <row r="4" spans="10:13">
      <c r="J4" s="229">
        <v>1980</v>
      </c>
      <c r="K4" s="229">
        <v>100</v>
      </c>
      <c r="L4" s="229">
        <v>100</v>
      </c>
      <c r="M4" s="229">
        <v>100</v>
      </c>
    </row>
    <row r="5" spans="10:13">
      <c r="J5" s="229">
        <v>1981</v>
      </c>
      <c r="K5" s="229">
        <v>98.6</v>
      </c>
      <c r="L5" s="229">
        <v>100.5</v>
      </c>
      <c r="M5" s="229">
        <v>100.3</v>
      </c>
    </row>
    <row r="6" spans="10:13">
      <c r="J6" s="229">
        <v>1982</v>
      </c>
      <c r="K6" s="229">
        <v>101.3</v>
      </c>
      <c r="L6" s="229">
        <v>98.8</v>
      </c>
      <c r="M6" s="229">
        <v>99</v>
      </c>
    </row>
    <row r="7" spans="10:13">
      <c r="J7" s="229">
        <v>1983</v>
      </c>
      <c r="K7" s="229">
        <v>105.5</v>
      </c>
      <c r="L7" s="229">
        <v>99.9</v>
      </c>
      <c r="M7" s="229">
        <v>100.4</v>
      </c>
    </row>
    <row r="8" spans="10:13">
      <c r="J8" s="229">
        <v>1984</v>
      </c>
      <c r="K8" s="229">
        <v>112.9</v>
      </c>
      <c r="L8" s="229">
        <v>103.9</v>
      </c>
      <c r="M8" s="229">
        <v>104.6</v>
      </c>
    </row>
    <row r="9" spans="10:13">
      <c r="J9" s="229">
        <v>1985</v>
      </c>
      <c r="K9" s="229">
        <v>119.7</v>
      </c>
      <c r="L9" s="229">
        <v>105.8</v>
      </c>
      <c r="M9" s="229">
        <v>107</v>
      </c>
    </row>
    <row r="10" spans="10:13">
      <c r="J10" s="229">
        <v>1986</v>
      </c>
      <c r="K10" s="229">
        <v>136.9</v>
      </c>
      <c r="L10" s="229">
        <v>106.3</v>
      </c>
      <c r="M10" s="229">
        <v>108.9</v>
      </c>
    </row>
    <row r="11" spans="10:13">
      <c r="J11" s="229">
        <v>1987</v>
      </c>
      <c r="K11" s="229">
        <v>131.9</v>
      </c>
      <c r="L11" s="229">
        <v>110</v>
      </c>
      <c r="M11" s="229">
        <v>111.8</v>
      </c>
    </row>
    <row r="12" spans="10:13">
      <c r="J12" s="229">
        <v>1988</v>
      </c>
      <c r="K12" s="229">
        <v>153.69999999999999</v>
      </c>
      <c r="L12" s="229">
        <v>113</v>
      </c>
      <c r="M12" s="229">
        <v>116.5</v>
      </c>
    </row>
    <row r="13" spans="10:13">
      <c r="J13" s="229">
        <v>1989</v>
      </c>
      <c r="K13" s="229">
        <v>156.80000000000001</v>
      </c>
      <c r="L13" s="229">
        <v>115.6</v>
      </c>
      <c r="M13" s="229">
        <v>119.1</v>
      </c>
    </row>
    <row r="14" spans="10:13">
      <c r="J14" s="229">
        <v>1990</v>
      </c>
      <c r="K14" s="229">
        <v>160.30000000000001</v>
      </c>
      <c r="L14" s="229">
        <v>117.1</v>
      </c>
      <c r="M14" s="229">
        <v>120.8</v>
      </c>
    </row>
    <row r="15" spans="10:13">
      <c r="J15" s="229">
        <v>1991</v>
      </c>
      <c r="K15" s="229">
        <v>151.5</v>
      </c>
      <c r="L15" s="229">
        <v>116.3</v>
      </c>
      <c r="M15" s="229">
        <v>119.2</v>
      </c>
    </row>
    <row r="16" spans="10:13">
      <c r="J16" s="229">
        <v>1992</v>
      </c>
      <c r="K16" s="229">
        <v>150</v>
      </c>
      <c r="L16" s="229">
        <v>117.2</v>
      </c>
      <c r="M16" s="229">
        <v>120</v>
      </c>
    </row>
    <row r="17" spans="10:13">
      <c r="J17" s="229">
        <v>1993</v>
      </c>
      <c r="K17" s="229">
        <v>149</v>
      </c>
      <c r="L17" s="229">
        <v>117.1</v>
      </c>
      <c r="M17" s="229">
        <v>119.8</v>
      </c>
    </row>
    <row r="18" spans="10:13">
      <c r="J18" s="229">
        <v>1994</v>
      </c>
      <c r="K18" s="229">
        <v>153.30000000000001</v>
      </c>
      <c r="L18" s="229">
        <v>119.8</v>
      </c>
      <c r="M18" s="229">
        <v>122.6</v>
      </c>
    </row>
    <row r="19" spans="10:13">
      <c r="J19" s="229">
        <v>1995</v>
      </c>
      <c r="K19" s="229">
        <v>158.4</v>
      </c>
      <c r="L19" s="229">
        <v>122.1</v>
      </c>
      <c r="M19" s="229">
        <v>125.2</v>
      </c>
    </row>
    <row r="20" spans="10:13">
      <c r="J20" s="229">
        <v>1996</v>
      </c>
      <c r="K20" s="229">
        <v>172.4</v>
      </c>
      <c r="L20" s="229">
        <v>123.8</v>
      </c>
      <c r="M20" s="229">
        <v>127.9</v>
      </c>
    </row>
    <row r="21" spans="10:13">
      <c r="J21" s="229">
        <v>1997</v>
      </c>
      <c r="K21" s="229">
        <v>186.4</v>
      </c>
      <c r="L21" s="229">
        <v>126.5</v>
      </c>
      <c r="M21" s="229">
        <v>131.6</v>
      </c>
    </row>
    <row r="22" spans="10:13">
      <c r="J22" s="229">
        <v>1998</v>
      </c>
      <c r="K22" s="229">
        <v>204</v>
      </c>
      <c r="L22" s="229">
        <v>127.6</v>
      </c>
      <c r="M22" s="229">
        <v>134.1</v>
      </c>
    </row>
    <row r="23" spans="10:13">
      <c r="J23" s="229">
        <v>1999</v>
      </c>
      <c r="K23" s="229">
        <v>221</v>
      </c>
      <c r="L23" s="229">
        <v>130.4</v>
      </c>
      <c r="M23" s="229">
        <v>138.1</v>
      </c>
    </row>
    <row r="24" spans="10:13">
      <c r="J24" s="229">
        <v>2000</v>
      </c>
      <c r="K24" s="229">
        <v>240.1</v>
      </c>
      <c r="L24" s="229">
        <v>133.19999999999999</v>
      </c>
      <c r="M24" s="229">
        <v>142.19999999999999</v>
      </c>
    </row>
    <row r="25" spans="10:13">
      <c r="J25" s="229">
        <v>2001</v>
      </c>
      <c r="K25" s="229">
        <v>217.3</v>
      </c>
      <c r="L25" s="229">
        <v>135.5</v>
      </c>
      <c r="M25" s="229">
        <v>142.4</v>
      </c>
    </row>
    <row r="26" spans="10:13">
      <c r="J26" s="229">
        <v>2002</v>
      </c>
      <c r="K26" s="229">
        <v>207.6</v>
      </c>
      <c r="L26" s="229">
        <v>136.5</v>
      </c>
      <c r="M26" s="229">
        <v>142.5</v>
      </c>
    </row>
    <row r="27" spans="10:13">
      <c r="J27" s="229">
        <v>2003</v>
      </c>
      <c r="K27" s="229">
        <v>215.7</v>
      </c>
      <c r="L27" s="229">
        <v>137.69999999999999</v>
      </c>
      <c r="M27" s="229">
        <v>144.30000000000001</v>
      </c>
    </row>
    <row r="28" spans="10:13">
      <c r="J28" s="229">
        <v>2004</v>
      </c>
      <c r="K28" s="229">
        <v>241.6</v>
      </c>
      <c r="L28" s="229">
        <v>139.6</v>
      </c>
      <c r="M28" s="229">
        <v>148.19999999999999</v>
      </c>
    </row>
    <row r="29" spans="10:13">
      <c r="J29" s="229">
        <v>2005</v>
      </c>
      <c r="K29" s="229">
        <v>269.7</v>
      </c>
      <c r="L29" s="229">
        <v>140</v>
      </c>
      <c r="M29" s="229">
        <v>151</v>
      </c>
    </row>
    <row r="30" spans="10:13">
      <c r="J30" s="229">
        <v>2006</v>
      </c>
      <c r="K30" s="229">
        <v>287.89999999999998</v>
      </c>
      <c r="L30" s="229">
        <v>142.80000000000001</v>
      </c>
      <c r="M30" s="229">
        <v>155</v>
      </c>
    </row>
    <row r="31" spans="10:13">
      <c r="J31" s="229">
        <v>2007</v>
      </c>
      <c r="K31" s="229">
        <v>297.60000000000002</v>
      </c>
      <c r="L31" s="229">
        <v>143.30000000000001</v>
      </c>
      <c r="M31" s="229">
        <v>156.30000000000001</v>
      </c>
    </row>
    <row r="32" spans="10:13">
      <c r="J32" s="229">
        <v>2008</v>
      </c>
      <c r="K32" s="229">
        <v>270.89999999999998</v>
      </c>
      <c r="L32" s="229">
        <v>143.6</v>
      </c>
      <c r="M32" s="229">
        <v>154.30000000000001</v>
      </c>
    </row>
    <row r="33" spans="10:13">
      <c r="J33" s="229">
        <v>2009</v>
      </c>
      <c r="K33" s="229">
        <v>234.1</v>
      </c>
      <c r="L33" s="229">
        <v>139.6</v>
      </c>
      <c r="M33" s="229">
        <v>147.6</v>
      </c>
    </row>
    <row r="34" spans="10:13">
      <c r="J34" s="229">
        <v>2010</v>
      </c>
      <c r="K34" s="229">
        <v>249.9</v>
      </c>
      <c r="L34" s="229">
        <v>141.80000000000001</v>
      </c>
      <c r="M34" s="229">
        <v>151</v>
      </c>
    </row>
    <row r="35" spans="10:13">
      <c r="J35" s="229">
        <v>2011</v>
      </c>
      <c r="K35" s="229">
        <v>252.8</v>
      </c>
      <c r="L35" s="229">
        <v>143.30000000000001</v>
      </c>
      <c r="M35" s="229">
        <v>152.6</v>
      </c>
    </row>
    <row r="36" spans="10:13">
      <c r="J36" s="229">
        <v>2012</v>
      </c>
      <c r="K36" s="229">
        <v>282.2</v>
      </c>
      <c r="L36" s="229">
        <v>143.80000000000001</v>
      </c>
      <c r="M36" s="229">
        <v>155.5</v>
      </c>
    </row>
  </sheetData>
  <pageMargins left="0.7" right="0.7" top="0.75" bottom="0.75" header="0.3" footer="0.3"/>
  <pageSetup orientation="portrait"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5" tint="0.59999389629810485"/>
  </sheetPr>
  <dimension ref="A3:AB5"/>
  <sheetViews>
    <sheetView showGridLines="0" zoomScaleNormal="100" workbookViewId="0"/>
  </sheetViews>
  <sheetFormatPr defaultRowHeight="12.75"/>
  <cols>
    <col min="1" max="10" width="9.140625" style="147"/>
    <col min="11" max="11" width="52.28515625" style="147" bestFit="1" customWidth="1"/>
    <col min="12" max="19" width="5" style="147" bestFit="1" customWidth="1"/>
    <col min="20" max="28" width="9.140625" style="147"/>
    <col min="29" max="16384" width="9.140625" style="143"/>
  </cols>
  <sheetData>
    <row r="3" spans="11:19">
      <c r="K3" s="231"/>
      <c r="L3" s="232">
        <v>2006</v>
      </c>
      <c r="M3" s="232">
        <v>2007</v>
      </c>
      <c r="N3" s="232">
        <v>2008</v>
      </c>
      <c r="O3" s="232">
        <v>2009</v>
      </c>
      <c r="P3" s="232">
        <v>2010</v>
      </c>
      <c r="Q3" s="232">
        <v>2011</v>
      </c>
      <c r="R3" s="232">
        <v>2012</v>
      </c>
      <c r="S3" s="232">
        <v>2013</v>
      </c>
    </row>
    <row r="4" spans="11:19">
      <c r="K4" s="233" t="s">
        <v>383</v>
      </c>
      <c r="L4" s="234">
        <v>61</v>
      </c>
      <c r="M4" s="234">
        <v>59.8</v>
      </c>
      <c r="N4" s="234">
        <v>59.7</v>
      </c>
      <c r="O4" s="234">
        <v>60.5</v>
      </c>
      <c r="P4" s="234">
        <v>59.3</v>
      </c>
      <c r="Q4" s="234">
        <v>59</v>
      </c>
      <c r="R4" s="234">
        <v>58.2</v>
      </c>
      <c r="S4" s="234">
        <v>58.6</v>
      </c>
    </row>
    <row r="5" spans="11:19">
      <c r="K5" s="231" t="s">
        <v>384</v>
      </c>
      <c r="L5" s="234">
        <v>6.478192</v>
      </c>
      <c r="M5" s="234">
        <v>5.9131869999999997</v>
      </c>
      <c r="N5" s="234">
        <v>6.5155240000000001</v>
      </c>
      <c r="O5" s="234">
        <v>10.83272</v>
      </c>
      <c r="P5" s="234">
        <v>9.9507399999999997</v>
      </c>
      <c r="Q5" s="234">
        <v>9.7746680000000001</v>
      </c>
      <c r="R5" s="234">
        <v>10.695309999999999</v>
      </c>
      <c r="S5" s="234">
        <v>10.023440000000001</v>
      </c>
    </row>
  </sheetData>
  <pageMargins left="0.7" right="0.7" top="0.75" bottom="0.75" header="0.3" footer="0.3"/>
  <pageSetup orientation="portrait" verticalDpi="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24">
    <tabColor theme="5" tint="0.59999389629810485"/>
  </sheetPr>
  <dimension ref="I3:L33"/>
  <sheetViews>
    <sheetView showGridLines="0" workbookViewId="0"/>
  </sheetViews>
  <sheetFormatPr defaultRowHeight="12.75"/>
  <cols>
    <col min="9" max="9" width="4.85546875" style="235" bestFit="1" customWidth="1"/>
    <col min="10" max="10" width="13.85546875" style="235" bestFit="1" customWidth="1"/>
    <col min="11" max="12" width="10.7109375" style="235" bestFit="1" customWidth="1"/>
  </cols>
  <sheetData>
    <row r="3" spans="9:12">
      <c r="K3" s="235" t="s">
        <v>385</v>
      </c>
      <c r="L3" s="235" t="s">
        <v>386</v>
      </c>
    </row>
    <row r="4" spans="9:12">
      <c r="I4" s="235" t="s">
        <v>196</v>
      </c>
      <c r="J4" s="235" t="s">
        <v>6</v>
      </c>
      <c r="K4" s="235">
        <v>39.4</v>
      </c>
      <c r="L4" s="235">
        <v>21.7</v>
      </c>
    </row>
    <row r="5" spans="9:12">
      <c r="I5" s="235" t="s">
        <v>207</v>
      </c>
      <c r="J5" s="235" t="s">
        <v>7</v>
      </c>
      <c r="K5" s="235">
        <v>25.4</v>
      </c>
      <c r="L5" s="235">
        <v>13.7</v>
      </c>
    </row>
    <row r="6" spans="9:12">
      <c r="I6" s="235" t="s">
        <v>208</v>
      </c>
      <c r="J6" s="235" t="s">
        <v>8</v>
      </c>
      <c r="K6" s="235">
        <v>81.5</v>
      </c>
      <c r="L6" s="235">
        <v>45.7</v>
      </c>
    </row>
    <row r="7" spans="9:12">
      <c r="I7" s="235" t="s">
        <v>195</v>
      </c>
      <c r="J7" s="235" t="s">
        <v>9</v>
      </c>
      <c r="K7" s="235">
        <v>23.7</v>
      </c>
      <c r="L7" s="235">
        <v>24</v>
      </c>
    </row>
    <row r="8" spans="9:12">
      <c r="I8" s="235" t="s">
        <v>387</v>
      </c>
      <c r="J8" s="235" t="s">
        <v>89</v>
      </c>
      <c r="K8" s="235">
        <v>119.8</v>
      </c>
      <c r="L8" s="235">
        <v>-26.5</v>
      </c>
    </row>
    <row r="9" spans="9:12">
      <c r="I9" s="235" t="s">
        <v>364</v>
      </c>
      <c r="J9" s="235" t="s">
        <v>10</v>
      </c>
      <c r="K9" s="235">
        <v>32.5</v>
      </c>
      <c r="L9" s="235">
        <v>1.9</v>
      </c>
    </row>
    <row r="10" spans="9:12">
      <c r="I10" s="235" t="s">
        <v>209</v>
      </c>
      <c r="J10" s="235" t="s">
        <v>11</v>
      </c>
      <c r="K10" s="235">
        <v>4.5999999999999996</v>
      </c>
      <c r="L10" s="235">
        <v>-37</v>
      </c>
    </row>
    <row r="11" spans="9:12">
      <c r="I11" s="235" t="s">
        <v>365</v>
      </c>
      <c r="J11" s="235" t="s">
        <v>12</v>
      </c>
      <c r="K11" s="235">
        <v>-23.4</v>
      </c>
      <c r="L11" s="235">
        <v>-13.4</v>
      </c>
    </row>
    <row r="12" spans="9:12">
      <c r="I12" s="235" t="s">
        <v>200</v>
      </c>
      <c r="J12" s="235" t="s">
        <v>13</v>
      </c>
      <c r="K12" s="235">
        <v>47.9</v>
      </c>
      <c r="L12" s="235">
        <v>21.8</v>
      </c>
    </row>
    <row r="13" spans="9:12">
      <c r="I13" s="235" t="s">
        <v>201</v>
      </c>
      <c r="J13" s="235" t="s">
        <v>14</v>
      </c>
      <c r="K13" s="235">
        <v>16.8</v>
      </c>
      <c r="L13" s="235">
        <v>-16.899999999999999</v>
      </c>
    </row>
    <row r="14" spans="9:12">
      <c r="I14" s="235" t="s">
        <v>215</v>
      </c>
      <c r="J14" s="235" t="s">
        <v>15</v>
      </c>
      <c r="K14" s="235">
        <v>41.1</v>
      </c>
      <c r="L14" s="235">
        <v>40</v>
      </c>
    </row>
    <row r="15" spans="9:12">
      <c r="I15" s="235" t="s">
        <v>366</v>
      </c>
      <c r="J15" s="235" t="s">
        <v>64</v>
      </c>
      <c r="K15" s="235">
        <v>37.200000000000003</v>
      </c>
      <c r="L15" s="235">
        <v>7.5</v>
      </c>
    </row>
    <row r="16" spans="9:12">
      <c r="I16" s="235" t="s">
        <v>367</v>
      </c>
      <c r="J16" s="235" t="s">
        <v>17</v>
      </c>
      <c r="K16" s="235">
        <v>62.2</v>
      </c>
      <c r="L16" s="235">
        <v>37.799999999999997</v>
      </c>
    </row>
    <row r="17" spans="9:12">
      <c r="I17" s="235" t="s">
        <v>203</v>
      </c>
      <c r="J17" s="235" t="s">
        <v>19</v>
      </c>
      <c r="K17" s="235">
        <v>24.9</v>
      </c>
      <c r="L17" s="235">
        <v>-1.8</v>
      </c>
    </row>
    <row r="18" spans="9:12">
      <c r="I18" s="235" t="s">
        <v>204</v>
      </c>
      <c r="J18" s="235" t="s">
        <v>20</v>
      </c>
      <c r="K18" s="235">
        <v>-8.3000000000000007</v>
      </c>
      <c r="L18" s="235">
        <v>-7.7</v>
      </c>
    </row>
    <row r="19" spans="9:12">
      <c r="I19" s="235" t="s">
        <v>301</v>
      </c>
      <c r="J19" s="235" t="s">
        <v>21</v>
      </c>
      <c r="K19" s="235">
        <v>198.5</v>
      </c>
      <c r="L19" s="235">
        <v>72.7</v>
      </c>
    </row>
    <row r="20" spans="9:12">
      <c r="I20" s="235" t="s">
        <v>222</v>
      </c>
      <c r="J20" s="235" t="s">
        <v>91</v>
      </c>
      <c r="K20" s="235">
        <v>43.5</v>
      </c>
      <c r="L20" s="235">
        <v>-31</v>
      </c>
    </row>
    <row r="21" spans="9:12">
      <c r="I21" s="235" t="s">
        <v>220</v>
      </c>
      <c r="J21" s="235" t="s">
        <v>65</v>
      </c>
      <c r="K21" s="235">
        <v>64.8</v>
      </c>
      <c r="L21" s="235">
        <v>43.2</v>
      </c>
    </row>
    <row r="22" spans="9:12">
      <c r="I22" s="235" t="s">
        <v>218</v>
      </c>
      <c r="J22" s="235" t="s">
        <v>22</v>
      </c>
      <c r="K22" s="235">
        <v>192.3</v>
      </c>
      <c r="L22" s="235">
        <v>59.3</v>
      </c>
    </row>
    <row r="23" spans="9:12">
      <c r="I23" s="235" t="s">
        <v>388</v>
      </c>
      <c r="J23" s="235" t="s">
        <v>66</v>
      </c>
      <c r="K23" s="235">
        <v>23</v>
      </c>
      <c r="L23" s="235">
        <v>6.5</v>
      </c>
    </row>
    <row r="24" spans="9:12">
      <c r="I24" s="235" t="s">
        <v>210</v>
      </c>
      <c r="J24" s="235" t="s">
        <v>23</v>
      </c>
      <c r="K24" s="235">
        <v>76.099999999999994</v>
      </c>
      <c r="L24" s="235">
        <v>28.9</v>
      </c>
    </row>
    <row r="25" spans="9:12">
      <c r="I25" s="235" t="s">
        <v>214</v>
      </c>
      <c r="J25" s="235" t="s">
        <v>24</v>
      </c>
      <c r="K25" s="235">
        <v>84</v>
      </c>
      <c r="L25" s="235">
        <v>69.5</v>
      </c>
    </row>
    <row r="26" spans="9:12">
      <c r="I26" s="235" t="s">
        <v>368</v>
      </c>
      <c r="J26" s="235" t="s">
        <v>25</v>
      </c>
      <c r="K26" s="235">
        <v>48.2</v>
      </c>
      <c r="L26" s="235">
        <v>28.1</v>
      </c>
    </row>
    <row r="27" spans="9:12">
      <c r="I27" s="235" t="s">
        <v>211</v>
      </c>
      <c r="J27" s="235" t="s">
        <v>26</v>
      </c>
      <c r="K27" s="235">
        <v>16.5</v>
      </c>
      <c r="L27" s="235">
        <v>22.7</v>
      </c>
    </row>
    <row r="28" spans="9:12">
      <c r="I28" s="235" t="s">
        <v>223</v>
      </c>
      <c r="J28" s="235" t="s">
        <v>27</v>
      </c>
      <c r="K28" s="235">
        <v>46.5</v>
      </c>
      <c r="L28" s="235">
        <v>-1</v>
      </c>
    </row>
    <row r="29" spans="9:12">
      <c r="I29" s="235" t="s">
        <v>205</v>
      </c>
      <c r="J29" s="235" t="s">
        <v>28</v>
      </c>
      <c r="K29" s="235">
        <v>103.6</v>
      </c>
      <c r="L29" s="235">
        <v>37</v>
      </c>
    </row>
    <row r="30" spans="9:12">
      <c r="I30" s="235" t="s">
        <v>206</v>
      </c>
      <c r="J30" s="235" t="s">
        <v>29</v>
      </c>
      <c r="K30" s="235">
        <v>30.6</v>
      </c>
      <c r="L30" s="235">
        <v>14.7</v>
      </c>
    </row>
    <row r="31" spans="9:12">
      <c r="I31" s="235" t="s">
        <v>369</v>
      </c>
      <c r="J31" s="235" t="s">
        <v>30</v>
      </c>
      <c r="K31" s="235">
        <v>-3.5</v>
      </c>
      <c r="L31" s="235">
        <v>-25.5</v>
      </c>
    </row>
    <row r="32" spans="9:12">
      <c r="I32" s="235" t="s">
        <v>212</v>
      </c>
      <c r="J32" s="235" t="s">
        <v>32</v>
      </c>
      <c r="K32" s="235">
        <v>21.2</v>
      </c>
      <c r="L32" s="235">
        <v>9.1</v>
      </c>
    </row>
    <row r="33" spans="9:12">
      <c r="I33" s="235" t="s">
        <v>213</v>
      </c>
      <c r="J33" s="235" t="s">
        <v>33</v>
      </c>
      <c r="K33" s="235">
        <v>39.9</v>
      </c>
      <c r="L33" s="235">
        <v>35.700000000000003</v>
      </c>
    </row>
  </sheetData>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25">
    <tabColor theme="5" tint="0.59999389629810485"/>
  </sheetPr>
  <dimension ref="J3:M23"/>
  <sheetViews>
    <sheetView showGridLines="0" workbookViewId="0"/>
  </sheetViews>
  <sheetFormatPr defaultRowHeight="12.75"/>
  <cols>
    <col min="10" max="10" width="5" bestFit="1" customWidth="1"/>
    <col min="11" max="13" width="9.140625" style="136"/>
  </cols>
  <sheetData>
    <row r="3" spans="10:13">
      <c r="J3" s="236"/>
      <c r="K3" s="238" t="s">
        <v>370</v>
      </c>
      <c r="L3" s="238" t="s">
        <v>345</v>
      </c>
      <c r="M3" s="238" t="s">
        <v>355</v>
      </c>
    </row>
    <row r="4" spans="10:13">
      <c r="J4" s="236" t="s">
        <v>389</v>
      </c>
      <c r="K4" s="238" t="s">
        <v>390</v>
      </c>
      <c r="L4" s="238" t="s">
        <v>390</v>
      </c>
      <c r="M4" s="238" t="s">
        <v>390</v>
      </c>
    </row>
    <row r="5" spans="10:13">
      <c r="J5" s="237">
        <v>0</v>
      </c>
      <c r="K5" s="238">
        <v>0</v>
      </c>
      <c r="L5" s="238">
        <v>0</v>
      </c>
      <c r="M5" s="238">
        <v>0</v>
      </c>
    </row>
    <row r="6" spans="10:13">
      <c r="J6" s="237">
        <v>2.5</v>
      </c>
      <c r="K6" s="238">
        <v>0</v>
      </c>
      <c r="L6" s="238">
        <v>2</v>
      </c>
      <c r="M6" s="238">
        <v>0</v>
      </c>
    </row>
    <row r="7" spans="10:13">
      <c r="J7" s="237">
        <v>5</v>
      </c>
      <c r="K7" s="238">
        <v>0</v>
      </c>
      <c r="L7" s="238">
        <v>1</v>
      </c>
      <c r="M7" s="238">
        <v>1</v>
      </c>
    </row>
    <row r="8" spans="10:13">
      <c r="J8" s="237">
        <v>7.5</v>
      </c>
      <c r="K8" s="238">
        <v>0</v>
      </c>
      <c r="L8" s="238">
        <v>2</v>
      </c>
      <c r="M8" s="238">
        <v>4</v>
      </c>
    </row>
    <row r="9" spans="10:13">
      <c r="J9" s="237">
        <v>10</v>
      </c>
      <c r="K9" s="238">
        <v>0</v>
      </c>
      <c r="L9" s="238">
        <v>0</v>
      </c>
      <c r="M9" s="238">
        <v>2</v>
      </c>
    </row>
    <row r="10" spans="10:13">
      <c r="J10" s="237">
        <v>12.5</v>
      </c>
      <c r="K10" s="238">
        <v>0</v>
      </c>
      <c r="L10" s="238">
        <v>3</v>
      </c>
      <c r="M10" s="238">
        <v>2</v>
      </c>
    </row>
    <row r="11" spans="10:13">
      <c r="J11" s="237">
        <v>15</v>
      </c>
      <c r="K11" s="238">
        <v>2</v>
      </c>
      <c r="L11" s="238">
        <v>9</v>
      </c>
      <c r="M11" s="238">
        <v>10</v>
      </c>
    </row>
    <row r="12" spans="10:13">
      <c r="J12" s="237">
        <v>17.5</v>
      </c>
      <c r="K12" s="238">
        <v>0</v>
      </c>
      <c r="L12" s="238">
        <v>2</v>
      </c>
      <c r="M12" s="238">
        <v>6</v>
      </c>
    </row>
    <row r="13" spans="10:13">
      <c r="J13" s="237">
        <v>20</v>
      </c>
      <c r="K13" s="238">
        <v>1</v>
      </c>
      <c r="L13" s="238">
        <v>7</v>
      </c>
      <c r="M13" s="238">
        <v>8</v>
      </c>
    </row>
    <row r="14" spans="10:13">
      <c r="J14" s="237">
        <v>22.5</v>
      </c>
      <c r="K14" s="238">
        <v>6</v>
      </c>
      <c r="L14" s="238">
        <v>4</v>
      </c>
      <c r="M14" s="238">
        <v>3</v>
      </c>
    </row>
    <row r="15" spans="10:13">
      <c r="J15" s="237">
        <v>25</v>
      </c>
      <c r="K15" s="238">
        <v>4</v>
      </c>
      <c r="L15" s="238">
        <v>4</v>
      </c>
      <c r="M15" s="238">
        <v>1</v>
      </c>
    </row>
    <row r="16" spans="10:13">
      <c r="J16" s="237">
        <v>27.5</v>
      </c>
      <c r="K16" s="238">
        <v>5</v>
      </c>
      <c r="L16" s="238">
        <v>2</v>
      </c>
      <c r="M16" s="238">
        <v>1</v>
      </c>
    </row>
    <row r="17" spans="10:13">
      <c r="J17" s="237">
        <v>30</v>
      </c>
      <c r="K17" s="238">
        <v>6</v>
      </c>
      <c r="L17" s="238">
        <v>1</v>
      </c>
      <c r="M17" s="238">
        <v>0</v>
      </c>
    </row>
    <row r="18" spans="10:13">
      <c r="J18" s="237">
        <v>32.5</v>
      </c>
      <c r="K18" s="238">
        <v>4</v>
      </c>
      <c r="L18" s="238">
        <v>0</v>
      </c>
      <c r="M18" s="238">
        <v>0</v>
      </c>
    </row>
    <row r="19" spans="10:13">
      <c r="J19" s="237">
        <v>35</v>
      </c>
      <c r="K19" s="238">
        <v>0</v>
      </c>
      <c r="L19" s="238">
        <v>0</v>
      </c>
      <c r="M19" s="238">
        <v>0</v>
      </c>
    </row>
    <row r="20" spans="10:13">
      <c r="J20" s="237">
        <v>37.5</v>
      </c>
      <c r="K20" s="238">
        <v>0</v>
      </c>
      <c r="L20" s="238">
        <v>0</v>
      </c>
      <c r="M20" s="238">
        <v>0</v>
      </c>
    </row>
    <row r="21" spans="10:13">
      <c r="J21" s="237">
        <v>40</v>
      </c>
      <c r="K21" s="238">
        <v>1</v>
      </c>
      <c r="L21" s="238">
        <v>0</v>
      </c>
      <c r="M21" s="238">
        <v>0</v>
      </c>
    </row>
    <row r="22" spans="10:13">
      <c r="J22" s="237">
        <v>42.5</v>
      </c>
      <c r="K22" s="238">
        <v>0</v>
      </c>
      <c r="L22" s="238">
        <v>0</v>
      </c>
      <c r="M22" s="238">
        <v>0</v>
      </c>
    </row>
    <row r="23" spans="10:13">
      <c r="J23" s="237">
        <v>45</v>
      </c>
      <c r="K23" s="238">
        <v>1</v>
      </c>
      <c r="L23" s="238">
        <v>0</v>
      </c>
      <c r="M23" s="238">
        <v>0</v>
      </c>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26">
    <tabColor theme="5" tint="0.59999389629810485"/>
  </sheetPr>
  <dimension ref="B36:E99"/>
  <sheetViews>
    <sheetView showGridLines="0" workbookViewId="0"/>
  </sheetViews>
  <sheetFormatPr defaultRowHeight="12.75"/>
  <cols>
    <col min="2" max="2" width="6" bestFit="1" customWidth="1"/>
    <col min="3" max="3" width="23.28515625" customWidth="1"/>
    <col min="4" max="5" width="19.7109375" customWidth="1"/>
  </cols>
  <sheetData>
    <row r="36" spans="2:5" ht="48">
      <c r="B36" s="243" t="s">
        <v>323</v>
      </c>
      <c r="C36" s="244" t="s">
        <v>300</v>
      </c>
      <c r="D36" s="245" t="s">
        <v>391</v>
      </c>
      <c r="E36" s="246" t="s">
        <v>392</v>
      </c>
    </row>
    <row r="37" spans="2:5">
      <c r="B37" s="239"/>
      <c r="C37" s="240" t="s">
        <v>393</v>
      </c>
      <c r="D37" s="247">
        <v>415.21359252929688</v>
      </c>
      <c r="E37" s="248">
        <v>608.93475341796875</v>
      </c>
    </row>
    <row r="38" spans="2:5">
      <c r="B38" s="239"/>
      <c r="C38" s="240" t="s">
        <v>68</v>
      </c>
      <c r="D38" s="247">
        <v>422.18753051757813</v>
      </c>
      <c r="E38" s="248">
        <v>4606.73876953125</v>
      </c>
    </row>
    <row r="39" spans="2:5">
      <c r="B39" s="239" t="s">
        <v>196</v>
      </c>
      <c r="C39" s="240" t="s">
        <v>6</v>
      </c>
      <c r="D39" s="247">
        <v>502.26358032226563</v>
      </c>
      <c r="E39" s="248">
        <v>7336.009765625</v>
      </c>
    </row>
    <row r="40" spans="2:5">
      <c r="B40" s="239"/>
      <c r="C40" s="240" t="s">
        <v>7</v>
      </c>
      <c r="D40" s="247">
        <v>492.21511840820313</v>
      </c>
      <c r="E40" s="248">
        <v>12230.4609375</v>
      </c>
    </row>
    <row r="41" spans="2:5">
      <c r="B41" s="239"/>
      <c r="C41" s="240" t="s">
        <v>8</v>
      </c>
      <c r="D41" s="247">
        <v>502.50277709960938</v>
      </c>
      <c r="E41" s="248">
        <v>16015.2158203125</v>
      </c>
    </row>
    <row r="42" spans="2:5">
      <c r="B42" s="239" t="s">
        <v>305</v>
      </c>
      <c r="C42" s="240" t="s">
        <v>56</v>
      </c>
      <c r="D42" s="247">
        <v>395.03338623046875</v>
      </c>
      <c r="E42" s="248">
        <v>3509.66845703125</v>
      </c>
    </row>
    <row r="43" spans="2:5">
      <c r="B43" s="239"/>
      <c r="C43" s="240" t="s">
        <v>394</v>
      </c>
      <c r="D43" s="247">
        <v>439.559814453125</v>
      </c>
      <c r="E43" s="248">
        <v>3466.8095703125</v>
      </c>
    </row>
    <row r="44" spans="2:5">
      <c r="B44" s="239" t="s">
        <v>195</v>
      </c>
      <c r="C44" s="240" t="s">
        <v>9</v>
      </c>
      <c r="D44" s="247">
        <v>523.3399658203125</v>
      </c>
      <c r="E44" s="248">
        <v>7607.96923828125</v>
      </c>
    </row>
    <row r="45" spans="2:5">
      <c r="B45" s="239"/>
      <c r="C45" s="240" t="s">
        <v>69</v>
      </c>
      <c r="D45" s="247">
        <v>442.7327880859375</v>
      </c>
      <c r="E45" s="248">
        <v>3402.19580078125</v>
      </c>
    </row>
    <row r="46" spans="2:5">
      <c r="B46" s="239"/>
      <c r="C46" s="240" t="s">
        <v>70</v>
      </c>
      <c r="D46" s="247">
        <v>410.09259033203125</v>
      </c>
      <c r="E46" s="248">
        <v>2387.334716796875</v>
      </c>
    </row>
    <row r="47" spans="2:5">
      <c r="B47" s="239"/>
      <c r="C47" s="240" t="s">
        <v>89</v>
      </c>
      <c r="D47" s="247">
        <v>437.5283203125</v>
      </c>
      <c r="E47" s="248">
        <v>12907.970703125</v>
      </c>
    </row>
    <row r="48" spans="2:5">
      <c r="B48" s="239"/>
      <c r="C48" s="240" t="s">
        <v>10</v>
      </c>
      <c r="D48" s="247">
        <v>490.80181884765625</v>
      </c>
      <c r="E48" s="248">
        <v>7275.1240234375</v>
      </c>
    </row>
    <row r="49" spans="2:5">
      <c r="B49" s="239"/>
      <c r="C49" s="240" t="s">
        <v>11</v>
      </c>
      <c r="D49" s="247">
        <v>504.27969360351563</v>
      </c>
      <c r="E49" s="248">
        <v>12625.240234375</v>
      </c>
    </row>
    <row r="50" spans="2:5">
      <c r="B50" s="239"/>
      <c r="C50" s="240" t="s">
        <v>72</v>
      </c>
      <c r="D50" s="247">
        <v>339.02615356445313</v>
      </c>
      <c r="E50" s="248">
        <v>2045.5953369140625</v>
      </c>
    </row>
    <row r="51" spans="2:5">
      <c r="B51" s="239"/>
      <c r="C51" s="240" t="s">
        <v>12</v>
      </c>
      <c r="D51" s="247">
        <v>524.28857421875</v>
      </c>
      <c r="E51" s="248">
        <v>6964.2568359375</v>
      </c>
    </row>
    <row r="52" spans="2:5">
      <c r="B52" s="239"/>
      <c r="C52" s="240" t="s">
        <v>13</v>
      </c>
      <c r="D52" s="247">
        <v>522.720947265625</v>
      </c>
      <c r="E52" s="248">
        <v>14011.97265625</v>
      </c>
    </row>
    <row r="53" spans="2:5">
      <c r="B53" s="239" t="s">
        <v>201</v>
      </c>
      <c r="C53" s="240" t="s">
        <v>14</v>
      </c>
      <c r="D53" s="247">
        <v>495.73471069335938</v>
      </c>
      <c r="E53" s="248">
        <v>10551.330078125</v>
      </c>
    </row>
    <row r="54" spans="2:5">
      <c r="B54" s="239"/>
      <c r="C54" s="240" t="s">
        <v>395</v>
      </c>
      <c r="D54" s="247">
        <v>405.4176025390625</v>
      </c>
      <c r="E54" s="248">
        <v>948.95745849609375</v>
      </c>
    </row>
    <row r="55" spans="2:5">
      <c r="B55" s="239" t="s">
        <v>215</v>
      </c>
      <c r="C55" s="240" t="s">
        <v>15</v>
      </c>
      <c r="D55" s="247">
        <v>508.07199096679688</v>
      </c>
      <c r="E55" s="248">
        <v>10264.0732421875</v>
      </c>
    </row>
    <row r="56" spans="2:5">
      <c r="B56" s="239"/>
      <c r="C56" s="240" t="s">
        <v>16</v>
      </c>
      <c r="D56" s="247">
        <v>458.4993896484375</v>
      </c>
      <c r="E56" s="248">
        <v>5659.79638671875</v>
      </c>
    </row>
    <row r="57" spans="2:5">
      <c r="B57" s="239"/>
      <c r="C57" s="240" t="s">
        <v>90</v>
      </c>
      <c r="D57" s="247">
        <v>532.6279296875</v>
      </c>
      <c r="E57" s="248">
        <v>10664.9287109375</v>
      </c>
    </row>
    <row r="58" spans="2:5">
      <c r="B58" s="239"/>
      <c r="C58" s="240" t="s">
        <v>75</v>
      </c>
      <c r="D58" s="247">
        <v>474.36724853515625</v>
      </c>
      <c r="E58" s="248">
        <v>4524.4189453125</v>
      </c>
    </row>
    <row r="59" spans="2:5">
      <c r="B59" s="239"/>
      <c r="C59" s="240" t="s">
        <v>64</v>
      </c>
      <c r="D59" s="247">
        <v>480.92959594726563</v>
      </c>
      <c r="E59" s="248">
        <v>8090.65283203125</v>
      </c>
    </row>
    <row r="60" spans="2:5">
      <c r="B60" s="239" t="s">
        <v>197</v>
      </c>
      <c r="C60" s="240" t="s">
        <v>76</v>
      </c>
      <c r="D60" s="247">
        <v>395.48959350585938</v>
      </c>
      <c r="E60" s="248">
        <v>991.8953857421875</v>
      </c>
    </row>
    <row r="61" spans="2:5">
      <c r="B61" s="239"/>
      <c r="C61" s="240" t="s">
        <v>17</v>
      </c>
      <c r="D61" s="247">
        <v>509.03729248046875</v>
      </c>
      <c r="E61" s="248">
        <v>12296.884765625</v>
      </c>
    </row>
    <row r="62" spans="2:5">
      <c r="B62" s="239"/>
      <c r="C62" s="240" t="s">
        <v>18</v>
      </c>
      <c r="D62" s="247">
        <v>471.72763061523438</v>
      </c>
      <c r="E62" s="248">
        <v>4729.671875</v>
      </c>
    </row>
    <row r="63" spans="2:5">
      <c r="B63" s="239" t="s">
        <v>203</v>
      </c>
      <c r="C63" s="240" t="s">
        <v>19</v>
      </c>
      <c r="D63" s="247">
        <v>485.01116943359375</v>
      </c>
      <c r="E63" s="248">
        <v>8104.7177734375</v>
      </c>
    </row>
    <row r="64" spans="2:5">
      <c r="B64" s="239" t="s">
        <v>204</v>
      </c>
      <c r="C64" s="240" t="s">
        <v>20</v>
      </c>
      <c r="D64" s="247">
        <v>528.93109130859375</v>
      </c>
      <c r="E64" s="248">
        <v>9442.6064453125</v>
      </c>
    </row>
    <row r="65" spans="2:5">
      <c r="B65" s="239"/>
      <c r="C65" s="240" t="s">
        <v>396</v>
      </c>
      <c r="D65" s="247">
        <v>399.01010131835938</v>
      </c>
      <c r="E65" s="248">
        <v>1682.371826171875</v>
      </c>
    </row>
    <row r="66" spans="2:5">
      <c r="B66" s="239"/>
      <c r="C66" s="240" t="s">
        <v>41</v>
      </c>
      <c r="D66" s="247">
        <v>447.81353759765625</v>
      </c>
      <c r="E66" s="248">
        <v>4915.16455078125</v>
      </c>
    </row>
    <row r="67" spans="2:5">
      <c r="B67" s="239" t="s">
        <v>301</v>
      </c>
      <c r="C67" s="240" t="s">
        <v>21</v>
      </c>
      <c r="D67" s="247">
        <v>519.11761474609375</v>
      </c>
      <c r="E67" s="248">
        <v>7905.06640625</v>
      </c>
    </row>
    <row r="68" spans="2:5">
      <c r="B68" s="239"/>
      <c r="C68" s="240" t="s">
        <v>138</v>
      </c>
      <c r="D68" s="247">
        <v>324.90701293945313</v>
      </c>
      <c r="E68" s="248">
        <v>1049.1246337890625</v>
      </c>
    </row>
    <row r="69" spans="2:5">
      <c r="B69" s="239"/>
      <c r="C69" s="240" t="s">
        <v>91</v>
      </c>
      <c r="D69" s="247">
        <v>486.76272583007813</v>
      </c>
      <c r="E69" s="248">
        <v>3660.217041015625</v>
      </c>
    </row>
    <row r="70" spans="2:5">
      <c r="B70" s="239"/>
      <c r="C70" s="240" t="s">
        <v>397</v>
      </c>
      <c r="D70" s="247">
        <v>376.42803955078125</v>
      </c>
      <c r="E70" s="248">
        <v>897.28265380859375</v>
      </c>
    </row>
    <row r="71" spans="2:5">
      <c r="B71" s="239"/>
      <c r="C71" s="240" t="s">
        <v>65</v>
      </c>
      <c r="D71" s="247">
        <v>475.39962768554688</v>
      </c>
      <c r="E71" s="248">
        <v>15144.4501953125</v>
      </c>
    </row>
    <row r="72" spans="2:5">
      <c r="B72" s="239"/>
      <c r="C72" s="240" t="s">
        <v>22</v>
      </c>
      <c r="D72" s="247">
        <v>483.33871459960938</v>
      </c>
      <c r="E72" s="248">
        <v>16391.173828125</v>
      </c>
    </row>
    <row r="73" spans="2:5">
      <c r="B73" s="239"/>
      <c r="C73" s="240" t="s">
        <v>77</v>
      </c>
      <c r="D73" s="247">
        <v>439.87850952148438</v>
      </c>
      <c r="E73" s="248">
        <v>5539.310546875</v>
      </c>
    </row>
    <row r="74" spans="2:5">
      <c r="B74" s="239"/>
      <c r="C74" s="240" t="s">
        <v>66</v>
      </c>
      <c r="D74" s="247">
        <v>463.3642578125</v>
      </c>
      <c r="E74" s="248">
        <v>12848.1875</v>
      </c>
    </row>
    <row r="75" spans="2:5">
      <c r="B75" s="239"/>
      <c r="C75" s="240" t="s">
        <v>398</v>
      </c>
      <c r="D75" s="247">
        <v>414.59091186523438</v>
      </c>
      <c r="E75" s="248">
        <v>5448.44873046875</v>
      </c>
    </row>
    <row r="76" spans="2:5">
      <c r="B76" s="239" t="s">
        <v>304</v>
      </c>
      <c r="C76" s="240" t="s">
        <v>57</v>
      </c>
      <c r="D76" s="247">
        <v>415.66995239257813</v>
      </c>
      <c r="E76" s="248">
        <v>2506.858154296875</v>
      </c>
    </row>
    <row r="77" spans="2:5">
      <c r="B77" s="239"/>
      <c r="C77" s="240" t="s">
        <v>108</v>
      </c>
      <c r="D77" s="247">
        <v>421.296875</v>
      </c>
      <c r="E77" s="248">
        <v>1942.43115234375</v>
      </c>
    </row>
    <row r="78" spans="2:5">
      <c r="B78" s="239"/>
      <c r="C78" s="240" t="s">
        <v>23</v>
      </c>
      <c r="D78" s="247">
        <v>507.92889404296875</v>
      </c>
      <c r="E78" s="248">
        <v>11230.705078125</v>
      </c>
    </row>
    <row r="79" spans="2:5">
      <c r="B79" s="239"/>
      <c r="C79" s="240" t="s">
        <v>24</v>
      </c>
      <c r="D79" s="247">
        <v>505.9324951171875</v>
      </c>
      <c r="E79" s="248">
        <v>8309.3173828125</v>
      </c>
    </row>
    <row r="80" spans="2:5">
      <c r="B80" s="239"/>
      <c r="C80" s="240" t="s">
        <v>25</v>
      </c>
      <c r="D80" s="247">
        <v>504.46737670898438</v>
      </c>
      <c r="E80" s="248">
        <v>16134.365234375</v>
      </c>
    </row>
    <row r="81" spans="2:5">
      <c r="B81" s="239"/>
      <c r="C81" s="240" t="s">
        <v>399</v>
      </c>
      <c r="D81" s="247">
        <v>368.79034423828125</v>
      </c>
      <c r="E81" s="248">
        <v>1630.1793212890625</v>
      </c>
    </row>
    <row r="82" spans="2:5">
      <c r="B82" s="239"/>
      <c r="C82" s="240" t="s">
        <v>80</v>
      </c>
      <c r="D82" s="247">
        <v>393.59521484375</v>
      </c>
      <c r="E82" s="248">
        <v>1536.6676025390625</v>
      </c>
    </row>
    <row r="83" spans="2:5">
      <c r="B83" s="239"/>
      <c r="C83" s="240" t="s">
        <v>82</v>
      </c>
      <c r="D83" s="247">
        <v>503.86724853515625</v>
      </c>
      <c r="E83" s="248">
        <v>5307.19873046875</v>
      </c>
    </row>
    <row r="84" spans="2:5">
      <c r="B84" s="239"/>
      <c r="C84" s="240" t="s">
        <v>26</v>
      </c>
      <c r="D84" s="247">
        <v>496.95199584960938</v>
      </c>
      <c r="E84" s="248">
        <v>8657.7646484375</v>
      </c>
    </row>
    <row r="85" spans="2:5">
      <c r="B85" s="239"/>
      <c r="C85" s="240" t="s">
        <v>37</v>
      </c>
      <c r="D85" s="247">
        <v>407.29977416992188</v>
      </c>
      <c r="E85" s="248">
        <v>11482.0439453125</v>
      </c>
    </row>
    <row r="86" spans="2:5">
      <c r="B86" s="239"/>
      <c r="C86" s="240" t="s">
        <v>83</v>
      </c>
      <c r="D86" s="247">
        <v>437.48526000976563</v>
      </c>
      <c r="E86" s="248">
        <v>2242.476806640625</v>
      </c>
    </row>
    <row r="87" spans="2:5">
      <c r="B87" s="239"/>
      <c r="C87" s="240" t="s">
        <v>400</v>
      </c>
      <c r="D87" s="247">
        <v>446.59780883789063</v>
      </c>
      <c r="E87" s="248">
        <v>1648.9334716796875</v>
      </c>
    </row>
    <row r="88" spans="2:5">
      <c r="B88" s="239"/>
      <c r="C88" s="240" t="s">
        <v>92</v>
      </c>
      <c r="D88" s="247">
        <v>551.62152099609375</v>
      </c>
      <c r="E88" s="248">
        <v>11779.1201171875</v>
      </c>
    </row>
    <row r="89" spans="2:5">
      <c r="B89" s="239"/>
      <c r="C89" s="240" t="s">
        <v>27</v>
      </c>
      <c r="D89" s="247">
        <v>462.83975219726563</v>
      </c>
      <c r="E89" s="248">
        <v>4885.50927734375</v>
      </c>
    </row>
    <row r="90" spans="2:5">
      <c r="B90" s="239"/>
      <c r="C90" s="240" t="s">
        <v>28</v>
      </c>
      <c r="D90" s="247">
        <v>509.33303833007813</v>
      </c>
      <c r="E90" s="248">
        <v>8868.9130859375</v>
      </c>
    </row>
    <row r="91" spans="2:5">
      <c r="B91" s="239" t="s">
        <v>206</v>
      </c>
      <c r="C91" s="240" t="s">
        <v>29</v>
      </c>
      <c r="D91" s="247">
        <v>491.40188598632813</v>
      </c>
      <c r="E91" s="248">
        <v>8369.361328125</v>
      </c>
    </row>
    <row r="92" spans="2:5">
      <c r="B92" s="239"/>
      <c r="C92" s="240" t="s">
        <v>30</v>
      </c>
      <c r="D92" s="247">
        <v>495.83203125</v>
      </c>
      <c r="E92" s="248">
        <v>13695.7197265625</v>
      </c>
    </row>
    <row r="93" spans="2:5">
      <c r="B93" s="239"/>
      <c r="C93" s="240" t="s">
        <v>31</v>
      </c>
      <c r="D93" s="247">
        <v>506.31820678710938</v>
      </c>
      <c r="E93" s="248">
        <v>14476.255859375</v>
      </c>
    </row>
    <row r="94" spans="2:5">
      <c r="B94" s="239"/>
      <c r="C94" s="240" t="s">
        <v>85</v>
      </c>
      <c r="D94" s="247">
        <v>415.31039428710938</v>
      </c>
      <c r="E94" s="248">
        <v>2890.3759765625</v>
      </c>
    </row>
    <row r="95" spans="2:5">
      <c r="B95" s="239"/>
      <c r="C95" s="240" t="s">
        <v>401</v>
      </c>
      <c r="D95" s="247">
        <v>371.42562866210938</v>
      </c>
      <c r="E95" s="248">
        <v>2377.91455078125</v>
      </c>
    </row>
    <row r="96" spans="2:5">
      <c r="B96" s="239"/>
      <c r="C96" s="240" t="s">
        <v>35</v>
      </c>
      <c r="D96" s="247">
        <v>432.58535766601563</v>
      </c>
      <c r="E96" s="248">
        <v>11443.4853515625</v>
      </c>
    </row>
    <row r="97" spans="2:5">
      <c r="B97" s="239" t="s">
        <v>212</v>
      </c>
      <c r="C97" s="240" t="s">
        <v>32</v>
      </c>
      <c r="D97" s="247">
        <v>499.890625</v>
      </c>
      <c r="E97" s="248">
        <v>8716.9677734375</v>
      </c>
    </row>
    <row r="98" spans="2:5">
      <c r="B98" s="239" t="s">
        <v>213</v>
      </c>
      <c r="C98" s="240" t="s">
        <v>33</v>
      </c>
      <c r="D98" s="247">
        <v>487.60198974609375</v>
      </c>
      <c r="E98" s="248">
        <v>11723.26953125</v>
      </c>
    </row>
    <row r="99" spans="2:5">
      <c r="B99" s="241"/>
      <c r="C99" s="242" t="s">
        <v>87</v>
      </c>
      <c r="D99" s="249">
        <v>429.97567749023438</v>
      </c>
      <c r="E99" s="250">
        <v>1329.0665283203125</v>
      </c>
    </row>
  </sheetData>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9" tint="0.39997558519241921"/>
  </sheetPr>
  <dimension ref="J4:AJ12"/>
  <sheetViews>
    <sheetView showGridLines="0" zoomScaleNormal="100" workbookViewId="0"/>
  </sheetViews>
  <sheetFormatPr defaultRowHeight="12.75"/>
  <cols>
    <col min="1" max="9" width="9.140625" style="139"/>
    <col min="10" max="10" width="2.42578125" style="139" bestFit="1" customWidth="1"/>
    <col min="11" max="11" width="7.5703125" style="139" bestFit="1" customWidth="1"/>
    <col min="12" max="12" width="10.5703125" style="139" bestFit="1" customWidth="1"/>
    <col min="13" max="13" width="10.85546875" style="139" bestFit="1" customWidth="1"/>
    <col min="14" max="24" width="9.140625" style="139"/>
    <col min="25" max="36" width="9.140625" style="149"/>
    <col min="37" max="16384" width="9.140625" style="139"/>
  </cols>
  <sheetData>
    <row r="4" spans="10:13">
      <c r="J4" s="251"/>
      <c r="K4" s="251"/>
      <c r="L4" s="251"/>
      <c r="M4" s="251"/>
    </row>
    <row r="5" spans="10:13">
      <c r="J5" s="251">
        <v>-1</v>
      </c>
      <c r="K5" s="251">
        <v>0</v>
      </c>
      <c r="L5" s="251">
        <v>0</v>
      </c>
      <c r="M5" s="251">
        <v>0</v>
      </c>
    </row>
    <row r="6" spans="10:13">
      <c r="J6" s="251">
        <v>0</v>
      </c>
      <c r="K6" s="251">
        <v>-0.31315999999999999</v>
      </c>
      <c r="L6" s="251">
        <v>-0.56298999999999999</v>
      </c>
      <c r="M6" s="251">
        <v>-6.3339999999999994E-2</v>
      </c>
    </row>
    <row r="7" spans="10:13">
      <c r="J7" s="251">
        <v>1</v>
      </c>
      <c r="K7" s="251">
        <v>-0.29914000000000002</v>
      </c>
      <c r="L7" s="251">
        <v>-0.71789000000000003</v>
      </c>
      <c r="M7" s="251">
        <v>0.119612</v>
      </c>
    </row>
    <row r="8" spans="10:13">
      <c r="J8" s="251">
        <v>2</v>
      </c>
      <c r="K8" s="251">
        <v>-0.54700000000000004</v>
      </c>
      <c r="L8" s="251">
        <v>-1.0913200000000001</v>
      </c>
      <c r="M8" s="251">
        <v>-2.6700000000000001E-3</v>
      </c>
    </row>
    <row r="9" spans="10:13">
      <c r="J9" s="251">
        <v>3</v>
      </c>
      <c r="K9" s="251">
        <v>-0.57852000000000003</v>
      </c>
      <c r="L9" s="251">
        <v>-1.4374800000000001</v>
      </c>
      <c r="M9" s="251">
        <v>0.28044000000000002</v>
      </c>
    </row>
    <row r="10" spans="10:13">
      <c r="J10" s="251">
        <v>4</v>
      </c>
      <c r="K10" s="251">
        <v>-1.0144299999999999</v>
      </c>
      <c r="L10" s="251">
        <v>-1.87401</v>
      </c>
      <c r="M10" s="251">
        <v>-0.15486</v>
      </c>
    </row>
    <row r="11" spans="10:13">
      <c r="J11" s="251">
        <v>5</v>
      </c>
      <c r="K11" s="251">
        <v>-1.11012</v>
      </c>
      <c r="L11" s="251">
        <v>-2.0879599999999998</v>
      </c>
      <c r="M11" s="251">
        <v>-0.13228000000000001</v>
      </c>
    </row>
    <row r="12" spans="10:13">
      <c r="J12" s="251">
        <v>6</v>
      </c>
      <c r="K12" s="251">
        <v>-1.2286999999999999</v>
      </c>
      <c r="L12" s="251">
        <v>-2.26511</v>
      </c>
      <c r="M12" s="251">
        <v>-0.19228000000000001</v>
      </c>
    </row>
  </sheetData>
  <pageMargins left="0.7" right="0.7" top="0.75" bottom="0.75" header="0.3" footer="0.3"/>
  <pageSetup paperSize="0"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28">
    <tabColor theme="9" tint="0.39997558519241921"/>
  </sheetPr>
  <dimension ref="I7:J8"/>
  <sheetViews>
    <sheetView showGridLines="0" workbookViewId="0"/>
  </sheetViews>
  <sheetFormatPr defaultRowHeight="12.75"/>
  <cols>
    <col min="9" max="9" width="34.42578125" bestFit="1" customWidth="1"/>
    <col min="10" max="10" width="32.140625" bestFit="1" customWidth="1"/>
  </cols>
  <sheetData>
    <row r="7" spans="9:10">
      <c r="I7" s="235" t="s">
        <v>402</v>
      </c>
      <c r="J7" s="235" t="s">
        <v>403</v>
      </c>
    </row>
    <row r="8" spans="9:10">
      <c r="I8" s="235">
        <v>-0.94883322000000003</v>
      </c>
      <c r="J8" s="235">
        <v>1.3998804469999999</v>
      </c>
    </row>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9" tint="0.39997558519241921"/>
  </sheetPr>
  <dimension ref="B2:P26"/>
  <sheetViews>
    <sheetView showGridLines="0" workbookViewId="0"/>
  </sheetViews>
  <sheetFormatPr defaultRowHeight="12.75"/>
  <cols>
    <col min="1" max="1" width="9.140625" style="143"/>
    <col min="2" max="4" width="9.140625" style="145"/>
    <col min="5" max="5" width="9.140625" style="143"/>
    <col min="6" max="10" width="9.140625" style="144"/>
    <col min="11" max="11" width="11.5703125" style="252" bestFit="1" customWidth="1"/>
    <col min="12" max="12" width="4.42578125" style="252" bestFit="1" customWidth="1"/>
    <col min="13" max="13" width="20.42578125" style="252" bestFit="1" customWidth="1"/>
    <col min="14" max="14" width="22" style="252" bestFit="1" customWidth="1"/>
    <col min="15" max="15" width="17" style="252" bestFit="1" customWidth="1"/>
    <col min="16" max="16" width="9.140625" style="144"/>
    <col min="17" max="16384" width="9.140625" style="143"/>
  </cols>
  <sheetData>
    <row r="2" spans="11:15">
      <c r="K2" s="253" t="s">
        <v>300</v>
      </c>
      <c r="L2" s="253" t="s">
        <v>299</v>
      </c>
      <c r="M2" s="253" t="s">
        <v>404</v>
      </c>
      <c r="N2" s="253" t="s">
        <v>405</v>
      </c>
      <c r="O2" s="253" t="s">
        <v>406</v>
      </c>
    </row>
    <row r="3" spans="11:15">
      <c r="K3" s="252" t="s">
        <v>11</v>
      </c>
      <c r="L3" s="252">
        <v>2009</v>
      </c>
      <c r="M3" s="252">
        <v>0.23799999999999999</v>
      </c>
      <c r="N3" s="252">
        <v>0.40799999999999997</v>
      </c>
      <c r="O3" s="252">
        <v>0.17</v>
      </c>
    </row>
    <row r="4" spans="11:15">
      <c r="K4" s="252" t="s">
        <v>25</v>
      </c>
      <c r="L4" s="252">
        <v>2009</v>
      </c>
      <c r="M4" s="252">
        <v>0.245</v>
      </c>
      <c r="N4" s="252">
        <v>0.41699999999999998</v>
      </c>
      <c r="O4" s="252">
        <v>0.17199999999999999</v>
      </c>
    </row>
    <row r="5" spans="11:15">
      <c r="K5" s="252" t="s">
        <v>28</v>
      </c>
      <c r="L5" s="252">
        <v>2009</v>
      </c>
      <c r="M5" s="252">
        <v>0.247</v>
      </c>
      <c r="N5" s="252">
        <v>0.45200000000000001</v>
      </c>
      <c r="O5" s="252">
        <v>0.20499999999999999</v>
      </c>
    </row>
    <row r="6" spans="11:15">
      <c r="K6" s="252" t="s">
        <v>13</v>
      </c>
      <c r="L6" s="252">
        <v>2009</v>
      </c>
      <c r="M6" s="252">
        <v>0.26</v>
      </c>
      <c r="N6" s="252">
        <v>0.47699999999999998</v>
      </c>
      <c r="O6" s="252">
        <v>0.217</v>
      </c>
    </row>
    <row r="7" spans="11:15">
      <c r="K7" s="252" t="s">
        <v>407</v>
      </c>
      <c r="L7" s="252">
        <v>2009</v>
      </c>
      <c r="M7" s="252">
        <v>0.26300000000000001</v>
      </c>
      <c r="N7" s="252">
        <v>0.437</v>
      </c>
      <c r="O7" s="252">
        <v>0.17399999999999999</v>
      </c>
    </row>
    <row r="8" spans="11:15">
      <c r="K8" s="252" t="s">
        <v>64</v>
      </c>
      <c r="L8" s="252">
        <v>2009</v>
      </c>
      <c r="M8" s="252">
        <v>0.26600000000000001</v>
      </c>
      <c r="N8" s="252">
        <v>0.38400000000000001</v>
      </c>
      <c r="O8" s="252">
        <v>0.11799999999999999</v>
      </c>
    </row>
    <row r="9" spans="11:15">
      <c r="K9" s="252" t="s">
        <v>30</v>
      </c>
      <c r="L9" s="252">
        <v>2009</v>
      </c>
      <c r="M9" s="252">
        <v>0.26900000000000002</v>
      </c>
      <c r="N9" s="252">
        <v>0.44400000000000001</v>
      </c>
      <c r="O9" s="252">
        <v>0.17499999999999999</v>
      </c>
    </row>
    <row r="10" spans="11:15">
      <c r="K10" s="252" t="s">
        <v>22</v>
      </c>
      <c r="L10" s="252">
        <v>2009</v>
      </c>
      <c r="M10" s="252">
        <v>0.27700000000000002</v>
      </c>
      <c r="N10" s="252">
        <v>0.48</v>
      </c>
      <c r="O10" s="252">
        <v>0.20300000000000001</v>
      </c>
    </row>
    <row r="11" spans="11:15">
      <c r="K11" s="252" t="s">
        <v>7</v>
      </c>
      <c r="L11" s="252">
        <v>2009</v>
      </c>
      <c r="M11" s="252">
        <v>0.28899999999999998</v>
      </c>
      <c r="N11" s="252">
        <v>0.50700000000000001</v>
      </c>
      <c r="O11" s="252">
        <v>0.218</v>
      </c>
    </row>
    <row r="12" spans="11:15">
      <c r="K12" s="252" t="s">
        <v>75</v>
      </c>
      <c r="L12" s="252">
        <v>2012</v>
      </c>
      <c r="M12" s="252">
        <v>0.28999999999999998</v>
      </c>
      <c r="N12" s="252">
        <v>0.48499999999999999</v>
      </c>
      <c r="O12" s="252">
        <v>0.19500000000000001</v>
      </c>
    </row>
    <row r="13" spans="11:15">
      <c r="K13" s="252" t="s">
        <v>82</v>
      </c>
      <c r="L13" s="252">
        <v>2009</v>
      </c>
      <c r="M13" s="252">
        <v>0.30599999999999999</v>
      </c>
      <c r="N13" s="252">
        <v>0.47099999999999997</v>
      </c>
      <c r="O13" s="252">
        <v>0.16500000000000001</v>
      </c>
    </row>
    <row r="14" spans="11:15">
      <c r="K14" s="252" t="s">
        <v>21</v>
      </c>
      <c r="L14" s="252">
        <v>2009</v>
      </c>
      <c r="M14" s="252">
        <v>0.314</v>
      </c>
      <c r="N14" s="252">
        <v>0.34499999999999997</v>
      </c>
      <c r="O14" s="252">
        <v>3.1E-2</v>
      </c>
    </row>
    <row r="15" spans="11:15">
      <c r="K15" s="252" t="s">
        <v>16</v>
      </c>
      <c r="L15" s="252">
        <v>2009</v>
      </c>
      <c r="M15" s="252">
        <v>0.33100000000000002</v>
      </c>
      <c r="N15" s="252">
        <v>0.50800000000000001</v>
      </c>
      <c r="O15" s="252">
        <v>0.17699999999999999</v>
      </c>
    </row>
    <row r="16" spans="11:15">
      <c r="K16" s="252" t="s">
        <v>6</v>
      </c>
      <c r="L16" s="252">
        <v>2010</v>
      </c>
      <c r="M16" s="252">
        <v>0.33400000000000002</v>
      </c>
      <c r="N16" s="252">
        <v>0.46899999999999997</v>
      </c>
      <c r="O16" s="252">
        <v>0.13500000000000001</v>
      </c>
    </row>
    <row r="17" spans="11:15">
      <c r="K17" s="252" t="s">
        <v>20</v>
      </c>
      <c r="L17" s="252">
        <v>2009</v>
      </c>
      <c r="M17" s="252">
        <v>0.33600000000000002</v>
      </c>
      <c r="N17" s="252">
        <v>0.48799999999999999</v>
      </c>
      <c r="O17" s="252">
        <v>0.152</v>
      </c>
    </row>
    <row r="18" spans="11:15">
      <c r="K18" s="252" t="s">
        <v>26</v>
      </c>
      <c r="L18" s="252">
        <v>2009</v>
      </c>
      <c r="M18" s="252">
        <v>0.34100000000000003</v>
      </c>
      <c r="N18" s="252">
        <v>0.52</v>
      </c>
      <c r="O18" s="252">
        <v>0.17899999999999999</v>
      </c>
    </row>
    <row r="19" spans="11:15">
      <c r="K19" s="252" t="s">
        <v>50</v>
      </c>
      <c r="L19" s="252">
        <v>2009</v>
      </c>
      <c r="M19" s="252">
        <v>0.34399999999999997</v>
      </c>
      <c r="N19" s="252">
        <v>0.375</v>
      </c>
      <c r="O19" s="252">
        <v>3.1E-2</v>
      </c>
    </row>
    <row r="20" spans="11:15">
      <c r="K20" s="252" t="s">
        <v>91</v>
      </c>
      <c r="L20" s="252">
        <v>2009</v>
      </c>
      <c r="M20" s="252">
        <v>0.36199999999999999</v>
      </c>
      <c r="N20" s="252">
        <v>0.52</v>
      </c>
      <c r="O20" s="252">
        <v>0.158</v>
      </c>
    </row>
    <row r="21" spans="11:15">
      <c r="K21" s="252" t="s">
        <v>18</v>
      </c>
      <c r="L21" s="252">
        <v>2009</v>
      </c>
      <c r="M21" s="252">
        <v>0.373</v>
      </c>
      <c r="N21" s="252">
        <v>0.499</v>
      </c>
      <c r="O21" s="252">
        <v>0.126</v>
      </c>
    </row>
    <row r="22" spans="11:15">
      <c r="K22" s="252" t="s">
        <v>33</v>
      </c>
      <c r="L22" s="252">
        <v>2009</v>
      </c>
      <c r="M22" s="252">
        <v>0.379</v>
      </c>
      <c r="N22" s="252">
        <v>0.499</v>
      </c>
      <c r="O22" s="252">
        <v>0.12</v>
      </c>
    </row>
    <row r="23" spans="11:15">
      <c r="K23" s="252" t="s">
        <v>54</v>
      </c>
      <c r="L23" s="252">
        <v>2010</v>
      </c>
      <c r="M23" s="252">
        <v>0.41699999999999998</v>
      </c>
      <c r="N23" s="252">
        <v>0.47699999999999998</v>
      </c>
      <c r="O23" s="252">
        <v>0.06</v>
      </c>
    </row>
    <row r="24" spans="11:15">
      <c r="K24" s="252" t="s">
        <v>57</v>
      </c>
      <c r="L24" s="252">
        <v>2012</v>
      </c>
      <c r="M24" s="252">
        <v>0.45700000000000002</v>
      </c>
      <c r="N24" s="252">
        <v>0.47299999999999998</v>
      </c>
      <c r="O24" s="252">
        <v>1.6E-2</v>
      </c>
    </row>
    <row r="25" spans="11:15">
      <c r="K25" s="252" t="s">
        <v>69</v>
      </c>
      <c r="L25" s="252">
        <v>2009</v>
      </c>
      <c r="M25" s="252">
        <v>0.51</v>
      </c>
      <c r="N25" s="252">
        <v>0.53600000000000003</v>
      </c>
      <c r="O25" s="252">
        <v>2.5999999999999999E-2</v>
      </c>
    </row>
    <row r="26" spans="11:15">
      <c r="K26" s="252" t="s">
        <v>408</v>
      </c>
      <c r="L26" s="252">
        <v>2009</v>
      </c>
      <c r="M26" s="252">
        <v>0.316</v>
      </c>
      <c r="N26" s="252">
        <v>0.47</v>
      </c>
      <c r="O26" s="252">
        <v>0.154</v>
      </c>
    </row>
  </sheetData>
  <pageMargins left="0.7" right="0.7" top="0.75" bottom="0.75" header="0.3" footer="0.3"/>
  <pageSetup orientation="portrait" verticalDpi="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9" tint="0.39997558519241921"/>
  </sheetPr>
  <dimension ref="B3:AK8"/>
  <sheetViews>
    <sheetView showGridLines="0" workbookViewId="0"/>
  </sheetViews>
  <sheetFormatPr defaultRowHeight="12.75"/>
  <cols>
    <col min="1" max="1" width="9.140625" style="140"/>
    <col min="2" max="8" width="9.140625" style="142"/>
    <col min="9" max="9" width="9.140625" style="141"/>
    <col min="10" max="10" width="13.5703125" style="254" bestFit="1" customWidth="1"/>
    <col min="11" max="11" width="4.7109375" style="254" bestFit="1" customWidth="1"/>
    <col min="12" max="23" width="4.42578125" style="254" bestFit="1" customWidth="1"/>
    <col min="24" max="37" width="4.42578125" style="255" bestFit="1" customWidth="1"/>
    <col min="38" max="16384" width="9.140625" style="140"/>
  </cols>
  <sheetData>
    <row r="3" spans="10:37">
      <c r="J3" s="256"/>
      <c r="K3" s="257">
        <v>1990</v>
      </c>
      <c r="L3" s="257">
        <v>1991</v>
      </c>
      <c r="M3" s="257">
        <v>1992</v>
      </c>
      <c r="N3" s="257">
        <v>1993</v>
      </c>
      <c r="O3" s="257">
        <v>1994</v>
      </c>
      <c r="P3" s="257">
        <v>1995</v>
      </c>
      <c r="Q3" s="257">
        <v>1996</v>
      </c>
      <c r="R3" s="257">
        <v>1997</v>
      </c>
      <c r="S3" s="257">
        <v>1998</v>
      </c>
      <c r="T3" s="257">
        <v>1999</v>
      </c>
      <c r="U3" s="257">
        <v>2000</v>
      </c>
      <c r="V3" s="257">
        <v>2001</v>
      </c>
      <c r="W3" s="257">
        <v>2002</v>
      </c>
      <c r="X3" s="258">
        <v>2003</v>
      </c>
      <c r="Y3" s="258">
        <v>2004</v>
      </c>
      <c r="Z3" s="258">
        <v>2005</v>
      </c>
      <c r="AA3" s="258">
        <v>2006</v>
      </c>
      <c r="AB3" s="258">
        <v>2007</v>
      </c>
      <c r="AC3" s="258">
        <v>2008</v>
      </c>
      <c r="AD3" s="258">
        <v>2009</v>
      </c>
      <c r="AE3" s="258">
        <v>2010</v>
      </c>
      <c r="AF3" s="258">
        <v>2011</v>
      </c>
      <c r="AG3" s="258">
        <v>2012</v>
      </c>
      <c r="AH3" s="258">
        <v>2013</v>
      </c>
      <c r="AI3" s="258">
        <v>2014</v>
      </c>
      <c r="AJ3" s="258">
        <v>2015</v>
      </c>
      <c r="AK3" s="259">
        <v>2016</v>
      </c>
    </row>
    <row r="4" spans="10:37">
      <c r="J4" s="268" t="s">
        <v>14</v>
      </c>
      <c r="K4" s="269">
        <v>2</v>
      </c>
      <c r="L4" s="269">
        <v>4</v>
      </c>
      <c r="M4" s="269">
        <v>4.3</v>
      </c>
      <c r="N4" s="269">
        <v>6.7</v>
      </c>
      <c r="O4" s="269">
        <v>3.6</v>
      </c>
      <c r="P4" s="269">
        <v>3.4</v>
      </c>
      <c r="Q4" s="269">
        <v>3.4</v>
      </c>
      <c r="R4" s="269">
        <v>2.5</v>
      </c>
      <c r="S4" s="269">
        <v>0.9</v>
      </c>
      <c r="T4" s="269">
        <v>1.3</v>
      </c>
      <c r="U4" s="269">
        <v>-0.5</v>
      </c>
      <c r="V4" s="269">
        <v>1.1000000000000001</v>
      </c>
      <c r="W4" s="269">
        <v>1.8</v>
      </c>
      <c r="X4" s="270">
        <v>1.9</v>
      </c>
      <c r="Y4" s="270">
        <v>-0.1</v>
      </c>
      <c r="Z4" s="270">
        <v>0.5</v>
      </c>
      <c r="AA4" s="270">
        <v>-0.6</v>
      </c>
      <c r="AB4" s="270">
        <v>-0.7</v>
      </c>
      <c r="AC4" s="270">
        <v>1.9</v>
      </c>
      <c r="AD4" s="270">
        <v>6.5</v>
      </c>
      <c r="AE4" s="270">
        <v>0</v>
      </c>
      <c r="AF4" s="270">
        <v>0.2</v>
      </c>
      <c r="AG4" s="270">
        <v>1.7</v>
      </c>
      <c r="AH4" s="270">
        <v>1.2</v>
      </c>
      <c r="AI4" s="270">
        <v>1.2</v>
      </c>
      <c r="AJ4" s="270">
        <v>0.2</v>
      </c>
      <c r="AK4" s="271">
        <v>0</v>
      </c>
    </row>
    <row r="5" spans="10:37">
      <c r="J5" s="260" t="s">
        <v>15</v>
      </c>
      <c r="K5" s="261" t="e">
        <f>NA()</f>
        <v>#N/A</v>
      </c>
      <c r="L5" s="261" t="e">
        <f>NA()</f>
        <v>#N/A</v>
      </c>
      <c r="M5" s="261">
        <v>1.1000000000000001</v>
      </c>
      <c r="N5" s="261">
        <v>4.5</v>
      </c>
      <c r="O5" s="261">
        <v>2.7</v>
      </c>
      <c r="P5" s="261">
        <v>3.7</v>
      </c>
      <c r="Q5" s="261">
        <v>4.8</v>
      </c>
      <c r="R5" s="261">
        <v>3.7</v>
      </c>
      <c r="S5" s="261">
        <v>3.1</v>
      </c>
      <c r="T5" s="261">
        <v>2.9</v>
      </c>
      <c r="U5" s="261">
        <v>2.8</v>
      </c>
      <c r="V5" s="261">
        <v>2.2000000000000002</v>
      </c>
      <c r="W5" s="261">
        <v>3.8</v>
      </c>
      <c r="X5" s="262">
        <v>4.4000000000000004</v>
      </c>
      <c r="Y5" s="262">
        <v>2.2000000000000002</v>
      </c>
      <c r="Z5" s="262">
        <v>2.9</v>
      </c>
      <c r="AA5" s="262">
        <v>0.2</v>
      </c>
      <c r="AB5" s="262">
        <v>-0.8</v>
      </c>
      <c r="AC5" s="262">
        <v>2.2999999999999998</v>
      </c>
      <c r="AD5" s="262">
        <v>8.1999999999999993</v>
      </c>
      <c r="AE5" s="262">
        <v>-1.2</v>
      </c>
      <c r="AF5" s="262">
        <v>-1.5</v>
      </c>
      <c r="AG5" s="262">
        <v>0.9</v>
      </c>
      <c r="AH5" s="262">
        <v>0.1</v>
      </c>
      <c r="AI5" s="262">
        <v>-1</v>
      </c>
      <c r="AJ5" s="262">
        <v>-1.5</v>
      </c>
      <c r="AK5" s="263">
        <v>-1.2</v>
      </c>
    </row>
    <row r="6" spans="10:37">
      <c r="J6" s="260" t="s">
        <v>20</v>
      </c>
      <c r="K6" s="261">
        <v>-2.1</v>
      </c>
      <c r="L6" s="261">
        <v>-0.5</v>
      </c>
      <c r="M6" s="261">
        <v>2.8</v>
      </c>
      <c r="N6" s="261">
        <v>4.0999999999999996</v>
      </c>
      <c r="O6" s="261">
        <v>3.3</v>
      </c>
      <c r="P6" s="261">
        <v>1.7</v>
      </c>
      <c r="Q6" s="261">
        <v>0.9</v>
      </c>
      <c r="R6" s="261">
        <v>1.6</v>
      </c>
      <c r="S6" s="261">
        <v>4.2</v>
      </c>
      <c r="T6" s="261">
        <v>4.3</v>
      </c>
      <c r="U6" s="261">
        <v>1</v>
      </c>
      <c r="V6" s="261">
        <v>2.6</v>
      </c>
      <c r="W6" s="261">
        <v>2.9</v>
      </c>
      <c r="X6" s="262">
        <v>1.4</v>
      </c>
      <c r="Y6" s="262">
        <v>0</v>
      </c>
      <c r="Z6" s="262">
        <v>0.3</v>
      </c>
      <c r="AA6" s="262">
        <v>0.4</v>
      </c>
      <c r="AB6" s="262">
        <v>0.1</v>
      </c>
      <c r="AC6" s="262">
        <v>3.2</v>
      </c>
      <c r="AD6" s="262">
        <v>7.4</v>
      </c>
      <c r="AE6" s="262">
        <v>-1.2</v>
      </c>
      <c r="AF6" s="262">
        <v>2.8</v>
      </c>
      <c r="AG6" s="262">
        <v>0.2</v>
      </c>
      <c r="AH6" s="262">
        <v>-0.8</v>
      </c>
      <c r="AI6" s="262">
        <v>-1.2</v>
      </c>
      <c r="AJ6" s="262">
        <v>-2.4</v>
      </c>
      <c r="AK6" s="263">
        <v>-0.6</v>
      </c>
    </row>
    <row r="7" spans="10:37">
      <c r="J7" s="260" t="s">
        <v>32</v>
      </c>
      <c r="K7" s="261">
        <v>1.4</v>
      </c>
      <c r="L7" s="261">
        <v>4.0999999999999996</v>
      </c>
      <c r="M7" s="261">
        <v>5.7</v>
      </c>
      <c r="N7" s="261">
        <v>2.9</v>
      </c>
      <c r="O7" s="261">
        <v>2.5</v>
      </c>
      <c r="P7" s="261">
        <v>2.8</v>
      </c>
      <c r="Q7" s="261">
        <v>0.6</v>
      </c>
      <c r="R7" s="261">
        <v>2.1</v>
      </c>
      <c r="S7" s="261">
        <v>2.7</v>
      </c>
      <c r="T7" s="261">
        <v>2.2000000000000002</v>
      </c>
      <c r="U7" s="261">
        <v>0.5</v>
      </c>
      <c r="V7" s="261">
        <v>2.1</v>
      </c>
      <c r="W7" s="261">
        <v>0.8</v>
      </c>
      <c r="X7" s="262">
        <v>-0.5</v>
      </c>
      <c r="Y7" s="262">
        <v>0.3</v>
      </c>
      <c r="Z7" s="262">
        <v>-0.4</v>
      </c>
      <c r="AA7" s="262">
        <v>-0.4</v>
      </c>
      <c r="AB7" s="262">
        <v>0.2</v>
      </c>
      <c r="AC7" s="262">
        <v>3</v>
      </c>
      <c r="AD7" s="262">
        <v>6.7</v>
      </c>
      <c r="AE7" s="262">
        <v>1.1000000000000001</v>
      </c>
      <c r="AF7" s="262">
        <v>0.8</v>
      </c>
      <c r="AG7" s="262">
        <v>0.8</v>
      </c>
      <c r="AH7" s="262">
        <v>-0.3</v>
      </c>
      <c r="AI7" s="262">
        <v>-1.4</v>
      </c>
      <c r="AJ7" s="262">
        <v>0.1</v>
      </c>
      <c r="AK7" s="263">
        <v>-0.7</v>
      </c>
    </row>
    <row r="8" spans="10:37">
      <c r="J8" s="264" t="s">
        <v>33</v>
      </c>
      <c r="K8" s="265" t="e">
        <f>NA()</f>
        <v>#N/A</v>
      </c>
      <c r="L8" s="265" t="e">
        <f>NA()</f>
        <v>#N/A</v>
      </c>
      <c r="M8" s="265" t="e">
        <f>NA()</f>
        <v>#N/A</v>
      </c>
      <c r="N8" s="265" t="e">
        <f>NA()</f>
        <v>#N/A</v>
      </c>
      <c r="O8" s="265" t="e">
        <f>NA()</f>
        <v>#N/A</v>
      </c>
      <c r="P8" s="265" t="e">
        <f>NA()</f>
        <v>#N/A</v>
      </c>
      <c r="Q8" s="265" t="e">
        <f>NA()</f>
        <v>#N/A</v>
      </c>
      <c r="R8" s="265" t="e">
        <f>NA()</f>
        <v>#N/A</v>
      </c>
      <c r="S8" s="265" t="e">
        <f>NA()</f>
        <v>#N/A</v>
      </c>
      <c r="T8" s="265" t="e">
        <f>NA()</f>
        <v>#N/A</v>
      </c>
      <c r="U8" s="265" t="e">
        <f>NA()</f>
        <v>#N/A</v>
      </c>
      <c r="V8" s="265" t="e">
        <f>NA()</f>
        <v>#N/A</v>
      </c>
      <c r="W8" s="265">
        <v>2.2000000000000002</v>
      </c>
      <c r="X8" s="266">
        <v>0.2</v>
      </c>
      <c r="Y8" s="266">
        <v>-1.9</v>
      </c>
      <c r="Z8" s="266">
        <v>-2.2000000000000002</v>
      </c>
      <c r="AA8" s="266">
        <v>-1.3</v>
      </c>
      <c r="AB8" s="266">
        <v>0.3</v>
      </c>
      <c r="AC8" s="266">
        <v>2.7</v>
      </c>
      <c r="AD8" s="266">
        <v>5.6</v>
      </c>
      <c r="AE8" s="266">
        <v>-0.5</v>
      </c>
      <c r="AF8" s="266">
        <v>-0.5</v>
      </c>
      <c r="AG8" s="266">
        <v>-1.2</v>
      </c>
      <c r="AH8" s="266">
        <v>-0.8</v>
      </c>
      <c r="AI8" s="266">
        <v>-1.7</v>
      </c>
      <c r="AJ8" s="266">
        <v>-1.3</v>
      </c>
      <c r="AK8" s="267">
        <v>-0.5</v>
      </c>
    </row>
  </sheetData>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outlinePr summaryBelow="0"/>
    <pageSetUpPr fitToPage="1"/>
  </sheetPr>
  <dimension ref="A2:Q43"/>
  <sheetViews>
    <sheetView showGridLines="0" zoomScaleNormal="100" zoomScaleSheetLayoutView="100" workbookViewId="0">
      <pane xSplit="3" ySplit="6" topLeftCell="D7" activePane="bottomRight" state="frozen"/>
      <selection activeCell="B4" sqref="B4:P42"/>
      <selection pane="topRight" activeCell="B4" sqref="B4:P42"/>
      <selection pane="bottomLeft" activeCell="B4" sqref="B4:P42"/>
      <selection pane="bottomRight"/>
    </sheetView>
  </sheetViews>
  <sheetFormatPr defaultRowHeight="12" outlineLevelCol="1"/>
  <cols>
    <col min="1" max="1" width="5.140625" style="1" customWidth="1"/>
    <col min="2" max="2" width="39.28515625" style="1" customWidth="1"/>
    <col min="3" max="3" width="49.28515625" style="4" hidden="1" customWidth="1" outlineLevel="1"/>
    <col min="4" max="4" width="7.42578125" style="1" customWidth="1" collapsed="1"/>
    <col min="5" max="5" width="7.42578125" style="1" customWidth="1"/>
    <col min="6" max="6" width="7.140625" style="1" customWidth="1"/>
    <col min="7" max="7" width="6.7109375" style="1" customWidth="1"/>
    <col min="8" max="8" width="7.42578125" style="1" customWidth="1"/>
    <col min="9" max="9" width="7.42578125" style="3" customWidth="1"/>
    <col min="10" max="10" width="6.7109375" style="3" customWidth="1"/>
    <col min="11" max="12" width="6.7109375" style="1" customWidth="1"/>
    <col min="13" max="13" width="1.42578125" style="1" customWidth="1"/>
    <col min="14" max="16" width="6.42578125" style="2" customWidth="1"/>
    <col min="17" max="17" width="2.28515625" style="3" customWidth="1"/>
    <col min="18" max="16384" width="9.140625" style="1"/>
  </cols>
  <sheetData>
    <row r="2" spans="2:17" ht="12.75">
      <c r="B2" s="777" t="s">
        <v>449</v>
      </c>
      <c r="C2" s="777"/>
      <c r="D2" s="777"/>
      <c r="E2" s="777"/>
      <c r="F2" s="777"/>
      <c r="G2" s="777"/>
      <c r="H2" s="777"/>
      <c r="I2" s="777"/>
      <c r="J2" s="777"/>
      <c r="K2" s="777"/>
      <c r="L2" s="777"/>
      <c r="M2" s="777"/>
      <c r="N2" s="777"/>
      <c r="O2" s="777"/>
      <c r="P2" s="777"/>
    </row>
    <row r="3" spans="2:17" s="358" customFormat="1" ht="12" customHeight="1">
      <c r="B3" s="360" t="s">
        <v>231</v>
      </c>
      <c r="J3" s="359"/>
      <c r="Q3" s="359"/>
    </row>
    <row r="4" spans="2:17" ht="1.5" customHeight="1">
      <c r="B4" s="778"/>
      <c r="C4" s="778"/>
      <c r="D4" s="778"/>
      <c r="E4" s="778"/>
      <c r="F4" s="778"/>
      <c r="G4" s="778"/>
      <c r="H4" s="778"/>
      <c r="I4" s="778"/>
      <c r="J4" s="778"/>
      <c r="K4" s="778"/>
      <c r="L4" s="778"/>
      <c r="M4" s="778"/>
      <c r="N4" s="778"/>
      <c r="O4" s="778"/>
      <c r="P4" s="778"/>
    </row>
    <row r="5" spans="2:17" ht="24.75" customHeight="1">
      <c r="B5" s="348"/>
      <c r="C5" s="347"/>
      <c r="D5" s="290"/>
      <c r="E5" s="290"/>
      <c r="F5" s="342"/>
      <c r="K5" s="779" t="s">
        <v>431</v>
      </c>
      <c r="L5" s="779"/>
      <c r="M5" s="290"/>
      <c r="N5" s="780" t="s">
        <v>430</v>
      </c>
      <c r="O5" s="780"/>
      <c r="P5" s="780"/>
    </row>
    <row r="6" spans="2:17">
      <c r="B6" s="346"/>
      <c r="C6" s="345"/>
      <c r="D6" s="344">
        <v>2010</v>
      </c>
      <c r="E6" s="344">
        <v>2011</v>
      </c>
      <c r="F6" s="344">
        <v>2012</v>
      </c>
      <c r="G6" s="344">
        <v>2013</v>
      </c>
      <c r="H6" s="344">
        <v>2014</v>
      </c>
      <c r="I6" s="343">
        <v>2015</v>
      </c>
      <c r="J6" s="343">
        <v>2016</v>
      </c>
      <c r="K6" s="340">
        <v>2017</v>
      </c>
      <c r="L6" s="340">
        <v>2018</v>
      </c>
      <c r="M6" s="342"/>
      <c r="N6" s="341">
        <v>2016</v>
      </c>
      <c r="O6" s="340">
        <v>2017</v>
      </c>
      <c r="P6" s="340">
        <v>2018</v>
      </c>
    </row>
    <row r="7" spans="2:17" ht="5.25" customHeight="1">
      <c r="D7" s="339"/>
      <c r="E7" s="339"/>
      <c r="F7" s="339"/>
      <c r="G7" s="339"/>
      <c r="H7" s="339"/>
      <c r="I7" s="338"/>
      <c r="J7" s="338"/>
      <c r="K7" s="337"/>
      <c r="L7" s="337"/>
      <c r="O7" s="337"/>
      <c r="P7" s="337"/>
    </row>
    <row r="8" spans="2:17" ht="1.5" customHeight="1">
      <c r="B8" s="324"/>
      <c r="C8" s="313"/>
      <c r="D8" s="319"/>
      <c r="E8" s="319"/>
      <c r="F8" s="319"/>
      <c r="G8" s="319"/>
      <c r="H8" s="319"/>
      <c r="I8" s="320"/>
      <c r="J8" s="320"/>
      <c r="K8" s="317"/>
      <c r="L8" s="317"/>
      <c r="M8" s="320"/>
      <c r="N8" s="318"/>
      <c r="O8" s="317"/>
      <c r="P8" s="317"/>
      <c r="Q8" s="316"/>
    </row>
    <row r="9" spans="2:17" ht="17.25" customHeight="1">
      <c r="B9" s="357" t="s">
        <v>226</v>
      </c>
      <c r="C9" s="356" t="s">
        <v>429</v>
      </c>
      <c r="D9" s="306">
        <v>-4.9937391129888962</v>
      </c>
      <c r="E9" s="306">
        <v>-3.7629899201339816</v>
      </c>
      <c r="F9" s="306">
        <v>-2.6454622664427743</v>
      </c>
      <c r="G9" s="306">
        <v>-1.5900806442198085</v>
      </c>
      <c r="H9" s="306">
        <v>-1.106129288721617</v>
      </c>
      <c r="I9" s="306">
        <v>-0.94138970339755634</v>
      </c>
      <c r="J9" s="306">
        <v>-1.0949275977201891</v>
      </c>
      <c r="K9" s="305">
        <v>-1.2262490760919984</v>
      </c>
      <c r="L9" s="305">
        <v>-1.2485259316791535</v>
      </c>
      <c r="M9" s="307"/>
      <c r="N9" s="306">
        <v>-5.6295949827176228E-2</v>
      </c>
      <c r="O9" s="305">
        <v>-0.38929773494137632</v>
      </c>
      <c r="P9" s="305">
        <v>-0.63293146540423662</v>
      </c>
      <c r="Q9" s="312"/>
    </row>
    <row r="10" spans="2:17" ht="13.5">
      <c r="B10" s="355" t="s">
        <v>439</v>
      </c>
      <c r="C10" s="354" t="s">
        <v>33</v>
      </c>
      <c r="D10" s="318">
        <v>-7.6320936354305227</v>
      </c>
      <c r="E10" s="318">
        <v>-5.9857748892963647</v>
      </c>
      <c r="F10" s="318">
        <v>-4.2197963886788852</v>
      </c>
      <c r="G10" s="318">
        <v>-2.3932486416517866</v>
      </c>
      <c r="H10" s="318">
        <v>-1.7725743042136182</v>
      </c>
      <c r="I10" s="318">
        <v>-1.48471593965307</v>
      </c>
      <c r="J10" s="318">
        <v>-1.8535656944873251</v>
      </c>
      <c r="K10" s="317">
        <v>-1.902966376268217</v>
      </c>
      <c r="L10" s="317">
        <v>-2.3465148187058005</v>
      </c>
      <c r="M10" s="319"/>
      <c r="N10" s="318">
        <v>-0.47053426738511428</v>
      </c>
      <c r="O10" s="317">
        <v>-0.53444734734582933</v>
      </c>
      <c r="P10" s="317">
        <v>-1.0501470133668374</v>
      </c>
      <c r="Q10" s="316"/>
    </row>
    <row r="11" spans="2:17" ht="1.5" customHeight="1">
      <c r="B11" s="324"/>
      <c r="C11" s="313"/>
      <c r="D11" s="319"/>
      <c r="E11" s="319"/>
      <c r="F11" s="319"/>
      <c r="G11" s="319"/>
      <c r="H11" s="319"/>
      <c r="I11" s="319"/>
      <c r="J11" s="320"/>
      <c r="K11" s="317"/>
      <c r="L11" s="317"/>
      <c r="M11" s="319"/>
      <c r="N11" s="318"/>
      <c r="O11" s="317"/>
      <c r="P11" s="317"/>
      <c r="Q11" s="316"/>
    </row>
    <row r="12" spans="2:17" ht="15.75" customHeight="1">
      <c r="B12" s="327" t="s">
        <v>44</v>
      </c>
      <c r="C12" s="313" t="s">
        <v>44</v>
      </c>
      <c r="D12" s="319">
        <v>-2.5965781439237769</v>
      </c>
      <c r="E12" s="319">
        <v>-1.2712256048605022</v>
      </c>
      <c r="F12" s="319">
        <v>3.6565985971299203E-2</v>
      </c>
      <c r="G12" s="319">
        <v>1.0520446914821719</v>
      </c>
      <c r="H12" s="319">
        <v>1.0041411093602799</v>
      </c>
      <c r="I12" s="319">
        <v>1.0419368791300769</v>
      </c>
      <c r="J12" s="320">
        <v>0.93504604815538206</v>
      </c>
      <c r="K12" s="317">
        <v>0.65655717225206489</v>
      </c>
      <c r="L12" s="317">
        <v>0.73641310722396813</v>
      </c>
      <c r="M12" s="319"/>
      <c r="N12" s="318">
        <v>0.12347919326113954</v>
      </c>
      <c r="O12" s="317">
        <v>-0.1887903958819549</v>
      </c>
      <c r="P12" s="317">
        <v>-0.27934803697741994</v>
      </c>
      <c r="Q12" s="316"/>
    </row>
    <row r="13" spans="2:17" ht="12.75" customHeight="1">
      <c r="B13" s="333" t="s">
        <v>14</v>
      </c>
      <c r="C13" s="313" t="s">
        <v>14</v>
      </c>
      <c r="D13" s="319">
        <v>-3.4946901807289357</v>
      </c>
      <c r="E13" s="319">
        <v>-2.1278051459015725</v>
      </c>
      <c r="F13" s="319">
        <v>-1.4776924483118596</v>
      </c>
      <c r="G13" s="319">
        <v>-0.77332418164263994</v>
      </c>
      <c r="H13" s="319">
        <v>-0.64315451101048038</v>
      </c>
      <c r="I13" s="319">
        <v>-0.54240482128246736</v>
      </c>
      <c r="J13" s="320">
        <v>-0.4938273211068484</v>
      </c>
      <c r="K13" s="317">
        <v>-0.77313797107629734</v>
      </c>
      <c r="L13" s="317">
        <v>-0.64809548954101914</v>
      </c>
      <c r="M13" s="319"/>
      <c r="N13" s="318">
        <v>9.1151727502671143E-2</v>
      </c>
      <c r="O13" s="317">
        <v>-0.2924032509348472</v>
      </c>
      <c r="P13" s="317">
        <v>-0.47003761382964526</v>
      </c>
      <c r="Q13" s="316"/>
    </row>
    <row r="14" spans="2:17" ht="12.75" customHeight="1">
      <c r="B14" s="333" t="s">
        <v>15</v>
      </c>
      <c r="C14" s="313" t="s">
        <v>15</v>
      </c>
      <c r="D14" s="319">
        <v>-1.3761101051048052</v>
      </c>
      <c r="E14" s="319">
        <v>0.56910902819274978</v>
      </c>
      <c r="F14" s="319">
        <v>1.6046294568275821</v>
      </c>
      <c r="G14" s="319">
        <v>1.5613802710219056</v>
      </c>
      <c r="H14" s="319">
        <v>1.724802467170689</v>
      </c>
      <c r="I14" s="319">
        <v>1.9062441491169975</v>
      </c>
      <c r="J14" s="320">
        <v>1.6652553663644327</v>
      </c>
      <c r="K14" s="317">
        <v>1.1756940408003602</v>
      </c>
      <c r="L14" s="317">
        <v>0.99802386927608022</v>
      </c>
      <c r="M14" s="319"/>
      <c r="N14" s="318">
        <v>0.52513366666035122</v>
      </c>
      <c r="O14" s="317">
        <v>0.3960858077621997</v>
      </c>
      <c r="P14" s="317">
        <v>0.17095434745026061</v>
      </c>
      <c r="Q14" s="316"/>
    </row>
    <row r="15" spans="2:17" ht="12.75" customHeight="1">
      <c r="B15" s="333" t="s">
        <v>19</v>
      </c>
      <c r="C15" s="313" t="s">
        <v>19</v>
      </c>
      <c r="D15" s="319">
        <v>0.51811060376827422</v>
      </c>
      <c r="E15" s="319">
        <v>0.97218902802704654</v>
      </c>
      <c r="F15" s="319">
        <v>3.415986666571492</v>
      </c>
      <c r="G15" s="319">
        <v>3.6879349141387854</v>
      </c>
      <c r="H15" s="319">
        <v>3.3599657707408865</v>
      </c>
      <c r="I15" s="319">
        <v>2.8770061620644589</v>
      </c>
      <c r="J15" s="320">
        <v>2.5260778306915461</v>
      </c>
      <c r="K15" s="317">
        <v>1.9217046262282429</v>
      </c>
      <c r="L15" s="317">
        <v>2.6313714265239723</v>
      </c>
      <c r="M15" s="319"/>
      <c r="N15" s="318">
        <v>-4.5442175535284957E-2</v>
      </c>
      <c r="O15" s="317">
        <v>-1.0993719017036996</v>
      </c>
      <c r="P15" s="317">
        <v>-1.0613217379858653</v>
      </c>
      <c r="Q15" s="316"/>
    </row>
    <row r="16" spans="2:17" ht="13.5">
      <c r="B16" s="333" t="s">
        <v>438</v>
      </c>
      <c r="C16" s="313" t="s">
        <v>29</v>
      </c>
      <c r="D16" s="319">
        <v>-6.9440535930317102</v>
      </c>
      <c r="E16" s="319">
        <v>-5.4683112715195836</v>
      </c>
      <c r="F16" s="319">
        <v>-0.91811849396407608</v>
      </c>
      <c r="G16" s="319">
        <v>0.41400208473643407</v>
      </c>
      <c r="H16" s="319">
        <v>0.90744968479973886</v>
      </c>
      <c r="I16" s="319">
        <v>0.24511926420734087</v>
      </c>
      <c r="J16" s="320">
        <v>-0.69167474472748536</v>
      </c>
      <c r="K16" s="317">
        <v>-0.21320753379483534</v>
      </c>
      <c r="L16" s="317">
        <v>-0.21972823081423745</v>
      </c>
      <c r="M16" s="319"/>
      <c r="N16" s="318">
        <v>-1.2325208353814094</v>
      </c>
      <c r="O16" s="317">
        <v>-0.82555889666761983</v>
      </c>
      <c r="P16" s="317">
        <v>-0.89780214246096823</v>
      </c>
      <c r="Q16" s="316"/>
    </row>
    <row r="17" spans="2:17" ht="12.75" customHeight="1">
      <c r="B17" s="327" t="s">
        <v>437</v>
      </c>
      <c r="C17" s="313" t="s">
        <v>20</v>
      </c>
      <c r="D17" s="319">
        <v>-6.9487910029874129</v>
      </c>
      <c r="E17" s="319">
        <v>-6.7541372239045261</v>
      </c>
      <c r="F17" s="319">
        <v>-6.3184519310143958</v>
      </c>
      <c r="G17" s="319">
        <v>-6.423414350920412</v>
      </c>
      <c r="H17" s="319">
        <v>-4.5807751376137542</v>
      </c>
      <c r="I17" s="319">
        <v>-3.5321245244154573</v>
      </c>
      <c r="J17" s="320">
        <v>-3.6290079793131098</v>
      </c>
      <c r="K17" s="317">
        <v>-3.6580781166653726</v>
      </c>
      <c r="L17" s="317">
        <v>-3.0529714054826695</v>
      </c>
      <c r="M17" s="319"/>
      <c r="N17" s="318">
        <v>0.75508290927665067</v>
      </c>
      <c r="O17" s="317">
        <v>-0.14238514783824519</v>
      </c>
      <c r="P17" s="317">
        <v>3.4142806842120788E-2</v>
      </c>
      <c r="Q17" s="316"/>
    </row>
    <row r="18" spans="2:17" ht="13.5">
      <c r="B18" s="327" t="s">
        <v>436</v>
      </c>
      <c r="C18" s="313" t="s">
        <v>32</v>
      </c>
      <c r="D18" s="319">
        <v>-4.9591768160892657</v>
      </c>
      <c r="E18" s="319">
        <v>-3.1863414532844283</v>
      </c>
      <c r="F18" s="319">
        <v>-3.6968122461721631</v>
      </c>
      <c r="G18" s="319">
        <v>-2.8297916572314064</v>
      </c>
      <c r="H18" s="319">
        <v>-3.116499669067244</v>
      </c>
      <c r="I18" s="319">
        <v>-2.6237015222605686</v>
      </c>
      <c r="J18" s="320">
        <v>-1.2992748617965182</v>
      </c>
      <c r="K18" s="317">
        <v>-0.99000244038739138</v>
      </c>
      <c r="L18" s="317">
        <v>-0.33204035994303127</v>
      </c>
      <c r="M18" s="319"/>
      <c r="N18" s="318">
        <v>0.14228751000370821</v>
      </c>
      <c r="O18" s="317">
        <v>-0.4978561153642394</v>
      </c>
      <c r="P18" s="317">
        <v>-0.77281119520551411</v>
      </c>
      <c r="Q18" s="316"/>
    </row>
    <row r="19" spans="2:17" ht="12.75" customHeight="1">
      <c r="B19" s="327" t="s">
        <v>9</v>
      </c>
      <c r="C19" s="313" t="s">
        <v>9</v>
      </c>
      <c r="D19" s="319">
        <v>-2.9569945538696887</v>
      </c>
      <c r="E19" s="319">
        <v>-2.2744202282058241</v>
      </c>
      <c r="F19" s="319">
        <v>-1.3033684167675121</v>
      </c>
      <c r="G19" s="319">
        <v>-0.69573159537432694</v>
      </c>
      <c r="H19" s="319">
        <v>0.3097231077181718</v>
      </c>
      <c r="I19" s="319">
        <v>-0.18062764378587481</v>
      </c>
      <c r="J19" s="320">
        <v>-0.79801737055494559</v>
      </c>
      <c r="K19" s="317">
        <v>-1.498367217235157</v>
      </c>
      <c r="L19" s="317">
        <v>-1.537656196174904</v>
      </c>
      <c r="M19" s="319"/>
      <c r="N19" s="318">
        <v>0.64509761463851922</v>
      </c>
      <c r="O19" s="317">
        <v>-0.23874619394261076</v>
      </c>
      <c r="P19" s="317">
        <v>-0.50720611174614505</v>
      </c>
      <c r="Q19" s="316"/>
    </row>
    <row r="20" spans="2:17" ht="12.75" customHeight="1">
      <c r="B20" s="327" t="s">
        <v>48</v>
      </c>
      <c r="C20" s="332" t="s">
        <v>426</v>
      </c>
      <c r="D20" s="319">
        <v>-1.4733376292069054</v>
      </c>
      <c r="E20" s="319">
        <v>-1.1003452791374755</v>
      </c>
      <c r="F20" s="319">
        <v>-0.92043432719257878</v>
      </c>
      <c r="G20" s="319">
        <v>-0.84876159220988334</v>
      </c>
      <c r="H20" s="319">
        <v>-0.61669439734814913</v>
      </c>
      <c r="I20" s="319">
        <v>-0.70182475803371092</v>
      </c>
      <c r="J20" s="320">
        <v>-0.68795831283074671</v>
      </c>
      <c r="K20" s="317">
        <v>-0.8175392636488229</v>
      </c>
      <c r="L20" s="317">
        <v>-0.38883138804393019</v>
      </c>
      <c r="M20" s="319"/>
      <c r="N20" s="318">
        <v>0.22584227632136722</v>
      </c>
      <c r="O20" s="317">
        <v>-0.24162731789113756</v>
      </c>
      <c r="P20" s="317">
        <v>-0.11112966329241403</v>
      </c>
      <c r="Q20" s="316"/>
    </row>
    <row r="21" spans="2:17" ht="1.5" customHeight="1">
      <c r="B21" s="324"/>
      <c r="C21" s="313"/>
      <c r="D21" s="319"/>
      <c r="E21" s="319"/>
      <c r="F21" s="319"/>
      <c r="G21" s="319"/>
      <c r="H21" s="319"/>
      <c r="I21" s="319"/>
      <c r="J21" s="320"/>
      <c r="K21" s="317"/>
      <c r="L21" s="317"/>
      <c r="M21" s="319"/>
      <c r="N21" s="318"/>
      <c r="O21" s="317"/>
      <c r="P21" s="317"/>
      <c r="Q21" s="316"/>
    </row>
    <row r="22" spans="2:17" s="352" customFormat="1" ht="14.25" customHeight="1">
      <c r="B22" s="331" t="s">
        <v>216</v>
      </c>
      <c r="C22" s="313" t="s">
        <v>216</v>
      </c>
      <c r="D22" s="307">
        <v>-0.89448203300441431</v>
      </c>
      <c r="E22" s="307">
        <v>-4.8963514876906811E-2</v>
      </c>
      <c r="F22" s="307">
        <v>-0.149510159440298</v>
      </c>
      <c r="G22" s="307">
        <v>-0.43740359531823864</v>
      </c>
      <c r="H22" s="307">
        <v>-0.65724326154531798</v>
      </c>
      <c r="I22" s="307">
        <v>-1.7632363892887175</v>
      </c>
      <c r="J22" s="308">
        <v>-2.0984437980646757</v>
      </c>
      <c r="K22" s="305">
        <v>-1.89673663938915</v>
      </c>
      <c r="L22" s="305">
        <v>-1.4717314856857007</v>
      </c>
      <c r="M22" s="307"/>
      <c r="N22" s="306">
        <v>-0.3233104751522129</v>
      </c>
      <c r="O22" s="305">
        <v>-0.60114256391655174</v>
      </c>
      <c r="P22" s="305">
        <v>-0.54708514510901163</v>
      </c>
      <c r="Q22" s="353"/>
    </row>
    <row r="23" spans="2:17" ht="15">
      <c r="B23" s="327" t="s">
        <v>49</v>
      </c>
      <c r="C23" s="328" t="s">
        <v>227</v>
      </c>
      <c r="D23" s="319">
        <v>-0.9181467135334096</v>
      </c>
      <c r="E23" s="319">
        <v>-0.31475623486091087</v>
      </c>
      <c r="F23" s="319">
        <v>-0.22198106471517481</v>
      </c>
      <c r="G23" s="319">
        <v>-0.33589765885817818</v>
      </c>
      <c r="H23" s="319">
        <v>-0.2989610289450505</v>
      </c>
      <c r="I23" s="319">
        <v>-1.7562950942379245</v>
      </c>
      <c r="J23" s="320">
        <v>-2.3513494042128125</v>
      </c>
      <c r="K23" s="317">
        <v>-2.2806064920538538</v>
      </c>
      <c r="L23" s="317">
        <v>-1.9866588338985078</v>
      </c>
      <c r="M23" s="319"/>
      <c r="N23" s="318">
        <v>-0.34684482094254454</v>
      </c>
      <c r="O23" s="317">
        <v>-0.65887078740949812</v>
      </c>
      <c r="P23" s="317">
        <v>-0.68191323108382207</v>
      </c>
      <c r="Q23" s="316"/>
    </row>
    <row r="24" spans="2:17">
      <c r="B24" s="323" t="s">
        <v>50</v>
      </c>
      <c r="C24" s="313" t="s">
        <v>50</v>
      </c>
      <c r="D24" s="319">
        <v>4.6327035033136718E-2</v>
      </c>
      <c r="E24" s="319">
        <v>0.42176752100586534</v>
      </c>
      <c r="F24" s="319">
        <v>0.39077037936506903</v>
      </c>
      <c r="G24" s="319">
        <v>1.6591961674090046E-2</v>
      </c>
      <c r="H24" s="319">
        <v>7.9049916273726692E-2</v>
      </c>
      <c r="I24" s="319">
        <v>-1.8938023240651574</v>
      </c>
      <c r="J24" s="320">
        <v>-2.8343386080615094</v>
      </c>
      <c r="K24" s="317">
        <v>-2.7421285245972609</v>
      </c>
      <c r="L24" s="317">
        <v>-2.3117211079785482</v>
      </c>
      <c r="M24" s="319"/>
      <c r="N24" s="318">
        <v>-0.64973520755137804</v>
      </c>
      <c r="O24" s="317">
        <v>-1.0147155139786475</v>
      </c>
      <c r="P24" s="317">
        <v>-0.97229249002777296</v>
      </c>
      <c r="Q24" s="316"/>
    </row>
    <row r="25" spans="2:17">
      <c r="B25" s="323" t="s">
        <v>51</v>
      </c>
      <c r="C25" s="313" t="s">
        <v>51</v>
      </c>
      <c r="D25" s="319">
        <v>-4.7456435466301476</v>
      </c>
      <c r="E25" s="319">
        <v>-4.221728943241267</v>
      </c>
      <c r="F25" s="319">
        <v>-3.1187141554602134</v>
      </c>
      <c r="G25" s="319">
        <v>-2.3110568614235834</v>
      </c>
      <c r="H25" s="319">
        <v>-2.5514053230321005</v>
      </c>
      <c r="I25" s="319">
        <v>-2.454038393854407</v>
      </c>
      <c r="J25" s="320">
        <v>-1.747653745819254</v>
      </c>
      <c r="K25" s="317">
        <v>-1.5462742930615199</v>
      </c>
      <c r="L25" s="317">
        <v>-1.6628897498742512</v>
      </c>
      <c r="M25" s="319"/>
      <c r="N25" s="318">
        <v>0.63323146096830474</v>
      </c>
      <c r="O25" s="317">
        <v>0.59823309854735296</v>
      </c>
      <c r="P25" s="317">
        <v>0.2718398130203532</v>
      </c>
      <c r="Q25" s="316"/>
    </row>
    <row r="26" spans="2:17" ht="15">
      <c r="B26" s="327" t="s">
        <v>52</v>
      </c>
      <c r="C26" s="328" t="s">
        <v>228</v>
      </c>
      <c r="D26" s="319">
        <v>-1.8653164822462243</v>
      </c>
      <c r="E26" s="319">
        <v>0.61598418164240165</v>
      </c>
      <c r="F26" s="319">
        <v>0.41503979689732939</v>
      </c>
      <c r="G26" s="319">
        <v>-0.42156711856733098</v>
      </c>
      <c r="H26" s="319">
        <v>0.16898744790635134</v>
      </c>
      <c r="I26" s="319">
        <v>-0.78197075291635565</v>
      </c>
      <c r="J26" s="320">
        <v>-1.1905515742518979</v>
      </c>
      <c r="K26" s="317">
        <v>-1.5017800256984566</v>
      </c>
      <c r="L26" s="317">
        <v>-0.89616334050777802</v>
      </c>
      <c r="M26" s="319"/>
      <c r="N26" s="318">
        <v>0.50183431727209249</v>
      </c>
      <c r="O26" s="317">
        <v>-0.498264656404805</v>
      </c>
      <c r="P26" s="317">
        <v>-0.51731825033963785</v>
      </c>
      <c r="Q26" s="316"/>
    </row>
    <row r="27" spans="2:17">
      <c r="B27" s="323" t="s">
        <v>53</v>
      </c>
      <c r="C27" s="313" t="s">
        <v>53</v>
      </c>
      <c r="D27" s="319">
        <v>-2.732450209288162</v>
      </c>
      <c r="E27" s="319">
        <v>1.7424808560536027</v>
      </c>
      <c r="F27" s="319">
        <v>0.49469369697835797</v>
      </c>
      <c r="G27" s="319">
        <v>-1.0055602069652791</v>
      </c>
      <c r="H27" s="319">
        <v>0.45335950278238962</v>
      </c>
      <c r="I27" s="319">
        <v>-2.108831266063234</v>
      </c>
      <c r="J27" s="320">
        <v>-2.3410681174307437</v>
      </c>
      <c r="K27" s="317">
        <v>-2.0180367290259111</v>
      </c>
      <c r="L27" s="317">
        <v>-1.3493915575058681</v>
      </c>
      <c r="M27" s="319"/>
      <c r="N27" s="318">
        <v>1.2498914159088468</v>
      </c>
      <c r="O27" s="317">
        <v>9.2362979596074091E-2</v>
      </c>
      <c r="P27" s="317">
        <v>-0.35624155212061881</v>
      </c>
      <c r="Q27" s="316"/>
    </row>
    <row r="28" spans="2:17" ht="15">
      <c r="B28" s="327" t="s">
        <v>55</v>
      </c>
      <c r="C28" s="328" t="s">
        <v>229</v>
      </c>
      <c r="D28" s="319">
        <v>0.21764007412026753</v>
      </c>
      <c r="E28" s="319">
        <v>0.45910051441272981</v>
      </c>
      <c r="F28" s="319">
        <v>0.11975426662735464</v>
      </c>
      <c r="G28" s="319">
        <v>-0.3642014322501857</v>
      </c>
      <c r="H28" s="319">
        <v>-1.7074355594875936</v>
      </c>
      <c r="I28" s="319">
        <v>-1.9043821803468606</v>
      </c>
      <c r="J28" s="320">
        <v>-1.5524447125460969</v>
      </c>
      <c r="K28" s="317">
        <v>-1.0212995816802279</v>
      </c>
      <c r="L28" s="317">
        <v>-0.26144020277408364</v>
      </c>
      <c r="M28" s="319"/>
      <c r="N28" s="318">
        <v>-0.67747926099405797</v>
      </c>
      <c r="O28" s="317">
        <v>-0.78068230170901387</v>
      </c>
      <c r="P28" s="317">
        <v>-0.50322304929536077</v>
      </c>
      <c r="Q28" s="316"/>
    </row>
    <row r="29" spans="2:17">
      <c r="B29" s="323" t="s">
        <v>56</v>
      </c>
      <c r="C29" s="313" t="s">
        <v>56</v>
      </c>
      <c r="D29" s="319">
        <v>1.5012893402443026</v>
      </c>
      <c r="E29" s="319">
        <v>1.9000331854023709</v>
      </c>
      <c r="F29" s="319">
        <v>1.1048777465532023</v>
      </c>
      <c r="G29" s="319">
        <v>0.75752358764355998</v>
      </c>
      <c r="H29" s="319">
        <v>-1.6530248449568827</v>
      </c>
      <c r="I29" s="319">
        <v>-1.7474295444224206</v>
      </c>
      <c r="J29" s="320">
        <v>-1.2788729915777639</v>
      </c>
      <c r="K29" s="317">
        <v>-1.1488298091534421</v>
      </c>
      <c r="L29" s="317">
        <v>-0.38792131769424421</v>
      </c>
      <c r="M29" s="319"/>
      <c r="N29" s="318">
        <v>-0.82745640094769146</v>
      </c>
      <c r="O29" s="317">
        <v>-1.0192553343785473</v>
      </c>
      <c r="P29" s="317">
        <v>-0.44201461282857379</v>
      </c>
      <c r="Q29" s="316"/>
    </row>
    <row r="30" spans="2:17" ht="12.75" customHeight="1">
      <c r="B30" s="323" t="s">
        <v>57</v>
      </c>
      <c r="C30" s="313" t="s">
        <v>57</v>
      </c>
      <c r="D30" s="319">
        <v>-1.0768043306473236</v>
      </c>
      <c r="E30" s="319">
        <v>-0.93747160411185426</v>
      </c>
      <c r="F30" s="319">
        <v>-1.3750169489899888</v>
      </c>
      <c r="G30" s="319">
        <v>-1.179417699712477</v>
      </c>
      <c r="H30" s="319">
        <v>-1.887534399723148</v>
      </c>
      <c r="I30" s="319">
        <v>-1.1973568279929909</v>
      </c>
      <c r="J30" s="320">
        <v>-0.97213081878050767</v>
      </c>
      <c r="K30" s="317">
        <v>0.47210449902672419</v>
      </c>
      <c r="L30" s="317">
        <v>1.257346796472538</v>
      </c>
      <c r="M30" s="319"/>
      <c r="N30" s="318">
        <v>-0.59932725274923082</v>
      </c>
      <c r="O30" s="317">
        <v>0.22632263952823561</v>
      </c>
      <c r="P30" s="317">
        <v>0.23280511044754815</v>
      </c>
      <c r="Q30" s="316"/>
    </row>
    <row r="31" spans="2:17">
      <c r="B31" s="327" t="s">
        <v>59</v>
      </c>
      <c r="C31" s="313" t="s">
        <v>59</v>
      </c>
      <c r="D31" s="319">
        <v>-0.86255674005546057</v>
      </c>
      <c r="E31" s="319">
        <v>-0.68543433377118113</v>
      </c>
      <c r="F31" s="319">
        <v>-1.0105196845967466</v>
      </c>
      <c r="G31" s="319">
        <v>-0.81181147649340701</v>
      </c>
      <c r="H31" s="319">
        <v>-0.31621540850226149</v>
      </c>
      <c r="I31" s="319">
        <v>0.46683067759969782</v>
      </c>
      <c r="J31" s="320">
        <v>0.6508880781257228</v>
      </c>
      <c r="K31" s="317">
        <v>0.84352840912107108</v>
      </c>
      <c r="L31" s="317">
        <v>1.0598991472985031</v>
      </c>
      <c r="M31" s="319"/>
      <c r="N31" s="318">
        <v>0.33047732494402488</v>
      </c>
      <c r="O31" s="317">
        <v>0.13146605491718588</v>
      </c>
      <c r="P31" s="317">
        <v>0.11878819518254879</v>
      </c>
      <c r="Q31" s="316"/>
    </row>
    <row r="32" spans="2:17" ht="12.75" customHeight="1">
      <c r="B32" s="327" t="s">
        <v>58</v>
      </c>
      <c r="C32" s="328" t="s">
        <v>230</v>
      </c>
      <c r="D32" s="319" t="s">
        <v>46</v>
      </c>
      <c r="E32" s="319" t="s">
        <v>46</v>
      </c>
      <c r="F32" s="319" t="s">
        <v>46</v>
      </c>
      <c r="G32" s="319" t="s">
        <v>46</v>
      </c>
      <c r="H32" s="319" t="s">
        <v>46</v>
      </c>
      <c r="I32" s="319" t="s">
        <v>46</v>
      </c>
      <c r="J32" s="320" t="s">
        <v>46</v>
      </c>
      <c r="K32" s="317" t="s">
        <v>46</v>
      </c>
      <c r="L32" s="317" t="s">
        <v>46</v>
      </c>
      <c r="M32" s="319"/>
      <c r="N32" s="318" t="s">
        <v>46</v>
      </c>
      <c r="O32" s="317" t="s">
        <v>46</v>
      </c>
      <c r="P32" s="317" t="s">
        <v>46</v>
      </c>
      <c r="Q32" s="316"/>
    </row>
    <row r="33" spans="1:17" ht="12.75" customHeight="1">
      <c r="B33" s="323" t="s">
        <v>36</v>
      </c>
      <c r="C33" s="328" t="s">
        <v>36</v>
      </c>
      <c r="D33" s="319" t="s">
        <v>60</v>
      </c>
      <c r="E33" s="319" t="s">
        <v>60</v>
      </c>
      <c r="F33" s="319" t="s">
        <v>60</v>
      </c>
      <c r="G33" s="319" t="s">
        <v>60</v>
      </c>
      <c r="H33" s="319" t="s">
        <v>60</v>
      </c>
      <c r="I33" s="319" t="s">
        <v>60</v>
      </c>
      <c r="J33" s="320" t="s">
        <v>60</v>
      </c>
      <c r="K33" s="317" t="s">
        <v>60</v>
      </c>
      <c r="L33" s="317" t="s">
        <v>60</v>
      </c>
      <c r="M33" s="319"/>
      <c r="N33" s="318" t="s">
        <v>46</v>
      </c>
      <c r="O33" s="317" t="s">
        <v>46</v>
      </c>
      <c r="P33" s="317" t="s">
        <v>46</v>
      </c>
      <c r="Q33" s="316"/>
    </row>
    <row r="34" spans="1:17" ht="12.75" customHeight="1">
      <c r="B34" s="315" t="s">
        <v>217</v>
      </c>
      <c r="C34" s="328" t="s">
        <v>217</v>
      </c>
      <c r="D34" s="319" t="s">
        <v>46</v>
      </c>
      <c r="E34" s="319" t="s">
        <v>46</v>
      </c>
      <c r="F34" s="319" t="s">
        <v>46</v>
      </c>
      <c r="G34" s="319" t="s">
        <v>46</v>
      </c>
      <c r="H34" s="319" t="s">
        <v>46</v>
      </c>
      <c r="I34" s="319" t="s">
        <v>46</v>
      </c>
      <c r="J34" s="320" t="s">
        <v>46</v>
      </c>
      <c r="K34" s="317" t="s">
        <v>46</v>
      </c>
      <c r="L34" s="317" t="s">
        <v>46</v>
      </c>
      <c r="M34" s="319" t="s">
        <v>46</v>
      </c>
      <c r="N34" s="318" t="s">
        <v>46</v>
      </c>
      <c r="O34" s="317" t="s">
        <v>46</v>
      </c>
      <c r="P34" s="317" t="s">
        <v>46</v>
      </c>
      <c r="Q34" s="316"/>
    </row>
    <row r="35" spans="1:17" ht="2.25" customHeight="1">
      <c r="B35" s="303"/>
      <c r="C35" s="302"/>
      <c r="D35" s="301"/>
      <c r="E35" s="301"/>
      <c r="F35" s="301"/>
      <c r="G35" s="301"/>
      <c r="H35" s="301"/>
      <c r="I35" s="300"/>
      <c r="J35" s="300"/>
      <c r="K35" s="299"/>
      <c r="L35" s="299"/>
      <c r="M35" s="351"/>
      <c r="N35" s="298"/>
      <c r="O35" s="299"/>
      <c r="P35" s="299"/>
    </row>
    <row r="36" spans="1:17" ht="2.25" customHeight="1">
      <c r="B36" s="297"/>
      <c r="C36" s="296"/>
      <c r="D36" s="295"/>
      <c r="E36" s="295"/>
      <c r="F36" s="295"/>
      <c r="G36" s="295"/>
      <c r="H36" s="295"/>
      <c r="I36" s="294"/>
      <c r="J36" s="294"/>
      <c r="K36" s="291"/>
      <c r="L36" s="291"/>
      <c r="M36" s="350"/>
      <c r="N36" s="291"/>
      <c r="O36" s="291"/>
      <c r="P36" s="291"/>
    </row>
    <row r="37" spans="1:17" s="3" customFormat="1" ht="13.5" customHeight="1">
      <c r="A37" s="1"/>
      <c r="B37" s="781" t="s">
        <v>420</v>
      </c>
      <c r="C37" s="781"/>
      <c r="D37" s="781"/>
      <c r="E37" s="781"/>
      <c r="F37" s="781"/>
      <c r="G37" s="781"/>
      <c r="H37" s="781"/>
      <c r="I37" s="781"/>
      <c r="J37" s="781"/>
      <c r="K37" s="781"/>
      <c r="L37" s="781"/>
      <c r="M37" s="781"/>
      <c r="N37" s="781"/>
      <c r="O37" s="781"/>
      <c r="P37" s="781"/>
      <c r="Q37" s="290"/>
    </row>
    <row r="38" spans="1:17" s="3" customFormat="1" ht="47.25" customHeight="1">
      <c r="A38" s="1"/>
      <c r="B38" s="782" t="s">
        <v>435</v>
      </c>
      <c r="C38" s="782"/>
      <c r="D38" s="782"/>
      <c r="E38" s="782"/>
      <c r="F38" s="782"/>
      <c r="G38" s="782"/>
      <c r="H38" s="782"/>
      <c r="I38" s="782"/>
      <c r="J38" s="782"/>
      <c r="K38" s="782"/>
      <c r="L38" s="782"/>
      <c r="M38" s="782"/>
      <c r="N38" s="782"/>
      <c r="O38" s="782"/>
      <c r="P38" s="782"/>
      <c r="Q38" s="289"/>
    </row>
    <row r="39" spans="1:17" s="3" customFormat="1" ht="33" customHeight="1">
      <c r="A39" s="1"/>
      <c r="B39" s="776" t="s">
        <v>418</v>
      </c>
      <c r="C39" s="776"/>
      <c r="D39" s="776"/>
      <c r="E39" s="776"/>
      <c r="F39" s="776"/>
      <c r="G39" s="776"/>
      <c r="H39" s="776"/>
      <c r="I39" s="776"/>
      <c r="J39" s="776"/>
      <c r="K39" s="776"/>
      <c r="L39" s="776"/>
      <c r="M39" s="776"/>
      <c r="N39" s="776"/>
      <c r="O39" s="776"/>
      <c r="P39" s="776"/>
    </row>
    <row r="40" spans="1:17" s="3" customFormat="1">
      <c r="A40" s="1"/>
      <c r="B40" s="775" t="s">
        <v>434</v>
      </c>
      <c r="C40" s="775"/>
      <c r="D40" s="775"/>
      <c r="E40" s="775"/>
      <c r="F40" s="775"/>
      <c r="G40" s="775"/>
      <c r="H40" s="775"/>
      <c r="I40" s="775"/>
      <c r="J40" s="775"/>
      <c r="K40" s="775"/>
      <c r="L40" s="775"/>
      <c r="M40" s="775"/>
      <c r="N40" s="775"/>
      <c r="O40" s="775"/>
      <c r="P40" s="775"/>
      <c r="Q40" s="1"/>
    </row>
    <row r="41" spans="1:17" s="3" customFormat="1">
      <c r="A41" s="1"/>
      <c r="B41" s="775" t="s">
        <v>433</v>
      </c>
      <c r="C41" s="775"/>
      <c r="D41" s="775"/>
      <c r="E41" s="775"/>
      <c r="F41" s="775"/>
      <c r="G41" s="775"/>
      <c r="H41" s="775"/>
      <c r="I41" s="775"/>
      <c r="J41" s="775"/>
      <c r="K41" s="775"/>
      <c r="L41" s="775"/>
      <c r="M41" s="775"/>
      <c r="N41" s="775"/>
      <c r="O41" s="775"/>
      <c r="P41" s="775"/>
    </row>
    <row r="42" spans="1:17" s="3" customFormat="1" ht="24" customHeight="1">
      <c r="A42" s="1"/>
      <c r="B42" s="775" t="s">
        <v>432</v>
      </c>
      <c r="C42" s="775"/>
      <c r="D42" s="775"/>
      <c r="E42" s="775"/>
      <c r="F42" s="775"/>
      <c r="G42" s="775"/>
      <c r="H42" s="775"/>
      <c r="I42" s="775"/>
      <c r="J42" s="775"/>
      <c r="K42" s="775"/>
      <c r="L42" s="775"/>
      <c r="M42" s="775"/>
      <c r="N42" s="775"/>
      <c r="O42" s="775"/>
      <c r="P42" s="775"/>
    </row>
    <row r="43" spans="1:17">
      <c r="B43" s="327"/>
    </row>
  </sheetData>
  <mergeCells count="10">
    <mergeCell ref="B42:P42"/>
    <mergeCell ref="B39:P39"/>
    <mergeCell ref="B40:P40"/>
    <mergeCell ref="B41:P41"/>
    <mergeCell ref="B2:P2"/>
    <mergeCell ref="B4:P4"/>
    <mergeCell ref="K5:L5"/>
    <mergeCell ref="N5:P5"/>
    <mergeCell ref="B37:P37"/>
    <mergeCell ref="B38:P38"/>
  </mergeCells>
  <conditionalFormatting sqref="Q8:Q34">
    <cfRule type="cellIs" dxfId="44" priority="1" stopIfTrue="1" operator="lessThan">
      <formula>-30</formula>
    </cfRule>
    <cfRule type="cellIs" dxfId="43" priority="2" stopIfTrue="1" operator="greaterThan">
      <formula>30</formula>
    </cfRule>
  </conditionalFormatting>
  <pageMargins left="0.75" right="0.75" top="1" bottom="1" header="0.5" footer="0.5"/>
  <pageSetup scale="42"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9" tint="0.39997558519241921"/>
  </sheetPr>
  <dimension ref="O7:R20"/>
  <sheetViews>
    <sheetView zoomScaleNormal="100" workbookViewId="0"/>
  </sheetViews>
  <sheetFormatPr defaultRowHeight="12.75"/>
  <cols>
    <col min="1" max="14" width="9.140625" style="138"/>
    <col min="15" max="15" width="5.28515625" style="131" bestFit="1" customWidth="1"/>
    <col min="16" max="16" width="8.5703125" style="131" bestFit="1" customWidth="1"/>
    <col min="17" max="18" width="9.5703125" style="131" bestFit="1" customWidth="1"/>
    <col min="19" max="16384" width="9.140625" style="138"/>
  </cols>
  <sheetData>
    <row r="7" spans="15:18">
      <c r="O7" s="272" t="s">
        <v>409</v>
      </c>
      <c r="P7" s="272" t="s">
        <v>410</v>
      </c>
      <c r="Q7" s="272" t="s">
        <v>411</v>
      </c>
      <c r="R7" s="272" t="s">
        <v>412</v>
      </c>
    </row>
    <row r="8" spans="15:18">
      <c r="O8" s="131">
        <v>0</v>
      </c>
      <c r="P8" s="273">
        <v>0</v>
      </c>
      <c r="Q8" s="273">
        <v>0</v>
      </c>
      <c r="R8" s="273">
        <v>0</v>
      </c>
    </row>
    <row r="9" spans="15:18">
      <c r="O9" s="131">
        <v>1</v>
      </c>
      <c r="P9" s="273">
        <v>1.9634799999999999</v>
      </c>
      <c r="Q9" s="273">
        <v>-4.9340000000000002E-2</v>
      </c>
      <c r="R9" s="273">
        <v>3.976302</v>
      </c>
    </row>
    <row r="10" spans="15:18">
      <c r="O10" s="131">
        <v>2</v>
      </c>
      <c r="P10" s="273">
        <v>-2.3075999999999999</v>
      </c>
      <c r="Q10" s="273">
        <v>-4.2421199999999999</v>
      </c>
      <c r="R10" s="273">
        <v>-0.37308000000000002</v>
      </c>
    </row>
    <row r="11" spans="15:18">
      <c r="O11" s="131">
        <v>3</v>
      </c>
      <c r="P11" s="273">
        <v>-1.4092</v>
      </c>
      <c r="Q11" s="273">
        <v>-3.43337</v>
      </c>
      <c r="R11" s="273">
        <v>0.61497299999999999</v>
      </c>
    </row>
    <row r="12" spans="15:18">
      <c r="O12" s="131">
        <v>4</v>
      </c>
      <c r="P12" s="273">
        <v>0.16439000000000001</v>
      </c>
      <c r="Q12" s="273">
        <v>-1.8106</v>
      </c>
      <c r="R12" s="273">
        <v>2.1393770000000001</v>
      </c>
    </row>
    <row r="15" spans="15:18">
      <c r="O15" s="272" t="s">
        <v>409</v>
      </c>
      <c r="P15" s="272" t="s">
        <v>410</v>
      </c>
      <c r="Q15" s="272" t="s">
        <v>411</v>
      </c>
      <c r="R15" s="272" t="s">
        <v>412</v>
      </c>
    </row>
    <row r="16" spans="15:18">
      <c r="O16" s="131">
        <v>0</v>
      </c>
      <c r="P16" s="273">
        <v>0</v>
      </c>
      <c r="Q16" s="273">
        <v>0</v>
      </c>
      <c r="R16" s="273">
        <v>0</v>
      </c>
    </row>
    <row r="17" spans="15:18">
      <c r="O17" s="131">
        <v>1</v>
      </c>
      <c r="P17" s="273">
        <v>-2.206</v>
      </c>
      <c r="Q17" s="273">
        <v>-3.6289899999999999</v>
      </c>
      <c r="R17" s="273">
        <v>-0.78300999999999998</v>
      </c>
    </row>
    <row r="18" spans="15:18">
      <c r="O18" s="131">
        <v>2</v>
      </c>
      <c r="P18" s="273">
        <v>-1.7421</v>
      </c>
      <c r="Q18" s="273">
        <v>-3.22594</v>
      </c>
      <c r="R18" s="273">
        <v>-0.25825999999999999</v>
      </c>
    </row>
    <row r="19" spans="15:18">
      <c r="O19" s="131">
        <v>3</v>
      </c>
      <c r="P19" s="273">
        <v>-4.5441399999999996</v>
      </c>
      <c r="Q19" s="273">
        <v>-6.5232400000000004</v>
      </c>
      <c r="R19" s="273">
        <v>-2.5650400000000002</v>
      </c>
    </row>
    <row r="20" spans="15:18">
      <c r="O20" s="131">
        <v>4</v>
      </c>
      <c r="P20" s="273">
        <v>-4.1947999999999999</v>
      </c>
      <c r="Q20" s="273">
        <v>-6.2049899999999996</v>
      </c>
      <c r="R20" s="273">
        <v>-2.1846100000000002</v>
      </c>
    </row>
  </sheetData>
  <pageMargins left="0.7" right="0.7" top="0.75" bottom="0.75" header="0.3" footer="0.3"/>
  <pageSetup orientation="portrait" verticalDpi="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29:F56"/>
  <sheetViews>
    <sheetView zoomScaleNormal="100" workbookViewId="0"/>
  </sheetViews>
  <sheetFormatPr defaultRowHeight="12.75"/>
  <cols>
    <col min="1" max="16384" width="9.140625" style="522"/>
  </cols>
  <sheetData>
    <row r="29" spans="2:6">
      <c r="B29" s="714" t="s">
        <v>194</v>
      </c>
      <c r="C29" s="714" t="s">
        <v>596</v>
      </c>
      <c r="D29" s="714" t="s">
        <v>597</v>
      </c>
      <c r="E29" s="715" t="s">
        <v>1104</v>
      </c>
      <c r="F29" s="714" t="s">
        <v>598</v>
      </c>
    </row>
    <row r="30" spans="2:6">
      <c r="B30" s="522">
        <v>1990</v>
      </c>
      <c r="C30" s="729">
        <v>0.8781647329378407</v>
      </c>
      <c r="D30" s="729">
        <v>-0.81643826294858468</v>
      </c>
      <c r="E30" s="729">
        <v>-0.47878946900138575</v>
      </c>
      <c r="F30" s="729">
        <v>9.8176886188860307E-2</v>
      </c>
    </row>
    <row r="31" spans="2:6">
      <c r="B31" s="522">
        <v>1991</v>
      </c>
      <c r="C31" s="729">
        <v>0.81396572245925425</v>
      </c>
      <c r="D31" s="729">
        <v>-0.94584670425487227</v>
      </c>
      <c r="E31" s="729">
        <v>-0.62013065305651993</v>
      </c>
      <c r="F31" s="729">
        <v>-0.43387291727433241</v>
      </c>
    </row>
    <row r="32" spans="2:6">
      <c r="B32" s="522">
        <v>1992</v>
      </c>
      <c r="C32" s="729">
        <v>0.86702145321436341</v>
      </c>
      <c r="D32" s="729">
        <v>-0.86539154543952312</v>
      </c>
      <c r="E32" s="729">
        <v>-0.59084455149459358</v>
      </c>
      <c r="F32" s="729">
        <v>-0.45674913266409878</v>
      </c>
    </row>
    <row r="33" spans="2:6">
      <c r="B33" s="522">
        <v>1993</v>
      </c>
      <c r="C33" s="729">
        <v>0.57893712140748699</v>
      </c>
      <c r="D33" s="729">
        <v>-0.46689528677162473</v>
      </c>
      <c r="E33" s="729">
        <v>-0.35465712108476044</v>
      </c>
      <c r="F33" s="729">
        <v>-1.1615709621938064</v>
      </c>
    </row>
    <row r="34" spans="2:6">
      <c r="B34" s="522">
        <v>1994</v>
      </c>
      <c r="C34" s="729">
        <v>0.54805450090209074</v>
      </c>
      <c r="D34" s="729">
        <v>-3.8032342785309647E-2</v>
      </c>
      <c r="E34" s="729">
        <v>-1.5729157023107732E-2</v>
      </c>
      <c r="F34" s="729">
        <v>-1.6638940062680931</v>
      </c>
    </row>
    <row r="35" spans="2:6">
      <c r="B35" s="522">
        <v>1995</v>
      </c>
      <c r="C35" s="729">
        <v>0.45204405327126196</v>
      </c>
      <c r="D35" s="729">
        <v>0.49672534587128692</v>
      </c>
      <c r="E35" s="729">
        <v>0.14334881759544463</v>
      </c>
      <c r="F35" s="729">
        <v>-1.9260698986140852</v>
      </c>
    </row>
    <row r="36" spans="2:6">
      <c r="B36" s="522">
        <v>1996</v>
      </c>
      <c r="C36" s="729">
        <v>0.52361745427336903</v>
      </c>
      <c r="D36" s="729">
        <v>0.65182170304642018</v>
      </c>
      <c r="E36" s="729">
        <v>0.48107526530081818</v>
      </c>
      <c r="F36" s="729">
        <v>-1.0897823413411101</v>
      </c>
    </row>
    <row r="37" spans="2:6">
      <c r="B37" s="522">
        <v>1997</v>
      </c>
      <c r="C37" s="729">
        <v>0.54581811789084</v>
      </c>
      <c r="D37" s="729">
        <v>0.54757210692729485</v>
      </c>
      <c r="E37" s="729">
        <v>0.41843814876866237</v>
      </c>
      <c r="F37" s="729">
        <v>-0.71029176268698391</v>
      </c>
    </row>
    <row r="38" spans="2:6">
      <c r="B38" s="522">
        <v>1998</v>
      </c>
      <c r="C38" s="729">
        <v>0.66481649048269797</v>
      </c>
      <c r="D38" s="729">
        <v>-0.10610539424265597</v>
      </c>
      <c r="E38" s="729">
        <v>0.13429254973979565</v>
      </c>
      <c r="F38" s="729">
        <v>-0.45610393703472091</v>
      </c>
    </row>
    <row r="39" spans="2:6">
      <c r="B39" s="522">
        <v>1999</v>
      </c>
      <c r="C39" s="729">
        <v>0.71582460510780199</v>
      </c>
      <c r="D39" s="729">
        <v>-0.54926141089156721</v>
      </c>
      <c r="E39" s="729">
        <v>-0.43558137095482535</v>
      </c>
      <c r="F39" s="729">
        <v>-0.29968323266486185</v>
      </c>
    </row>
    <row r="40" spans="2:6">
      <c r="B40" s="522">
        <v>2000</v>
      </c>
      <c r="C40" s="729">
        <v>0.96318515042467023</v>
      </c>
      <c r="D40" s="729">
        <v>-0.54609160202003215</v>
      </c>
      <c r="E40" s="729">
        <v>-8.8863215788774208E-2</v>
      </c>
      <c r="F40" s="729">
        <v>-0.31809207114582128</v>
      </c>
    </row>
    <row r="41" spans="2:6">
      <c r="B41" s="522">
        <v>2001</v>
      </c>
      <c r="C41" s="729">
        <v>0.90702680454216211</v>
      </c>
      <c r="D41" s="729">
        <v>-0.61324223982123671</v>
      </c>
      <c r="E41" s="729">
        <v>-0.48258566885108439</v>
      </c>
      <c r="F41" s="729">
        <v>-0.21727092680634219</v>
      </c>
    </row>
    <row r="42" spans="2:6">
      <c r="B42" s="522">
        <v>2002</v>
      </c>
      <c r="C42" s="729">
        <v>0.85569944855627345</v>
      </c>
      <c r="D42" s="729">
        <v>-0.4257665939745664</v>
      </c>
      <c r="E42" s="729">
        <v>-0.65567806934471196</v>
      </c>
      <c r="F42" s="729">
        <v>1.0333218471369117</v>
      </c>
    </row>
    <row r="43" spans="2:6">
      <c r="B43" s="522">
        <v>2003</v>
      </c>
      <c r="C43" s="729">
        <v>0.90058366224752584</v>
      </c>
      <c r="D43" s="729">
        <v>0.41898708293334802</v>
      </c>
      <c r="E43" s="729">
        <v>-0.31062041117445122</v>
      </c>
      <c r="F43" s="729">
        <v>1.3682274413563238</v>
      </c>
    </row>
    <row r="44" spans="2:6">
      <c r="B44" s="522">
        <v>2004</v>
      </c>
      <c r="C44" s="729">
        <v>0.91456293791657639</v>
      </c>
      <c r="D44" s="729">
        <v>1.1330551922871315</v>
      </c>
      <c r="E44" s="729">
        <v>0.25272273889785435</v>
      </c>
      <c r="F44" s="729">
        <v>2.0814817690786311</v>
      </c>
    </row>
    <row r="45" spans="2:6">
      <c r="B45" s="522">
        <v>2005</v>
      </c>
      <c r="C45" s="729">
        <v>0.7111914360654803</v>
      </c>
      <c r="D45" s="729">
        <v>1.3082865925517926</v>
      </c>
      <c r="E45" s="729">
        <v>0.27224351648191175</v>
      </c>
      <c r="F45" s="729">
        <v>2.4874064689353634</v>
      </c>
    </row>
    <row r="46" spans="2:6">
      <c r="B46" s="522">
        <v>2006</v>
      </c>
      <c r="C46" s="729">
        <v>0.71450287688323932</v>
      </c>
      <c r="D46" s="729">
        <v>2.0375358974259306</v>
      </c>
      <c r="E46" s="729">
        <v>0.90103976605792946</v>
      </c>
      <c r="F46" s="729">
        <v>2.3574811036083894</v>
      </c>
    </row>
    <row r="47" spans="2:6">
      <c r="B47" s="522">
        <v>2007</v>
      </c>
      <c r="C47" s="729">
        <v>0.62475225697193393</v>
      </c>
      <c r="D47" s="729">
        <v>2.4921818996311909</v>
      </c>
      <c r="E47" s="729">
        <v>1.4206740914415463</v>
      </c>
      <c r="F47" s="729">
        <v>1.4686867850684759</v>
      </c>
    </row>
    <row r="48" spans="2:6">
      <c r="B48" s="522">
        <v>2008</v>
      </c>
      <c r="C48" s="729">
        <v>0.27624901088177878</v>
      </c>
      <c r="D48" s="729">
        <v>1.9760953734602731</v>
      </c>
      <c r="E48" s="729">
        <v>1.0162965350466069</v>
      </c>
      <c r="F48" s="729">
        <v>1.4675328375012304</v>
      </c>
    </row>
    <row r="49" spans="2:6">
      <c r="B49" s="522">
        <v>2009</v>
      </c>
      <c r="C49" s="729">
        <v>-0.32417216215187589</v>
      </c>
      <c r="D49" s="729">
        <v>1.6199025080230498</v>
      </c>
      <c r="E49" s="729">
        <v>0.60162271507429532</v>
      </c>
      <c r="F49" s="729">
        <v>1.1110906377173264</v>
      </c>
    </row>
    <row r="50" spans="2:6">
      <c r="B50" s="522">
        <v>2010</v>
      </c>
      <c r="C50" s="729">
        <v>-9.8818407494440569E-2</v>
      </c>
      <c r="D50" s="729">
        <v>1.6689299741819974</v>
      </c>
      <c r="E50" s="729">
        <v>0.81023066477957306</v>
      </c>
      <c r="F50" s="729">
        <v>1.0059705279796711</v>
      </c>
    </row>
    <row r="51" spans="2:6">
      <c r="B51" s="522">
        <v>2011</v>
      </c>
      <c r="C51" s="729">
        <v>-0.14164424750155</v>
      </c>
      <c r="D51" s="729">
        <v>1.0945548129923508</v>
      </c>
      <c r="E51" s="729">
        <v>0.45306926314517748</v>
      </c>
      <c r="F51" s="729">
        <v>0.68920077221797882</v>
      </c>
    </row>
    <row r="52" spans="2:6">
      <c r="B52" s="522">
        <v>2012</v>
      </c>
      <c r="C52" s="729">
        <v>-0.19983618379201878</v>
      </c>
      <c r="D52" s="729">
        <v>0.50263563957813773</v>
      </c>
      <c r="E52" s="729">
        <v>3.4843138917429531E-2</v>
      </c>
      <c r="F52" s="729">
        <v>0.41364262118426931</v>
      </c>
    </row>
    <row r="53" spans="2:6">
      <c r="B53" s="522">
        <v>2013</v>
      </c>
      <c r="C53" s="729">
        <v>1.922398091651607E-2</v>
      </c>
      <c r="D53" s="729">
        <v>0.80935801285736708</v>
      </c>
      <c r="E53" s="729">
        <v>0.31503587139898986</v>
      </c>
      <c r="F53" s="729">
        <v>6.3025410040739513E-2</v>
      </c>
    </row>
    <row r="54" spans="2:6">
      <c r="B54" s="522">
        <v>2014</v>
      </c>
      <c r="C54" s="729">
        <v>0.43892461527736715</v>
      </c>
      <c r="D54" s="729">
        <v>0.79613151887824607</v>
      </c>
      <c r="E54" s="729">
        <v>0.4685049237259758</v>
      </c>
      <c r="F54" s="729">
        <v>-0.19266502767185975</v>
      </c>
    </row>
    <row r="55" spans="2:6">
      <c r="B55" s="522">
        <v>2015</v>
      </c>
      <c r="C55" s="729">
        <v>0.21307780781311689</v>
      </c>
      <c r="D55" s="729">
        <v>0.59514326319624078</v>
      </c>
      <c r="E55" s="729">
        <v>5.2644810481022659E-2</v>
      </c>
      <c r="F55" s="729"/>
    </row>
    <row r="56" spans="2:6">
      <c r="B56" s="522">
        <v>2016</v>
      </c>
      <c r="C56" s="729">
        <v>0.19572129000211461</v>
      </c>
      <c r="D56" s="729">
        <v>0.78789350638170286</v>
      </c>
      <c r="E56" s="729">
        <v>0.17298219487449437</v>
      </c>
      <c r="F56" s="729"/>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37:I56"/>
  <sheetViews>
    <sheetView zoomScaleNormal="100" workbookViewId="0"/>
  </sheetViews>
  <sheetFormatPr defaultRowHeight="12.75"/>
  <cols>
    <col min="1" max="16384" width="9.140625" style="522"/>
  </cols>
  <sheetData>
    <row r="37" spans="2:9">
      <c r="B37" s="716" t="s">
        <v>189</v>
      </c>
      <c r="C37" s="714" t="s">
        <v>599</v>
      </c>
      <c r="D37" s="714" t="s">
        <v>600</v>
      </c>
      <c r="G37" s="716" t="s">
        <v>190</v>
      </c>
      <c r="H37" s="717" t="s">
        <v>599</v>
      </c>
      <c r="I37" s="717" t="s">
        <v>600</v>
      </c>
    </row>
    <row r="38" spans="2:9">
      <c r="B38" s="522">
        <v>0</v>
      </c>
      <c r="C38" s="729">
        <v>0</v>
      </c>
      <c r="D38" s="729">
        <v>0</v>
      </c>
      <c r="H38" s="729">
        <v>0</v>
      </c>
      <c r="I38" s="729">
        <v>0</v>
      </c>
    </row>
    <row r="39" spans="2:9">
      <c r="B39" s="522">
        <v>1.5</v>
      </c>
      <c r="C39" s="729">
        <v>0</v>
      </c>
      <c r="D39" s="729">
        <v>2.4487233151946421</v>
      </c>
      <c r="G39" s="522">
        <v>-3</v>
      </c>
      <c r="H39" s="729">
        <v>0</v>
      </c>
      <c r="I39" s="729">
        <v>0</v>
      </c>
    </row>
    <row r="40" spans="2:9">
      <c r="B40" s="522">
        <v>3</v>
      </c>
      <c r="C40" s="729">
        <v>7.0284882511956752</v>
      </c>
      <c r="D40" s="729">
        <v>26.580159062369191</v>
      </c>
      <c r="G40" s="522">
        <v>-2.6</v>
      </c>
      <c r="H40" s="729">
        <v>0</v>
      </c>
      <c r="I40" s="729">
        <v>0</v>
      </c>
    </row>
    <row r="41" spans="2:9">
      <c r="B41" s="522">
        <v>4.5</v>
      </c>
      <c r="C41" s="729">
        <v>24.682886254938659</v>
      </c>
      <c r="D41" s="729">
        <v>27.39640016743407</v>
      </c>
      <c r="G41" s="522">
        <v>-2.2000000000000002</v>
      </c>
      <c r="H41" s="729">
        <v>0</v>
      </c>
      <c r="I41" s="729">
        <v>0</v>
      </c>
    </row>
    <row r="42" spans="2:9">
      <c r="B42" s="522">
        <v>6</v>
      </c>
      <c r="C42" s="729">
        <v>24.454148471615721</v>
      </c>
      <c r="D42" s="729">
        <v>17.465466722478023</v>
      </c>
      <c r="G42" s="522">
        <v>-1.8000000000000003</v>
      </c>
      <c r="H42" s="729">
        <v>0</v>
      </c>
      <c r="I42" s="729">
        <v>0</v>
      </c>
    </row>
    <row r="43" spans="2:9">
      <c r="B43" s="522">
        <v>7.5</v>
      </c>
      <c r="C43" s="729">
        <v>16.448326055312958</v>
      </c>
      <c r="D43" s="729">
        <v>10.569275847634994</v>
      </c>
      <c r="G43" s="522">
        <v>-1.4000000000000004</v>
      </c>
      <c r="H43" s="729">
        <v>0</v>
      </c>
      <c r="I43" s="729">
        <v>0.82670573461699459</v>
      </c>
    </row>
    <row r="44" spans="2:9">
      <c r="B44" s="522">
        <v>9</v>
      </c>
      <c r="C44" s="729">
        <v>10.355583281347473</v>
      </c>
      <c r="D44" s="729">
        <v>5.7869401423189615</v>
      </c>
      <c r="G44" s="522">
        <v>-1.0000000000000004</v>
      </c>
      <c r="H44" s="729">
        <v>0.41588687876897479</v>
      </c>
      <c r="I44" s="729">
        <v>3.7358727501046465</v>
      </c>
    </row>
    <row r="45" spans="2:9">
      <c r="B45" s="522">
        <v>10.5</v>
      </c>
      <c r="C45" s="729">
        <v>6.134331461842379</v>
      </c>
      <c r="D45" s="729">
        <v>3.7149434910004184</v>
      </c>
      <c r="G45" s="522">
        <v>-0.60000000000000042</v>
      </c>
      <c r="H45" s="729">
        <v>5.4065294239966724</v>
      </c>
      <c r="I45" s="729">
        <v>12.819171201339472</v>
      </c>
    </row>
    <row r="46" spans="2:9">
      <c r="B46" s="522">
        <v>12</v>
      </c>
      <c r="C46" s="729">
        <v>3.7845705967976713</v>
      </c>
      <c r="D46" s="729">
        <v>2.4277940560904145</v>
      </c>
      <c r="G46" s="522">
        <v>-0.2000000000000004</v>
      </c>
      <c r="H46" s="729">
        <v>22.395508421709295</v>
      </c>
      <c r="I46" s="729">
        <v>25.313938886563413</v>
      </c>
    </row>
    <row r="47" spans="2:9">
      <c r="B47" s="522">
        <v>13.5</v>
      </c>
      <c r="C47" s="729">
        <v>2.2042004574755669</v>
      </c>
      <c r="D47" s="729">
        <v>1.4336542486395982</v>
      </c>
      <c r="G47" s="522">
        <v>0.19999999999999962</v>
      </c>
      <c r="H47" s="729">
        <v>36.702017051362027</v>
      </c>
      <c r="I47" s="729">
        <v>28.139388865634157</v>
      </c>
    </row>
    <row r="48" spans="2:9">
      <c r="B48" s="522">
        <v>15</v>
      </c>
      <c r="C48" s="729">
        <v>2.2665834892909129</v>
      </c>
      <c r="D48" s="729">
        <v>0.88949351192967774</v>
      </c>
      <c r="G48" s="522">
        <v>0.59999999999999964</v>
      </c>
      <c r="H48" s="729">
        <v>24.28779372010813</v>
      </c>
      <c r="I48" s="729">
        <v>18.961908748430307</v>
      </c>
    </row>
    <row r="49" spans="2:9">
      <c r="B49" s="522">
        <v>16.5</v>
      </c>
      <c r="C49" s="729">
        <v>1.0189228529839884</v>
      </c>
      <c r="D49" s="729">
        <v>0.59648388447048972</v>
      </c>
      <c r="G49" s="522">
        <v>0.99999999999999967</v>
      </c>
      <c r="H49" s="729">
        <v>8.3593262632563956</v>
      </c>
      <c r="I49" s="729">
        <v>7.8589367936375059</v>
      </c>
    </row>
    <row r="50" spans="2:9">
      <c r="B50" s="522">
        <v>18</v>
      </c>
      <c r="C50" s="729">
        <v>0.74859638178415466</v>
      </c>
      <c r="D50" s="729">
        <v>0.42904981163666805</v>
      </c>
      <c r="G50" s="522">
        <v>1.3999999999999997</v>
      </c>
      <c r="H50" s="729">
        <v>2.1626117695986693</v>
      </c>
      <c r="I50" s="729">
        <v>2.0615320217664297</v>
      </c>
    </row>
    <row r="51" spans="2:9">
      <c r="B51" s="522">
        <v>19.5</v>
      </c>
      <c r="C51" s="729">
        <v>0.47826991058432106</v>
      </c>
      <c r="D51" s="729">
        <v>0.25115110925073253</v>
      </c>
      <c r="G51" s="522">
        <v>1.7999999999999998</v>
      </c>
      <c r="H51" s="729">
        <v>0.27032647119983366</v>
      </c>
      <c r="I51" s="729">
        <v>0.2825449979070741</v>
      </c>
    </row>
    <row r="52" spans="2:9">
      <c r="B52" s="522">
        <v>21</v>
      </c>
      <c r="C52" s="729">
        <v>0.31191515907673117</v>
      </c>
      <c r="D52" s="729">
        <v>1.0464629552113856E-2</v>
      </c>
      <c r="G52" s="522">
        <v>2.1999999999999997</v>
      </c>
      <c r="H52" s="729">
        <v>0</v>
      </c>
      <c r="I52" s="729">
        <v>0</v>
      </c>
    </row>
    <row r="53" spans="2:9">
      <c r="B53" s="522">
        <v>22.5</v>
      </c>
      <c r="C53" s="729">
        <v>8.3177375753794969E-2</v>
      </c>
      <c r="D53" s="729">
        <v>0</v>
      </c>
      <c r="G53" s="522">
        <v>2.5999999999999996</v>
      </c>
      <c r="H53" s="729">
        <v>0</v>
      </c>
      <c r="I53" s="729">
        <v>0</v>
      </c>
    </row>
    <row r="54" spans="2:9">
      <c r="B54" s="522">
        <v>24</v>
      </c>
      <c r="C54" s="729">
        <v>0</v>
      </c>
      <c r="D54" s="729">
        <v>0</v>
      </c>
      <c r="G54" s="522">
        <v>2.9999999999999996</v>
      </c>
      <c r="H54" s="729">
        <v>0</v>
      </c>
      <c r="I54" s="729">
        <v>0</v>
      </c>
    </row>
    <row r="55" spans="2:9">
      <c r="B55" s="522">
        <v>25.5</v>
      </c>
      <c r="C55" s="729">
        <v>0</v>
      </c>
      <c r="D55" s="729">
        <v>0</v>
      </c>
      <c r="H55" s="729">
        <v>0</v>
      </c>
      <c r="I55" s="729">
        <v>0</v>
      </c>
    </row>
    <row r="56" spans="2:9">
      <c r="B56" s="522">
        <v>27</v>
      </c>
      <c r="C56" s="729">
        <v>0</v>
      </c>
      <c r="D56" s="729">
        <v>0</v>
      </c>
    </row>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39:G53"/>
  <sheetViews>
    <sheetView zoomScaleNormal="100" workbookViewId="0"/>
  </sheetViews>
  <sheetFormatPr defaultRowHeight="12.75"/>
  <cols>
    <col min="1" max="16384" width="9.140625" style="523"/>
  </cols>
  <sheetData>
    <row r="39" spans="2:7">
      <c r="B39" s="718"/>
      <c r="C39" s="718" t="s">
        <v>602</v>
      </c>
      <c r="D39" s="718"/>
      <c r="E39" s="718"/>
      <c r="F39" s="718" t="s">
        <v>603</v>
      </c>
      <c r="G39" s="718"/>
    </row>
    <row r="40" spans="2:7">
      <c r="B40" s="719" t="s">
        <v>606</v>
      </c>
      <c r="C40" s="719" t="s">
        <v>370</v>
      </c>
      <c r="D40" s="719" t="s">
        <v>604</v>
      </c>
      <c r="E40" s="719" t="s">
        <v>355</v>
      </c>
      <c r="F40" s="719" t="s">
        <v>370</v>
      </c>
      <c r="G40" s="718"/>
    </row>
    <row r="41" spans="2:7">
      <c r="B41" s="718" t="s">
        <v>605</v>
      </c>
      <c r="C41" s="731">
        <v>71.181709999999995</v>
      </c>
      <c r="D41" s="731">
        <v>45.186352500000005</v>
      </c>
      <c r="E41" s="731">
        <v>44.108892499999996</v>
      </c>
      <c r="F41" s="731">
        <v>58.206110000000002</v>
      </c>
      <c r="G41" s="718"/>
    </row>
    <row r="42" spans="2:7">
      <c r="B42" s="718" t="s">
        <v>607</v>
      </c>
      <c r="C42" s="731">
        <v>3.8045900000000046</v>
      </c>
      <c r="D42" s="731">
        <v>7.7130275000000026</v>
      </c>
      <c r="E42" s="731">
        <v>13.134567500000003</v>
      </c>
      <c r="F42" s="731">
        <v>2.4852500000000006</v>
      </c>
      <c r="G42" s="718"/>
    </row>
    <row r="43" spans="2:7">
      <c r="B43" s="718" t="s">
        <v>608</v>
      </c>
      <c r="C43" s="731">
        <v>2.1710599999999971</v>
      </c>
      <c r="D43" s="731">
        <v>8.8895499999999927</v>
      </c>
      <c r="E43" s="731">
        <v>6.2648625000000067</v>
      </c>
      <c r="F43" s="731">
        <v>3.1094899999999939</v>
      </c>
      <c r="G43" s="718"/>
    </row>
    <row r="44" spans="2:7">
      <c r="B44" s="718" t="s">
        <v>609</v>
      </c>
      <c r="C44" s="731">
        <v>83.487049999999996</v>
      </c>
      <c r="D44" s="731">
        <v>68.891270000000006</v>
      </c>
      <c r="E44" s="731">
        <v>68.891270000000006</v>
      </c>
      <c r="F44" s="731">
        <v>74.833219999999997</v>
      </c>
      <c r="G44" s="718"/>
    </row>
    <row r="45" spans="2:7">
      <c r="B45" s="718"/>
      <c r="C45" s="718"/>
      <c r="D45" s="718"/>
      <c r="E45" s="718"/>
      <c r="F45" s="718"/>
      <c r="G45" s="718"/>
    </row>
    <row r="46" spans="2:7">
      <c r="B46" s="718"/>
      <c r="C46" s="718"/>
      <c r="D46" s="718"/>
      <c r="E46" s="718"/>
      <c r="F46" s="718"/>
      <c r="G46" s="718"/>
    </row>
    <row r="47" spans="2:7">
      <c r="B47" s="718"/>
      <c r="C47" s="718"/>
      <c r="D47" s="718"/>
      <c r="E47" s="718"/>
      <c r="F47" s="718"/>
      <c r="G47" s="718"/>
    </row>
    <row r="48" spans="2:7">
      <c r="B48" s="718"/>
      <c r="C48" s="718"/>
      <c r="D48" s="718"/>
      <c r="E48" s="718"/>
      <c r="F48" s="718"/>
      <c r="G48" s="718"/>
    </row>
    <row r="49" spans="2:7">
      <c r="B49" s="718"/>
      <c r="C49" s="718"/>
      <c r="D49" s="718"/>
      <c r="E49" s="718"/>
      <c r="F49" s="718"/>
      <c r="G49" s="718"/>
    </row>
    <row r="50" spans="2:7">
      <c r="G50" s="718"/>
    </row>
    <row r="51" spans="2:7">
      <c r="G51" s="718"/>
    </row>
    <row r="52" spans="2:7">
      <c r="G52" s="718"/>
    </row>
    <row r="53" spans="2:7">
      <c r="G53" s="718"/>
    </row>
  </sheetData>
  <pageMargins left="0.7" right="0.7" top="0.75" bottom="0.75" header="0.3" footer="0.3"/>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34:N45"/>
  <sheetViews>
    <sheetView zoomScaleNormal="100" workbookViewId="0"/>
  </sheetViews>
  <sheetFormatPr defaultRowHeight="12.75"/>
  <cols>
    <col min="1" max="16384" width="9.140625" style="523"/>
  </cols>
  <sheetData>
    <row r="34" spans="2:14">
      <c r="B34" s="718"/>
      <c r="C34" s="718"/>
      <c r="D34" s="718"/>
      <c r="E34" s="718"/>
      <c r="F34" s="718"/>
      <c r="G34" s="718"/>
      <c r="H34" s="718"/>
      <c r="I34" s="718"/>
      <c r="J34" s="718"/>
      <c r="K34" s="718"/>
      <c r="L34" s="718"/>
      <c r="M34" s="718"/>
      <c r="N34" s="718"/>
    </row>
    <row r="35" spans="2:14">
      <c r="B35" s="718"/>
      <c r="C35" s="809" t="s">
        <v>602</v>
      </c>
      <c r="D35" s="809"/>
      <c r="E35" s="809"/>
      <c r="F35" s="720" t="s">
        <v>603</v>
      </c>
      <c r="G35" s="718"/>
      <c r="H35" s="718"/>
      <c r="I35" s="721" t="s">
        <v>602</v>
      </c>
      <c r="J35" s="721"/>
      <c r="K35" s="721"/>
      <c r="L35" s="718" t="s">
        <v>603</v>
      </c>
      <c r="M35" s="718"/>
      <c r="N35" s="718"/>
    </row>
    <row r="36" spans="2:14">
      <c r="B36" s="722" t="s">
        <v>189</v>
      </c>
      <c r="C36" s="719" t="s">
        <v>370</v>
      </c>
      <c r="D36" s="719" t="s">
        <v>604</v>
      </c>
      <c r="E36" s="719" t="s">
        <v>355</v>
      </c>
      <c r="F36" s="719" t="s">
        <v>370</v>
      </c>
      <c r="G36" s="718"/>
      <c r="H36" s="722" t="s">
        <v>190</v>
      </c>
      <c r="I36" s="719" t="s">
        <v>370</v>
      </c>
      <c r="J36" s="719" t="s">
        <v>604</v>
      </c>
      <c r="K36" s="719" t="s">
        <v>355</v>
      </c>
      <c r="L36" s="719" t="s">
        <v>370</v>
      </c>
      <c r="M36" s="718"/>
      <c r="N36" s="718"/>
    </row>
    <row r="37" spans="2:14">
      <c r="B37" s="718" t="s">
        <v>605</v>
      </c>
      <c r="C37" s="730">
        <v>29.605260000000001</v>
      </c>
      <c r="D37" s="730">
        <v>61.852872500000004</v>
      </c>
      <c r="E37" s="730">
        <v>57.560629999999996</v>
      </c>
      <c r="F37" s="730">
        <v>56.737729999999999</v>
      </c>
      <c r="G37" s="718"/>
      <c r="H37" s="718" t="s">
        <v>605</v>
      </c>
      <c r="I37" s="730">
        <v>8.4873108644726631</v>
      </c>
      <c r="J37" s="730">
        <v>11.502494070528662</v>
      </c>
      <c r="K37" s="730">
        <v>8.5455138420466543</v>
      </c>
      <c r="L37" s="730">
        <v>17.385426475088494</v>
      </c>
      <c r="M37" s="718"/>
      <c r="N37" s="718"/>
    </row>
    <row r="38" spans="2:14">
      <c r="B38" s="718" t="s">
        <v>607</v>
      </c>
      <c r="C38" s="730">
        <v>3.75244</v>
      </c>
      <c r="D38" s="730">
        <v>27.200292500000003</v>
      </c>
      <c r="E38" s="730">
        <v>17.163815000000007</v>
      </c>
      <c r="F38" s="730">
        <v>8.0303700000000049</v>
      </c>
      <c r="G38" s="718"/>
      <c r="H38" s="718" t="s">
        <v>607</v>
      </c>
      <c r="I38" s="730">
        <v>7.5689044939391348</v>
      </c>
      <c r="J38" s="730">
        <v>18.738626051866319</v>
      </c>
      <c r="K38" s="730">
        <v>11.824369569129216</v>
      </c>
      <c r="L38" s="730">
        <v>6.0141767218573108</v>
      </c>
      <c r="M38" s="718"/>
      <c r="N38" s="718"/>
    </row>
    <row r="39" spans="2:14">
      <c r="B39" s="718" t="s">
        <v>608</v>
      </c>
      <c r="C39" s="730">
        <v>7.1278199999999998</v>
      </c>
      <c r="D39" s="730">
        <v>39.848609999999979</v>
      </c>
      <c r="E39" s="730">
        <v>54.177329999999984</v>
      </c>
      <c r="F39" s="730">
        <v>7.0351799999999969</v>
      </c>
      <c r="G39" s="718"/>
      <c r="H39" s="718" t="s">
        <v>608</v>
      </c>
      <c r="I39" s="730">
        <v>3.1767058426131811</v>
      </c>
      <c r="J39" s="730">
        <v>22.219317689871907</v>
      </c>
      <c r="K39" s="730">
        <v>37.323448906240927</v>
      </c>
      <c r="L39" s="730">
        <v>5.2688501015614868</v>
      </c>
      <c r="M39" s="718"/>
      <c r="N39" s="718"/>
    </row>
    <row r="40" spans="2:14">
      <c r="B40" s="718"/>
      <c r="C40" s="718"/>
      <c r="D40" s="718"/>
      <c r="E40" s="718"/>
      <c r="F40" s="718"/>
      <c r="G40" s="718"/>
      <c r="H40" s="718"/>
      <c r="I40" s="718"/>
      <c r="J40" s="718"/>
      <c r="K40" s="718"/>
      <c r="L40" s="718"/>
      <c r="M40" s="718"/>
      <c r="N40" s="718"/>
    </row>
    <row r="41" spans="2:14">
      <c r="B41" s="718"/>
      <c r="C41" s="718"/>
      <c r="D41" s="718"/>
      <c r="E41" s="718"/>
      <c r="F41" s="718"/>
      <c r="G41" s="718"/>
      <c r="H41" s="718"/>
      <c r="I41" s="718"/>
      <c r="J41" s="718"/>
      <c r="K41" s="718"/>
      <c r="L41" s="718"/>
      <c r="M41" s="718"/>
      <c r="N41" s="718"/>
    </row>
    <row r="42" spans="2:14">
      <c r="B42" s="718"/>
      <c r="C42" s="718"/>
      <c r="D42" s="718"/>
      <c r="E42" s="718"/>
      <c r="F42" s="718"/>
      <c r="G42" s="718"/>
      <c r="H42" s="718"/>
      <c r="I42" s="718"/>
      <c r="J42" s="718"/>
      <c r="K42" s="718"/>
      <c r="L42" s="718"/>
      <c r="M42" s="718"/>
      <c r="N42" s="718"/>
    </row>
    <row r="43" spans="2:14">
      <c r="B43" s="718"/>
      <c r="C43" s="718"/>
      <c r="D43" s="718"/>
      <c r="E43" s="718"/>
      <c r="F43" s="718"/>
      <c r="G43" s="718"/>
      <c r="H43" s="718"/>
      <c r="I43" s="718"/>
      <c r="J43" s="718"/>
      <c r="K43" s="718"/>
      <c r="L43" s="718"/>
      <c r="M43" s="718"/>
      <c r="N43" s="718"/>
    </row>
    <row r="44" spans="2:14">
      <c r="B44" s="718"/>
      <c r="C44" s="718"/>
      <c r="D44" s="718"/>
      <c r="E44" s="718"/>
      <c r="F44" s="718"/>
      <c r="G44" s="718"/>
      <c r="H44" s="718"/>
      <c r="I44" s="718"/>
      <c r="J44" s="718"/>
      <c r="K44" s="718"/>
      <c r="L44" s="718"/>
      <c r="M44" s="718"/>
      <c r="N44" s="718"/>
    </row>
    <row r="45" spans="2:14">
      <c r="B45" s="718"/>
      <c r="C45" s="718"/>
      <c r="D45" s="718"/>
      <c r="E45" s="718"/>
      <c r="F45" s="718"/>
      <c r="G45" s="718"/>
      <c r="H45" s="718"/>
      <c r="I45" s="718"/>
      <c r="J45" s="718"/>
      <c r="K45" s="718"/>
      <c r="L45" s="718"/>
      <c r="M45" s="718"/>
      <c r="N45" s="718"/>
    </row>
  </sheetData>
  <mergeCells count="1">
    <mergeCell ref="C35:E35"/>
  </mergeCell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31:C34"/>
  <sheetViews>
    <sheetView zoomScaleNormal="100" workbookViewId="0"/>
  </sheetViews>
  <sheetFormatPr defaultRowHeight="12.75"/>
  <cols>
    <col min="1" max="1" width="9.140625" style="523"/>
    <col min="2" max="2" width="12.140625" style="523" bestFit="1" customWidth="1"/>
    <col min="3" max="3" width="18.7109375" style="523" bestFit="1" customWidth="1"/>
    <col min="4" max="16384" width="9.140625" style="523"/>
  </cols>
  <sheetData>
    <row r="31" spans="2:3">
      <c r="B31" s="723" t="s">
        <v>1105</v>
      </c>
      <c r="C31" s="719" t="s">
        <v>601</v>
      </c>
    </row>
    <row r="32" spans="2:3">
      <c r="B32" s="721" t="s">
        <v>370</v>
      </c>
      <c r="C32" s="731">
        <v>0.74730097445736554</v>
      </c>
    </row>
    <row r="33" spans="2:3">
      <c r="B33" s="721" t="s">
        <v>604</v>
      </c>
      <c r="C33" s="731">
        <v>1.3298514869840572</v>
      </c>
    </row>
    <row r="34" spans="2:3">
      <c r="B34" s="721" t="s">
        <v>355</v>
      </c>
      <c r="C34" s="731">
        <v>0.93130580325357926</v>
      </c>
    </row>
  </sheetData>
  <pageMargins left="0.7" right="0.7" top="0.75" bottom="0.75" header="0.3" footer="0.3"/>
  <pageSetup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38:M52"/>
  <sheetViews>
    <sheetView zoomScaleNormal="100" workbookViewId="0"/>
  </sheetViews>
  <sheetFormatPr defaultRowHeight="15"/>
  <cols>
    <col min="1" max="16384" width="9.140625" style="524"/>
  </cols>
  <sheetData>
    <row r="38" spans="1:13">
      <c r="A38" s="564"/>
      <c r="B38" s="564"/>
      <c r="C38" s="724"/>
      <c r="D38" s="724"/>
      <c r="E38" s="724"/>
      <c r="F38" s="564"/>
      <c r="G38" s="726" t="s">
        <v>190</v>
      </c>
      <c r="H38" s="564"/>
      <c r="I38" s="564"/>
      <c r="J38" s="564"/>
      <c r="K38" s="564"/>
      <c r="L38" s="564"/>
      <c r="M38" s="564"/>
    </row>
    <row r="39" spans="1:13">
      <c r="A39" s="564"/>
      <c r="B39" s="727" t="s">
        <v>189</v>
      </c>
      <c r="C39" s="728" t="s">
        <v>370</v>
      </c>
      <c r="D39" s="728" t="s">
        <v>604</v>
      </c>
      <c r="E39" s="728" t="s">
        <v>355</v>
      </c>
      <c r="F39" s="564"/>
      <c r="G39" s="725" t="s">
        <v>1106</v>
      </c>
      <c r="H39" s="580" t="s">
        <v>610</v>
      </c>
      <c r="I39" s="580" t="s">
        <v>611</v>
      </c>
      <c r="J39" s="564"/>
      <c r="K39" s="564"/>
      <c r="L39" s="564"/>
      <c r="M39" s="564"/>
    </row>
    <row r="40" spans="1:13">
      <c r="A40" s="564"/>
      <c r="B40" s="564" t="s">
        <v>605</v>
      </c>
      <c r="C40" s="624">
        <v>0</v>
      </c>
      <c r="D40" s="624">
        <v>-4.8618499999999996</v>
      </c>
      <c r="E40" s="624">
        <v>-4.5686</v>
      </c>
      <c r="F40" s="564"/>
      <c r="G40" s="564" t="s">
        <v>612</v>
      </c>
      <c r="H40" s="624">
        <v>67.175569999999993</v>
      </c>
      <c r="I40" s="624">
        <v>74.81702989928624</v>
      </c>
      <c r="J40" s="564"/>
      <c r="K40" s="564"/>
      <c r="L40" s="564"/>
      <c r="M40" s="564"/>
    </row>
    <row r="41" spans="1:13">
      <c r="A41" s="564"/>
      <c r="B41" s="564" t="s">
        <v>607</v>
      </c>
      <c r="C41" s="624">
        <v>-4.5969999999999995</v>
      </c>
      <c r="D41" s="624">
        <v>0.64649999999999985</v>
      </c>
      <c r="E41" s="624">
        <v>0.56630000000000014</v>
      </c>
      <c r="F41" s="564"/>
      <c r="G41" s="564" t="s">
        <v>613</v>
      </c>
      <c r="H41" s="624">
        <v>66.666669999999996</v>
      </c>
      <c r="I41" s="624">
        <v>77.510444715658267</v>
      </c>
      <c r="J41" s="564"/>
      <c r="K41" s="564"/>
      <c r="L41" s="564"/>
      <c r="M41" s="564"/>
    </row>
    <row r="42" spans="1:13">
      <c r="A42" s="564"/>
      <c r="B42" s="564" t="s">
        <v>608</v>
      </c>
      <c r="C42" s="624">
        <v>2.8475999999999999</v>
      </c>
      <c r="D42" s="624">
        <v>7.406500000000003</v>
      </c>
      <c r="E42" s="624">
        <v>6.4804000000000004</v>
      </c>
      <c r="F42" s="564"/>
      <c r="G42" s="564" t="s">
        <v>614</v>
      </c>
      <c r="H42" s="624">
        <v>57.777769999999997</v>
      </c>
      <c r="I42" s="624">
        <v>59.843586229138111</v>
      </c>
      <c r="J42" s="564"/>
      <c r="K42" s="564"/>
      <c r="L42" s="564"/>
      <c r="M42" s="564"/>
    </row>
    <row r="43" spans="1:13">
      <c r="A43" s="564"/>
      <c r="B43" s="564"/>
      <c r="C43" s="564"/>
      <c r="D43" s="564"/>
      <c r="E43" s="564"/>
      <c r="F43" s="564"/>
      <c r="G43" s="564" t="s">
        <v>615</v>
      </c>
      <c r="H43" s="624">
        <v>57.366130000000005</v>
      </c>
      <c r="I43" s="624">
        <v>60.988324999999996</v>
      </c>
      <c r="J43" s="564"/>
      <c r="K43" s="564"/>
      <c r="L43" s="564"/>
      <c r="M43" s="564"/>
    </row>
    <row r="44" spans="1:13">
      <c r="A44" s="564"/>
      <c r="B44" s="564"/>
      <c r="C44" s="564"/>
      <c r="D44" s="564"/>
      <c r="E44" s="564"/>
      <c r="F44" s="564"/>
      <c r="G44" s="564" t="s">
        <v>616</v>
      </c>
      <c r="H44" s="624">
        <v>57.142859999999999</v>
      </c>
      <c r="I44" s="624">
        <v>59.083005</v>
      </c>
      <c r="J44" s="564"/>
      <c r="K44" s="564"/>
      <c r="L44" s="564"/>
      <c r="M44" s="564"/>
    </row>
    <row r="45" spans="1:13">
      <c r="A45" s="564"/>
      <c r="B45" s="564"/>
      <c r="C45" s="564"/>
      <c r="D45" s="564"/>
      <c r="E45" s="564"/>
      <c r="F45" s="564"/>
      <c r="G45" s="564" t="s">
        <v>617</v>
      </c>
      <c r="H45" s="624">
        <v>60.941935000000001</v>
      </c>
      <c r="I45" s="624">
        <v>64.585120000000003</v>
      </c>
      <c r="J45" s="564"/>
      <c r="K45" s="564"/>
      <c r="L45" s="564"/>
      <c r="M45" s="564"/>
    </row>
    <row r="46" spans="1:13">
      <c r="A46" s="564"/>
      <c r="B46" s="564"/>
      <c r="C46" s="564"/>
      <c r="D46" s="564"/>
      <c r="E46" s="564"/>
      <c r="F46" s="564"/>
      <c r="G46" s="564" t="s">
        <v>618</v>
      </c>
      <c r="H46" s="624">
        <v>55.513365</v>
      </c>
      <c r="I46" s="624">
        <v>52.115020000000001</v>
      </c>
      <c r="J46" s="564"/>
      <c r="K46" s="564"/>
      <c r="L46" s="564"/>
      <c r="M46" s="564"/>
    </row>
    <row r="47" spans="1:13">
      <c r="A47" s="564"/>
      <c r="B47" s="564"/>
      <c r="C47" s="564"/>
      <c r="D47" s="564"/>
      <c r="E47" s="564"/>
      <c r="F47" s="564"/>
      <c r="G47" s="564" t="s">
        <v>619</v>
      </c>
      <c r="H47" s="624">
        <v>55.488619999999997</v>
      </c>
      <c r="I47" s="624">
        <v>59.043655606047295</v>
      </c>
      <c r="J47" s="564"/>
      <c r="K47" s="564"/>
      <c r="L47" s="564"/>
      <c r="M47" s="564"/>
    </row>
    <row r="48" spans="1:13">
      <c r="A48" s="564"/>
      <c r="B48" s="564"/>
      <c r="C48" s="564"/>
      <c r="D48" s="564"/>
      <c r="E48" s="564"/>
      <c r="F48" s="564"/>
      <c r="G48" s="564" t="s">
        <v>620</v>
      </c>
      <c r="H48" s="624">
        <v>52.581695000000003</v>
      </c>
      <c r="I48" s="624">
        <v>53.689304999999997</v>
      </c>
      <c r="J48" s="564"/>
      <c r="K48" s="564"/>
      <c r="L48" s="564"/>
      <c r="M48" s="564"/>
    </row>
    <row r="49" spans="1:13">
      <c r="A49" s="564"/>
      <c r="B49" s="564"/>
      <c r="C49" s="564"/>
      <c r="D49" s="564"/>
      <c r="E49" s="564"/>
      <c r="F49" s="564"/>
      <c r="G49" s="564" t="s">
        <v>621</v>
      </c>
      <c r="H49" s="624">
        <v>51.752285000000001</v>
      </c>
      <c r="I49" s="624">
        <v>64.305345609454449</v>
      </c>
      <c r="J49" s="564"/>
      <c r="K49" s="564"/>
      <c r="L49" s="564"/>
      <c r="M49" s="564"/>
    </row>
    <row r="50" spans="1:13">
      <c r="A50" s="564"/>
      <c r="B50" s="564"/>
      <c r="C50" s="564"/>
      <c r="D50" s="564"/>
      <c r="E50" s="564"/>
      <c r="F50" s="564"/>
      <c r="G50" s="564" t="s">
        <v>622</v>
      </c>
      <c r="H50" s="624">
        <v>51.137745000000002</v>
      </c>
      <c r="I50" s="624">
        <v>44.210954999999998</v>
      </c>
      <c r="J50" s="564"/>
      <c r="K50" s="564"/>
      <c r="L50" s="564"/>
      <c r="M50" s="564"/>
    </row>
    <row r="51" spans="1:13">
      <c r="A51" s="564"/>
      <c r="B51" s="564"/>
      <c r="C51" s="564"/>
      <c r="D51" s="564"/>
      <c r="E51" s="564"/>
      <c r="F51" s="564"/>
      <c r="G51" s="564" t="s">
        <v>623</v>
      </c>
      <c r="H51" s="624">
        <v>49.473689999999998</v>
      </c>
      <c r="I51" s="624">
        <v>48.475674999999995</v>
      </c>
      <c r="J51" s="564"/>
      <c r="K51" s="564"/>
      <c r="L51" s="564"/>
      <c r="M51" s="564"/>
    </row>
    <row r="52" spans="1:13">
      <c r="A52" s="564"/>
      <c r="B52" s="564"/>
      <c r="C52" s="564"/>
      <c r="D52" s="564"/>
      <c r="E52" s="564"/>
      <c r="F52" s="564"/>
      <c r="G52" s="564" t="s">
        <v>624</v>
      </c>
      <c r="H52" s="624">
        <v>48.543689999999998</v>
      </c>
      <c r="I52" s="624">
        <v>55.833330000000004</v>
      </c>
      <c r="J52" s="564"/>
      <c r="K52" s="564"/>
      <c r="L52" s="564"/>
      <c r="M52" s="564"/>
    </row>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35:H41"/>
  <sheetViews>
    <sheetView workbookViewId="0"/>
  </sheetViews>
  <sheetFormatPr defaultRowHeight="15"/>
  <cols>
    <col min="1" max="16384" width="9.140625" style="524"/>
  </cols>
  <sheetData>
    <row r="35" spans="2:8">
      <c r="B35" s="564"/>
      <c r="C35" s="564" t="s">
        <v>625</v>
      </c>
      <c r="D35" s="564" t="s">
        <v>626</v>
      </c>
      <c r="E35" s="564"/>
      <c r="F35" s="564"/>
      <c r="G35" s="564"/>
      <c r="H35" s="564"/>
    </row>
    <row r="36" spans="2:8">
      <c r="B36" s="564" t="s">
        <v>627</v>
      </c>
      <c r="C36" s="564">
        <v>7.2248370714764629</v>
      </c>
      <c r="D36" s="564">
        <v>8.9869866926962327</v>
      </c>
      <c r="E36" s="564"/>
      <c r="F36" s="564"/>
      <c r="G36" s="564"/>
      <c r="H36" s="564"/>
    </row>
    <row r="37" spans="2:8">
      <c r="B37" s="564" t="s">
        <v>628</v>
      </c>
      <c r="C37" s="564">
        <v>5.6225714568280205</v>
      </c>
      <c r="D37" s="564">
        <v>9.2003908744809006</v>
      </c>
      <c r="E37" s="564"/>
      <c r="F37" s="564"/>
      <c r="G37" s="564"/>
      <c r="H37" s="564"/>
    </row>
    <row r="38" spans="2:8">
      <c r="B38" s="564"/>
      <c r="C38" s="564"/>
      <c r="D38" s="564"/>
      <c r="E38" s="564"/>
      <c r="F38" s="564"/>
      <c r="G38" s="564"/>
      <c r="H38" s="564"/>
    </row>
    <row r="39" spans="2:8">
      <c r="B39" s="564"/>
      <c r="C39" s="564"/>
      <c r="D39" s="564"/>
      <c r="E39" s="564"/>
      <c r="F39" s="564"/>
      <c r="G39" s="564"/>
      <c r="H39" s="564"/>
    </row>
    <row r="40" spans="2:8">
      <c r="B40" s="564"/>
      <c r="C40" s="564"/>
      <c r="D40" s="564"/>
      <c r="E40" s="564"/>
      <c r="F40" s="564"/>
      <c r="G40" s="564"/>
      <c r="H40" s="564"/>
    </row>
    <row r="41" spans="2:8">
      <c r="B41" s="564"/>
      <c r="C41" s="564"/>
      <c r="D41" s="564"/>
      <c r="E41" s="564"/>
      <c r="F41" s="564"/>
      <c r="G41" s="564"/>
      <c r="H41" s="564"/>
    </row>
  </sheetData>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O43"/>
  <sheetViews>
    <sheetView zoomScaleNormal="100" workbookViewId="0">
      <selection activeCell="L32" sqref="L32"/>
    </sheetView>
  </sheetViews>
  <sheetFormatPr defaultRowHeight="12.75"/>
  <cols>
    <col min="1" max="16384" width="9.140625" style="523"/>
  </cols>
  <sheetData>
    <row r="1" spans="8:15">
      <c r="H1" s="525"/>
      <c r="I1" s="525"/>
      <c r="J1" s="525"/>
      <c r="K1" s="525"/>
      <c r="L1" s="525"/>
      <c r="M1" s="525"/>
      <c r="N1" s="525"/>
      <c r="O1" s="525"/>
    </row>
    <row r="2" spans="8:15">
      <c r="H2" s="525"/>
      <c r="I2" s="525"/>
      <c r="J2" s="525"/>
      <c r="K2" s="525"/>
      <c r="L2" s="525"/>
      <c r="M2" s="525"/>
      <c r="N2" s="525"/>
      <c r="O2" s="525"/>
    </row>
    <row r="3" spans="8:15">
      <c r="H3" s="525"/>
      <c r="I3" s="525"/>
      <c r="J3" s="525"/>
      <c r="K3" s="525"/>
      <c r="L3" s="525"/>
      <c r="M3" s="525"/>
      <c r="N3" s="525"/>
      <c r="O3" s="525"/>
    </row>
    <row r="4" spans="8:15">
      <c r="H4" s="525"/>
      <c r="I4" s="525"/>
      <c r="J4" s="525"/>
      <c r="K4" s="525"/>
      <c r="L4" s="525"/>
      <c r="M4" s="525"/>
      <c r="N4" s="525"/>
      <c r="O4" s="525"/>
    </row>
    <row r="5" spans="8:15">
      <c r="H5" s="525"/>
      <c r="I5" s="525"/>
      <c r="J5" s="525"/>
      <c r="K5" s="525"/>
      <c r="L5" s="525"/>
      <c r="M5" s="525"/>
      <c r="N5" s="525"/>
      <c r="O5" s="525"/>
    </row>
    <row r="6" spans="8:15">
      <c r="H6" s="525"/>
      <c r="I6" s="525"/>
      <c r="J6" s="525"/>
      <c r="K6" s="525"/>
      <c r="L6" s="525"/>
      <c r="M6" s="525"/>
      <c r="N6" s="525"/>
      <c r="O6" s="525"/>
    </row>
    <row r="7" spans="8:15">
      <c r="H7" s="525"/>
      <c r="I7" s="525"/>
      <c r="J7" s="525"/>
      <c r="K7" s="525"/>
      <c r="L7" s="525"/>
      <c r="M7" s="525"/>
      <c r="N7" s="525"/>
      <c r="O7" s="525"/>
    </row>
    <row r="8" spans="8:15">
      <c r="H8" s="525"/>
      <c r="I8" s="525"/>
      <c r="J8" s="525"/>
      <c r="K8" s="525"/>
      <c r="L8" s="525"/>
      <c r="M8" s="525"/>
      <c r="N8" s="525"/>
      <c r="O8" s="525"/>
    </row>
    <row r="9" spans="8:15">
      <c r="H9" s="525"/>
      <c r="I9" s="525"/>
      <c r="J9" s="525"/>
      <c r="K9" s="525"/>
      <c r="L9" s="525"/>
      <c r="M9" s="525"/>
      <c r="N9" s="525"/>
      <c r="O9" s="525"/>
    </row>
    <row r="10" spans="8:15">
      <c r="H10" s="525"/>
      <c r="I10" s="525"/>
      <c r="J10" s="525"/>
      <c r="K10" s="525"/>
      <c r="L10" s="525"/>
      <c r="M10" s="525"/>
      <c r="N10" s="525"/>
      <c r="O10" s="525"/>
    </row>
    <row r="11" spans="8:15">
      <c r="H11" s="525"/>
      <c r="I11" s="525"/>
      <c r="J11" s="525"/>
      <c r="K11" s="525"/>
      <c r="L11" s="525"/>
      <c r="M11" s="525"/>
      <c r="N11" s="525"/>
      <c r="O11" s="525"/>
    </row>
    <row r="12" spans="8:15">
      <c r="H12" s="525"/>
      <c r="I12" s="525"/>
      <c r="J12" s="525"/>
      <c r="K12" s="525"/>
      <c r="L12" s="525"/>
      <c r="M12" s="525"/>
      <c r="N12" s="525"/>
      <c r="O12" s="525"/>
    </row>
    <row r="13" spans="8:15">
      <c r="H13" s="525"/>
      <c r="I13" s="525"/>
      <c r="J13" s="525"/>
      <c r="K13" s="525"/>
      <c r="L13" s="525"/>
      <c r="M13" s="525"/>
      <c r="N13" s="525"/>
      <c r="O13" s="525"/>
    </row>
    <row r="14" spans="8:15">
      <c r="H14" s="525"/>
      <c r="I14" s="525"/>
      <c r="J14" s="525"/>
      <c r="K14" s="525"/>
      <c r="L14" s="525"/>
      <c r="M14" s="525"/>
      <c r="N14" s="525"/>
      <c r="O14" s="525"/>
    </row>
    <row r="15" spans="8:15">
      <c r="H15" s="525"/>
      <c r="I15" s="525"/>
      <c r="J15" s="525"/>
      <c r="K15" s="525"/>
      <c r="L15" s="525"/>
      <c r="M15" s="525"/>
      <c r="N15" s="525"/>
      <c r="O15" s="525"/>
    </row>
    <row r="16" spans="8:15">
      <c r="H16" s="525"/>
      <c r="I16" s="525"/>
      <c r="J16" s="525"/>
      <c r="K16" s="525"/>
      <c r="L16" s="525"/>
      <c r="M16" s="525"/>
      <c r="N16" s="525"/>
      <c r="O16" s="525"/>
    </row>
    <row r="17" spans="8:15">
      <c r="H17" s="525"/>
      <c r="I17" s="525"/>
      <c r="J17" s="525"/>
      <c r="K17" s="525"/>
      <c r="L17" s="525"/>
      <c r="M17" s="525"/>
      <c r="N17" s="525"/>
      <c r="O17" s="525"/>
    </row>
    <row r="18" spans="8:15">
      <c r="H18" s="525"/>
      <c r="I18" s="525"/>
      <c r="J18" s="525"/>
      <c r="K18" s="525"/>
      <c r="L18" s="525"/>
      <c r="M18" s="525"/>
      <c r="N18" s="525"/>
      <c r="O18" s="525"/>
    </row>
    <row r="19" spans="8:15">
      <c r="H19" s="525"/>
      <c r="I19" s="525"/>
      <c r="J19" s="525"/>
      <c r="K19" s="525"/>
      <c r="L19" s="525"/>
      <c r="M19" s="525"/>
      <c r="N19" s="525"/>
      <c r="O19" s="525"/>
    </row>
    <row r="20" spans="8:15">
      <c r="H20" s="525"/>
      <c r="I20" s="525"/>
      <c r="J20" s="525"/>
      <c r="K20" s="525"/>
      <c r="L20" s="525"/>
      <c r="M20" s="525"/>
      <c r="N20" s="525"/>
      <c r="O20" s="525"/>
    </row>
    <row r="21" spans="8:15">
      <c r="H21" s="525"/>
      <c r="I21" s="525"/>
      <c r="J21" s="525"/>
      <c r="K21" s="525"/>
      <c r="L21" s="525"/>
      <c r="M21" s="525"/>
      <c r="N21" s="525"/>
      <c r="O21" s="525"/>
    </row>
    <row r="22" spans="8:15">
      <c r="H22" s="525"/>
      <c r="I22" s="525"/>
      <c r="J22" s="525"/>
      <c r="K22" s="525"/>
      <c r="L22" s="525"/>
      <c r="M22" s="525"/>
      <c r="N22" s="525"/>
      <c r="O22" s="525"/>
    </row>
    <row r="23" spans="8:15">
      <c r="H23" s="525"/>
      <c r="I23" s="525"/>
      <c r="J23" s="525"/>
      <c r="K23" s="525"/>
      <c r="L23" s="525"/>
      <c r="M23" s="525"/>
      <c r="N23" s="525"/>
      <c r="O23" s="525"/>
    </row>
    <row r="24" spans="8:15">
      <c r="H24" s="525"/>
      <c r="I24" s="525"/>
      <c r="J24" s="525"/>
      <c r="K24" s="525"/>
      <c r="L24" s="525"/>
      <c r="M24" s="525"/>
      <c r="N24" s="525"/>
      <c r="O24" s="525"/>
    </row>
    <row r="25" spans="8:15">
      <c r="H25" s="525"/>
      <c r="I25" s="525"/>
      <c r="J25" s="525"/>
      <c r="K25" s="525"/>
      <c r="L25" s="525"/>
      <c r="M25" s="525"/>
      <c r="N25" s="525"/>
      <c r="O25" s="525"/>
    </row>
    <row r="26" spans="8:15">
      <c r="H26" s="525"/>
      <c r="I26" s="525"/>
      <c r="J26" s="525"/>
      <c r="K26" s="525"/>
      <c r="L26" s="525"/>
      <c r="M26" s="525"/>
      <c r="N26" s="525"/>
      <c r="O26" s="525"/>
    </row>
    <row r="27" spans="8:15">
      <c r="H27" s="525"/>
      <c r="I27" s="525"/>
      <c r="J27" s="525"/>
      <c r="K27" s="525"/>
      <c r="L27" s="525"/>
      <c r="M27" s="525"/>
      <c r="N27" s="525"/>
      <c r="O27" s="525"/>
    </row>
    <row r="28" spans="8:15" s="529" customFormat="1"/>
    <row r="29" spans="8:15" s="529" customFormat="1"/>
    <row r="30" spans="8:15" s="529" customFormat="1"/>
    <row r="31" spans="8:15" s="529" customFormat="1"/>
    <row r="32" spans="8:15" s="529" customFormat="1"/>
    <row r="33" spans="1:15" s="529" customFormat="1"/>
    <row r="34" spans="1:15" s="529" customFormat="1"/>
    <row r="35" spans="1:15">
      <c r="H35" s="525"/>
      <c r="I35" s="525"/>
      <c r="J35" s="525"/>
      <c r="K35" s="525"/>
      <c r="L35" s="525"/>
      <c r="M35" s="525"/>
      <c r="N35" s="525"/>
      <c r="O35" s="525"/>
    </row>
    <row r="36" spans="1:15">
      <c r="H36" s="525"/>
      <c r="I36" s="525"/>
      <c r="J36" s="525"/>
      <c r="K36" s="525"/>
      <c r="L36" s="525"/>
      <c r="M36" s="525"/>
      <c r="N36" s="525"/>
      <c r="O36" s="525"/>
    </row>
    <row r="37" spans="1:15">
      <c r="A37" s="718"/>
      <c r="B37" s="718"/>
      <c r="C37" s="718"/>
      <c r="D37" s="718"/>
      <c r="E37" s="718"/>
      <c r="F37" s="718"/>
      <c r="H37" s="525"/>
      <c r="I37" s="525"/>
      <c r="J37" s="525"/>
      <c r="K37" s="525"/>
      <c r="L37" s="525"/>
      <c r="M37" s="525"/>
      <c r="N37" s="525"/>
      <c r="O37" s="525"/>
    </row>
    <row r="38" spans="1:15">
      <c r="A38" s="718"/>
      <c r="B38" s="723" t="s">
        <v>1105</v>
      </c>
      <c r="C38" s="719" t="s">
        <v>629</v>
      </c>
      <c r="D38" s="719" t="s">
        <v>630</v>
      </c>
      <c r="E38" s="719" t="s">
        <v>631</v>
      </c>
      <c r="F38" s="718"/>
      <c r="H38" s="525"/>
      <c r="I38" s="525"/>
      <c r="J38" s="525"/>
      <c r="K38" s="525"/>
      <c r="L38" s="525"/>
      <c r="M38" s="525"/>
      <c r="N38" s="525"/>
      <c r="O38" s="525"/>
    </row>
    <row r="39" spans="1:15">
      <c r="A39" s="718"/>
      <c r="B39" s="718" t="s">
        <v>370</v>
      </c>
      <c r="C39" s="731">
        <v>25.001737475395203</v>
      </c>
      <c r="D39" s="731">
        <v>-15.374758839607239</v>
      </c>
      <c r="E39" s="731">
        <v>38.938847184181213</v>
      </c>
      <c r="F39" s="718"/>
    </row>
    <row r="40" spans="1:15">
      <c r="A40" s="718"/>
      <c r="B40" s="718" t="s">
        <v>604</v>
      </c>
      <c r="C40" s="731">
        <v>24.549137055873871</v>
      </c>
      <c r="D40" s="731">
        <v>-16.296981275081635</v>
      </c>
      <c r="E40" s="731">
        <v>38.456513732671738</v>
      </c>
      <c r="F40" s="718"/>
    </row>
    <row r="41" spans="1:15">
      <c r="A41" s="718"/>
      <c r="B41" s="718" t="s">
        <v>355</v>
      </c>
      <c r="C41" s="731">
        <v>28.048133850097656</v>
      </c>
      <c r="D41" s="731">
        <v>-15.588544309139252</v>
      </c>
      <c r="E41" s="731">
        <v>43.87933611869812</v>
      </c>
      <c r="F41" s="718"/>
    </row>
    <row r="42" spans="1:15">
      <c r="A42" s="718"/>
      <c r="B42" s="718"/>
      <c r="C42" s="718"/>
      <c r="D42" s="718"/>
      <c r="E42" s="718"/>
      <c r="F42" s="718"/>
    </row>
    <row r="43" spans="1:15">
      <c r="A43" s="718"/>
      <c r="B43" s="718"/>
      <c r="C43" s="718"/>
      <c r="D43" s="718"/>
      <c r="E43" s="718"/>
      <c r="F43" s="718"/>
    </row>
  </sheetData>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38:D39"/>
  <sheetViews>
    <sheetView zoomScaleNormal="100" workbookViewId="0"/>
  </sheetViews>
  <sheetFormatPr defaultRowHeight="12.75"/>
  <cols>
    <col min="1" max="16384" width="9.140625" style="526"/>
  </cols>
  <sheetData>
    <row r="38" spans="2:4">
      <c r="B38" s="733"/>
      <c r="C38" s="733" t="s">
        <v>632</v>
      </c>
      <c r="D38" s="733" t="s">
        <v>633</v>
      </c>
    </row>
    <row r="39" spans="2:4">
      <c r="B39" s="526" t="s">
        <v>634</v>
      </c>
      <c r="C39" s="732">
        <v>3.0020411060640004</v>
      </c>
      <c r="D39" s="732">
        <v>6.8258295230400003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outlinePr summaryBelow="0"/>
    <pageSetUpPr fitToPage="1"/>
  </sheetPr>
  <dimension ref="A2:P66"/>
  <sheetViews>
    <sheetView showGridLines="0" zoomScaleNormal="100" zoomScaleSheetLayoutView="100" workbookViewId="0">
      <pane xSplit="3" ySplit="8" topLeftCell="D27" activePane="bottomRight" state="frozen"/>
      <selection activeCell="B4" sqref="B4:P42"/>
      <selection pane="topRight" activeCell="B4" sqref="B4:P42"/>
      <selection pane="bottomLeft" activeCell="B4" sqref="B4:P42"/>
      <selection pane="bottomRight"/>
    </sheetView>
  </sheetViews>
  <sheetFormatPr defaultRowHeight="12" outlineLevelCol="1"/>
  <cols>
    <col min="1" max="1" width="5.140625" style="1" customWidth="1"/>
    <col min="2" max="2" width="39.42578125" style="1" customWidth="1"/>
    <col min="3" max="3" width="25.85546875" style="1" hidden="1" customWidth="1" outlineLevel="1"/>
    <col min="4" max="4" width="7.42578125" style="1" customWidth="1" collapsed="1"/>
    <col min="5" max="5" width="7.42578125" style="1" customWidth="1"/>
    <col min="6" max="6" width="7.140625" style="1" customWidth="1"/>
    <col min="7" max="7" width="6.7109375" style="1" customWidth="1"/>
    <col min="8" max="9" width="7.42578125" style="3" customWidth="1"/>
    <col min="10" max="10" width="6.140625" style="3" customWidth="1"/>
    <col min="11" max="12" width="6.140625" style="1" customWidth="1"/>
    <col min="13" max="13" width="1.42578125" style="1" customWidth="1"/>
    <col min="14" max="14" width="6.42578125" style="3" customWidth="1"/>
    <col min="15" max="16" width="6.42578125" style="1" customWidth="1"/>
    <col min="17" max="16384" width="9.140625" style="1"/>
  </cols>
  <sheetData>
    <row r="2" spans="2:16" ht="12.75">
      <c r="B2" s="404" t="s">
        <v>450</v>
      </c>
      <c r="C2" s="404"/>
      <c r="D2" s="404"/>
      <c r="E2" s="404"/>
      <c r="F2" s="404"/>
      <c r="G2" s="404"/>
      <c r="H2" s="404"/>
      <c r="I2" s="405"/>
      <c r="J2" s="405"/>
      <c r="K2" s="404"/>
      <c r="L2" s="404"/>
      <c r="M2" s="404"/>
      <c r="N2" s="404"/>
      <c r="O2" s="404"/>
      <c r="P2" s="404"/>
    </row>
    <row r="3" spans="2:16" ht="12.75">
      <c r="B3" s="403" t="s">
        <v>225</v>
      </c>
      <c r="C3" s="403"/>
      <c r="D3" s="403"/>
      <c r="E3" s="403"/>
      <c r="F3" s="403"/>
      <c r="G3" s="403"/>
      <c r="H3" s="403"/>
      <c r="I3" s="403"/>
      <c r="J3" s="403"/>
      <c r="K3" s="403"/>
      <c r="L3" s="403"/>
      <c r="M3" s="403"/>
      <c r="N3" s="403"/>
      <c r="O3" s="403"/>
      <c r="P3" s="403"/>
    </row>
    <row r="4" spans="2:16" ht="3" customHeight="1">
      <c r="B4" s="402"/>
      <c r="C4" s="402"/>
      <c r="D4" s="402"/>
      <c r="E4" s="402"/>
      <c r="F4" s="402"/>
      <c r="G4" s="402"/>
      <c r="H4" s="402"/>
      <c r="I4" s="402"/>
      <c r="J4" s="402"/>
      <c r="K4" s="402"/>
      <c r="L4" s="402"/>
      <c r="M4" s="402"/>
      <c r="N4" s="402"/>
      <c r="O4" s="402"/>
      <c r="P4" s="402"/>
    </row>
    <row r="5" spans="2:16" ht="24.75" customHeight="1">
      <c r="B5" s="401"/>
      <c r="C5" s="401"/>
      <c r="D5" s="366"/>
      <c r="E5" s="366"/>
      <c r="F5" s="397"/>
      <c r="G5" s="358"/>
      <c r="H5" s="359"/>
      <c r="K5" s="784" t="s">
        <v>431</v>
      </c>
      <c r="L5" s="784"/>
      <c r="M5" s="366"/>
      <c r="N5" s="785" t="s">
        <v>430</v>
      </c>
      <c r="O5" s="785"/>
      <c r="P5" s="785"/>
    </row>
    <row r="6" spans="2:16">
      <c r="B6" s="400"/>
      <c r="C6" s="400"/>
      <c r="D6" s="399">
        <v>2010</v>
      </c>
      <c r="E6" s="399">
        <v>2011</v>
      </c>
      <c r="F6" s="399">
        <v>2012</v>
      </c>
      <c r="G6" s="399">
        <v>2013</v>
      </c>
      <c r="H6" s="396">
        <v>2014</v>
      </c>
      <c r="I6" s="396">
        <v>2015</v>
      </c>
      <c r="J6" s="396">
        <v>2016</v>
      </c>
      <c r="K6" s="398">
        <v>2017</v>
      </c>
      <c r="L6" s="398">
        <v>2018</v>
      </c>
      <c r="M6" s="397"/>
      <c r="N6" s="396">
        <v>2016</v>
      </c>
      <c r="O6" s="395">
        <v>2017</v>
      </c>
      <c r="P6" s="395">
        <v>2018</v>
      </c>
    </row>
    <row r="7" spans="2:16" ht="5.25" customHeight="1">
      <c r="B7" s="358"/>
      <c r="C7" s="358"/>
      <c r="D7" s="393"/>
      <c r="E7" s="393"/>
      <c r="F7" s="393"/>
      <c r="G7" s="393"/>
      <c r="H7" s="392"/>
      <c r="I7" s="392"/>
      <c r="J7" s="392"/>
      <c r="K7" s="391"/>
      <c r="L7" s="391"/>
      <c r="M7" s="358"/>
      <c r="N7" s="359"/>
      <c r="O7" s="394"/>
      <c r="P7" s="394"/>
    </row>
    <row r="8" spans="2:16">
      <c r="B8" s="388" t="s">
        <v>62</v>
      </c>
      <c r="C8" s="388"/>
      <c r="D8" s="393"/>
      <c r="E8" s="393"/>
      <c r="F8" s="393"/>
      <c r="G8" s="393"/>
      <c r="H8" s="392"/>
      <c r="I8" s="392"/>
      <c r="J8" s="392"/>
      <c r="K8" s="391"/>
      <c r="L8" s="391"/>
      <c r="M8" s="358"/>
      <c r="N8" s="390"/>
      <c r="O8" s="389"/>
      <c r="P8" s="389"/>
    </row>
    <row r="9" spans="2:16">
      <c r="B9" s="388" t="s">
        <v>421</v>
      </c>
      <c r="C9" s="387" t="s">
        <v>421</v>
      </c>
      <c r="D9" s="370">
        <v>77.710984665588938</v>
      </c>
      <c r="E9" s="370">
        <v>78.713755339025326</v>
      </c>
      <c r="F9" s="370">
        <v>80.427149766379941</v>
      </c>
      <c r="G9" s="370">
        <v>79.14767045920901</v>
      </c>
      <c r="H9" s="370">
        <v>79.306718596719065</v>
      </c>
      <c r="I9" s="370">
        <v>80.592920419526564</v>
      </c>
      <c r="J9" s="371">
        <v>83.588427997235243</v>
      </c>
      <c r="K9" s="369">
        <v>83.090188740062302</v>
      </c>
      <c r="L9" s="369">
        <v>82.829690352725905</v>
      </c>
      <c r="M9" s="370"/>
      <c r="N9" s="370">
        <v>-5.1944894154402732E-2</v>
      </c>
      <c r="O9" s="369">
        <v>-0.29381774529700522</v>
      </c>
      <c r="P9" s="369">
        <v>0.30286618386701036</v>
      </c>
    </row>
    <row r="10" spans="2:16" ht="1.5" customHeight="1">
      <c r="B10" s="378"/>
      <c r="C10" s="377"/>
      <c r="D10" s="370"/>
      <c r="E10" s="370"/>
      <c r="F10" s="370"/>
      <c r="G10" s="370"/>
      <c r="H10" s="370"/>
      <c r="I10" s="370"/>
      <c r="J10" s="371"/>
      <c r="K10" s="369"/>
      <c r="L10" s="369"/>
      <c r="M10" s="370"/>
      <c r="N10" s="370"/>
      <c r="O10" s="369"/>
      <c r="P10" s="369"/>
    </row>
    <row r="11" spans="2:16" ht="12.75" customHeight="1">
      <c r="B11" s="386" t="s">
        <v>226</v>
      </c>
      <c r="C11" s="377" t="s">
        <v>429</v>
      </c>
      <c r="D11" s="370">
        <v>99.29618634012941</v>
      </c>
      <c r="E11" s="370">
        <v>103.50086030560921</v>
      </c>
      <c r="F11" s="370">
        <v>107.69164476788161</v>
      </c>
      <c r="G11" s="370">
        <v>106.25508810309887</v>
      </c>
      <c r="H11" s="370">
        <v>105.64218495387891</v>
      </c>
      <c r="I11" s="370">
        <v>105.40267902485942</v>
      </c>
      <c r="J11" s="371">
        <v>107.56202362434153</v>
      </c>
      <c r="K11" s="369">
        <v>107.05068903770155</v>
      </c>
      <c r="L11" s="369">
        <v>106.6730402216957</v>
      </c>
      <c r="M11" s="370"/>
      <c r="N11" s="370">
        <v>-5.3205279921684223E-3</v>
      </c>
      <c r="O11" s="369">
        <v>5.5130829371847767E-3</v>
      </c>
      <c r="P11" s="369">
        <v>0.88183034209990296</v>
      </c>
    </row>
    <row r="12" spans="2:16" ht="12.75" customHeight="1">
      <c r="B12" s="378" t="s">
        <v>47</v>
      </c>
      <c r="C12" s="377" t="s">
        <v>33</v>
      </c>
      <c r="D12" s="373">
        <v>95.653811713132498</v>
      </c>
      <c r="E12" s="373">
        <v>99.919370663281342</v>
      </c>
      <c r="F12" s="373">
        <v>103.36941861004935</v>
      </c>
      <c r="G12" s="373">
        <v>105.37541263517357</v>
      </c>
      <c r="H12" s="373">
        <v>105.22841816582438</v>
      </c>
      <c r="I12" s="373">
        <v>105.60733284728595</v>
      </c>
      <c r="J12" s="365">
        <v>107.35079244551433</v>
      </c>
      <c r="K12" s="364">
        <v>108.34415654078187</v>
      </c>
      <c r="L12" s="364">
        <v>108.9124392640674</v>
      </c>
      <c r="M12" s="373"/>
      <c r="N12" s="373">
        <v>-0.1432726476206625</v>
      </c>
      <c r="O12" s="364">
        <v>0.86301759023845648</v>
      </c>
      <c r="P12" s="364">
        <v>2.1585325272915696</v>
      </c>
    </row>
    <row r="13" spans="2:16" ht="12.75" customHeight="1">
      <c r="B13" s="378" t="s">
        <v>44</v>
      </c>
      <c r="C13" s="377" t="s">
        <v>44</v>
      </c>
      <c r="D13" s="373">
        <v>84.045725883281634</v>
      </c>
      <c r="E13" s="373">
        <v>86.778088544623216</v>
      </c>
      <c r="F13" s="373">
        <v>91.41118370518619</v>
      </c>
      <c r="G13" s="373">
        <v>93.669430779228151</v>
      </c>
      <c r="H13" s="373">
        <v>94.408322906209335</v>
      </c>
      <c r="I13" s="373">
        <v>92.579225207118014</v>
      </c>
      <c r="J13" s="365">
        <v>91.345338760111332</v>
      </c>
      <c r="K13" s="364">
        <v>90.118917498933882</v>
      </c>
      <c r="L13" s="364">
        <v>88.645769944487711</v>
      </c>
      <c r="M13" s="373"/>
      <c r="N13" s="373">
        <v>-1.1704240415966467</v>
      </c>
      <c r="O13" s="364">
        <v>-1.2130481201105425</v>
      </c>
      <c r="P13" s="364">
        <v>-1.0087422362675227</v>
      </c>
    </row>
    <row r="14" spans="2:16" ht="12.75" customHeight="1">
      <c r="B14" s="385" t="s">
        <v>14</v>
      </c>
      <c r="C14" s="377" t="s">
        <v>14</v>
      </c>
      <c r="D14" s="373">
        <v>81.647010904782178</v>
      </c>
      <c r="E14" s="373">
        <v>85.160667494138735</v>
      </c>
      <c r="F14" s="373">
        <v>89.523888929618593</v>
      </c>
      <c r="G14" s="373">
        <v>92.315067301546478</v>
      </c>
      <c r="H14" s="373">
        <v>95.244592899693643</v>
      </c>
      <c r="I14" s="373">
        <v>96.164074048262677</v>
      </c>
      <c r="J14" s="365">
        <v>96.648038214445734</v>
      </c>
      <c r="K14" s="364">
        <v>97.403194108389897</v>
      </c>
      <c r="L14" s="364">
        <v>97.373522269030545</v>
      </c>
      <c r="M14" s="373"/>
      <c r="N14" s="373">
        <v>-1.5623409040159828</v>
      </c>
      <c r="O14" s="364">
        <v>-1.4347513818435829</v>
      </c>
      <c r="P14" s="364">
        <v>-1.1366034205107951</v>
      </c>
    </row>
    <row r="15" spans="2:16" ht="12.75" customHeight="1">
      <c r="B15" s="385" t="s">
        <v>15</v>
      </c>
      <c r="C15" s="377" t="s">
        <v>15</v>
      </c>
      <c r="D15" s="373">
        <v>80.956489383967806</v>
      </c>
      <c r="E15" s="373">
        <v>78.728395335760155</v>
      </c>
      <c r="F15" s="373">
        <v>79.923828790614365</v>
      </c>
      <c r="G15" s="373">
        <v>77.45814226675725</v>
      </c>
      <c r="H15" s="373">
        <v>74.853741368637415</v>
      </c>
      <c r="I15" s="373">
        <v>71.150942027551906</v>
      </c>
      <c r="J15" s="365">
        <v>67.647565814464969</v>
      </c>
      <c r="K15" s="364">
        <v>64.723645865455723</v>
      </c>
      <c r="L15" s="364">
        <v>61.951476043067501</v>
      </c>
      <c r="M15" s="373"/>
      <c r="N15" s="373">
        <v>-0.58409793969239843</v>
      </c>
      <c r="O15" s="364">
        <v>-1.154002215777183</v>
      </c>
      <c r="P15" s="364">
        <v>-1.4780306363635134</v>
      </c>
    </row>
    <row r="16" spans="2:16" ht="12.75" customHeight="1">
      <c r="B16" s="385" t="s">
        <v>19</v>
      </c>
      <c r="C16" s="377" t="s">
        <v>19</v>
      </c>
      <c r="D16" s="373">
        <v>115.39356129422286</v>
      </c>
      <c r="E16" s="373">
        <v>116.50775194035157</v>
      </c>
      <c r="F16" s="373">
        <v>123.34476976814102</v>
      </c>
      <c r="G16" s="373">
        <v>129.00500374236802</v>
      </c>
      <c r="H16" s="373">
        <v>131.77186483400212</v>
      </c>
      <c r="I16" s="373">
        <v>132.04196570033895</v>
      </c>
      <c r="J16" s="365">
        <v>132.60232510722366</v>
      </c>
      <c r="K16" s="364">
        <v>132.76589538911259</v>
      </c>
      <c r="L16" s="364">
        <v>131.56115688257506</v>
      </c>
      <c r="M16" s="373"/>
      <c r="N16" s="373">
        <v>-0.42862899551079181</v>
      </c>
      <c r="O16" s="364">
        <v>1.0544982718271285</v>
      </c>
      <c r="P16" s="364">
        <v>2.1386996387222155</v>
      </c>
    </row>
    <row r="17" spans="2:16" ht="12.75" customHeight="1">
      <c r="B17" s="374" t="s">
        <v>29</v>
      </c>
      <c r="C17" s="377" t="s">
        <v>29</v>
      </c>
      <c r="D17" s="373">
        <v>60.065786515658523</v>
      </c>
      <c r="E17" s="373">
        <v>69.461994949612901</v>
      </c>
      <c r="F17" s="373">
        <v>85.66664223790535</v>
      </c>
      <c r="G17" s="373">
        <v>95.382178242920972</v>
      </c>
      <c r="H17" s="373">
        <v>100.37203837901689</v>
      </c>
      <c r="I17" s="373">
        <v>99.772195504253745</v>
      </c>
      <c r="J17" s="365">
        <v>99.2616606709515</v>
      </c>
      <c r="K17" s="364">
        <v>98.548675899941443</v>
      </c>
      <c r="L17" s="364">
        <v>97.856911782189059</v>
      </c>
      <c r="M17" s="373"/>
      <c r="N17" s="373">
        <v>0.22630004299224993</v>
      </c>
      <c r="O17" s="364">
        <v>7.6086875953976119E-2</v>
      </c>
      <c r="P17" s="364">
        <v>0.25398810573382491</v>
      </c>
    </row>
    <row r="18" spans="2:16" ht="12.75" customHeight="1">
      <c r="B18" s="378" t="s">
        <v>447</v>
      </c>
      <c r="C18" s="377" t="s">
        <v>20</v>
      </c>
      <c r="D18" s="373">
        <v>215.90358026517228</v>
      </c>
      <c r="E18" s="373">
        <v>230.63276276254891</v>
      </c>
      <c r="F18" s="373">
        <v>236.59073956293594</v>
      </c>
      <c r="G18" s="373">
        <v>240.49853381176152</v>
      </c>
      <c r="H18" s="373">
        <v>242.11289512515134</v>
      </c>
      <c r="I18" s="373">
        <v>237.96767632666919</v>
      </c>
      <c r="J18" s="365">
        <v>239.18415663158626</v>
      </c>
      <c r="K18" s="364">
        <v>239.23725479050893</v>
      </c>
      <c r="L18" s="364">
        <v>239.43408523534848</v>
      </c>
      <c r="M18" s="373"/>
      <c r="N18" s="373">
        <v>-10.158465686188634</v>
      </c>
      <c r="O18" s="364">
        <v>-11.667973964639344</v>
      </c>
      <c r="P18" s="364">
        <v>-12.391942743399937</v>
      </c>
    </row>
    <row r="19" spans="2:16" ht="12.75" customHeight="1">
      <c r="B19" s="378" t="s">
        <v>32</v>
      </c>
      <c r="C19" s="377" t="s">
        <v>32</v>
      </c>
      <c r="D19" s="373">
        <v>75.954488536598248</v>
      </c>
      <c r="E19" s="373">
        <v>81.606596924104906</v>
      </c>
      <c r="F19" s="373">
        <v>85.06033274349808</v>
      </c>
      <c r="G19" s="373">
        <v>86.218550291078856</v>
      </c>
      <c r="H19" s="373">
        <v>88.056439576840347</v>
      </c>
      <c r="I19" s="373">
        <v>88.960407195118947</v>
      </c>
      <c r="J19" s="365">
        <v>89.154881822711161</v>
      </c>
      <c r="K19" s="364">
        <v>88.954951688219055</v>
      </c>
      <c r="L19" s="364">
        <v>88.730303666809377</v>
      </c>
      <c r="M19" s="373"/>
      <c r="N19" s="373">
        <v>1.4707710744403357E-2</v>
      </c>
      <c r="O19" s="364">
        <v>1.0382496456534085</v>
      </c>
      <c r="P19" s="364">
        <v>2.3614933576122183</v>
      </c>
    </row>
    <row r="20" spans="2:16" ht="13.5">
      <c r="B20" s="378" t="s">
        <v>63</v>
      </c>
      <c r="C20" s="377" t="s">
        <v>9</v>
      </c>
      <c r="D20" s="373">
        <v>81.097266760121045</v>
      </c>
      <c r="E20" s="373">
        <v>81.513468680240535</v>
      </c>
      <c r="F20" s="373">
        <v>84.839928286467909</v>
      </c>
      <c r="G20" s="373">
        <v>85.789217672860147</v>
      </c>
      <c r="H20" s="373">
        <v>85.401668181958001</v>
      </c>
      <c r="I20" s="373">
        <v>91.550418312822572</v>
      </c>
      <c r="J20" s="365">
        <v>92.32660016883483</v>
      </c>
      <c r="K20" s="364">
        <v>91.161600587749106</v>
      </c>
      <c r="L20" s="364">
        <v>89.828406162732989</v>
      </c>
      <c r="M20" s="373"/>
      <c r="N20" s="373">
        <v>6.65186699394269E-2</v>
      </c>
      <c r="O20" s="364">
        <v>0.59833736624484857</v>
      </c>
      <c r="P20" s="364">
        <v>1.5539856393623666</v>
      </c>
    </row>
    <row r="21" spans="2:16" ht="2.25" customHeight="1">
      <c r="B21" s="378"/>
      <c r="C21" s="377"/>
      <c r="D21" s="373"/>
      <c r="E21" s="373"/>
      <c r="F21" s="373"/>
      <c r="G21" s="373"/>
      <c r="H21" s="373"/>
      <c r="I21" s="373"/>
      <c r="J21" s="365"/>
      <c r="K21" s="364"/>
      <c r="L21" s="364"/>
      <c r="M21" s="373"/>
      <c r="N21" s="373"/>
      <c r="O21" s="364"/>
      <c r="P21" s="364"/>
    </row>
    <row r="22" spans="2:16" s="352" customFormat="1" ht="12.75" customHeight="1">
      <c r="B22" s="331" t="s">
        <v>216</v>
      </c>
      <c r="C22" s="384" t="s">
        <v>216</v>
      </c>
      <c r="D22" s="307">
        <v>38.355277011997437</v>
      </c>
      <c r="E22" s="307">
        <v>37.471833558848779</v>
      </c>
      <c r="F22" s="307">
        <v>37.492702814566876</v>
      </c>
      <c r="G22" s="307">
        <v>38.74481013174077</v>
      </c>
      <c r="H22" s="307">
        <v>40.786820207108818</v>
      </c>
      <c r="I22" s="307">
        <v>44.47257504443759</v>
      </c>
      <c r="J22" s="308">
        <v>47.442493880957223</v>
      </c>
      <c r="K22" s="305">
        <v>48.616790578242174</v>
      </c>
      <c r="L22" s="305">
        <v>49.788068020678438</v>
      </c>
      <c r="M22" s="307"/>
      <c r="N22" s="370">
        <v>-8.5722577362787433E-2</v>
      </c>
      <c r="O22" s="369">
        <v>-0.41981121999065607</v>
      </c>
      <c r="P22" s="369">
        <v>-0.39546452628743367</v>
      </c>
    </row>
    <row r="23" spans="2:16" s="352" customFormat="1" ht="14.25" customHeight="1">
      <c r="B23" s="330" t="s">
        <v>446</v>
      </c>
      <c r="C23" s="329" t="s">
        <v>424</v>
      </c>
      <c r="D23" s="319">
        <v>40.571287900005935</v>
      </c>
      <c r="E23" s="319">
        <v>40.060602113158687</v>
      </c>
      <c r="F23" s="319">
        <v>39.889210074426614</v>
      </c>
      <c r="G23" s="319">
        <v>41.258537844185454</v>
      </c>
      <c r="H23" s="319">
        <v>43.46201363376511</v>
      </c>
      <c r="I23" s="319">
        <v>46.482535505403554</v>
      </c>
      <c r="J23" s="320">
        <v>49.315484873448874</v>
      </c>
      <c r="K23" s="317">
        <v>50.615607577911099</v>
      </c>
      <c r="L23" s="317">
        <v>51.76140250263866</v>
      </c>
      <c r="M23" s="319"/>
      <c r="N23" s="373">
        <v>-0.15577479717939724</v>
      </c>
      <c r="O23" s="364">
        <v>-9.3572781499652535E-2</v>
      </c>
      <c r="P23" s="364">
        <v>0.15858283311936106</v>
      </c>
    </row>
    <row r="24" spans="2:16" s="352" customFormat="1" ht="15">
      <c r="B24" s="374" t="s">
        <v>49</v>
      </c>
      <c r="C24" s="326" t="s">
        <v>227</v>
      </c>
      <c r="D24" s="319">
        <v>40.291382065072902</v>
      </c>
      <c r="E24" s="319">
        <v>39.721608363483163</v>
      </c>
      <c r="F24" s="319">
        <v>39.663817726521465</v>
      </c>
      <c r="G24" s="319">
        <v>41.369998756170055</v>
      </c>
      <c r="H24" s="319">
        <v>43.561674344090278</v>
      </c>
      <c r="I24" s="319">
        <v>45.766230351821385</v>
      </c>
      <c r="J24" s="320">
        <v>48.526968934936434</v>
      </c>
      <c r="K24" s="317">
        <v>50.511306454684494</v>
      </c>
      <c r="L24" s="317">
        <v>52.186309411994863</v>
      </c>
      <c r="M24" s="319"/>
      <c r="N24" s="373">
        <v>1.9923015814526934E-4</v>
      </c>
      <c r="O24" s="364">
        <v>0.25827691489436688</v>
      </c>
      <c r="P24" s="364">
        <v>0.71805921625637836</v>
      </c>
    </row>
    <row r="25" spans="2:16">
      <c r="B25" s="383" t="s">
        <v>50</v>
      </c>
      <c r="C25" s="377" t="s">
        <v>50</v>
      </c>
      <c r="D25" s="373">
        <v>33.7423300882853</v>
      </c>
      <c r="E25" s="373">
        <v>33.637608308559152</v>
      </c>
      <c r="F25" s="373">
        <v>34.269156766774536</v>
      </c>
      <c r="G25" s="373">
        <v>36.996921297843791</v>
      </c>
      <c r="H25" s="373">
        <v>39.919724611884483</v>
      </c>
      <c r="I25" s="373">
        <v>42.606420930476787</v>
      </c>
      <c r="J25" s="365">
        <v>46.231151942957574</v>
      </c>
      <c r="K25" s="364">
        <v>49.313321084473458</v>
      </c>
      <c r="L25" s="364">
        <v>52.044930963924926</v>
      </c>
      <c r="M25" s="373"/>
      <c r="N25" s="373">
        <v>-0.52512601421233995</v>
      </c>
      <c r="O25" s="364">
        <v>-5.8049812711047366E-3</v>
      </c>
      <c r="P25" s="364">
        <v>0.81722811097426273</v>
      </c>
    </row>
    <row r="26" spans="2:16" ht="12.75" customHeight="1">
      <c r="B26" s="383" t="s">
        <v>51</v>
      </c>
      <c r="C26" s="377" t="s">
        <v>51</v>
      </c>
      <c r="D26" s="373">
        <v>67.45763457719049</v>
      </c>
      <c r="E26" s="373">
        <v>69.642844722551629</v>
      </c>
      <c r="F26" s="373">
        <v>69.105162404188746</v>
      </c>
      <c r="G26" s="373">
        <v>68.529075693445733</v>
      </c>
      <c r="H26" s="373">
        <v>68.575926635166383</v>
      </c>
      <c r="I26" s="373">
        <v>69.551461620304593</v>
      </c>
      <c r="J26" s="365">
        <v>69.536713696165947</v>
      </c>
      <c r="K26" s="364">
        <v>67.78895825504641</v>
      </c>
      <c r="L26" s="364">
        <v>66.088900324373711</v>
      </c>
      <c r="M26" s="373"/>
      <c r="N26" s="373">
        <v>3.0385074215224392</v>
      </c>
      <c r="O26" s="364">
        <v>2.2314082695691155</v>
      </c>
      <c r="P26" s="364">
        <v>1.7845188286980971</v>
      </c>
    </row>
    <row r="27" spans="2:16" ht="12.75" customHeight="1">
      <c r="B27" s="374" t="s">
        <v>52</v>
      </c>
      <c r="C27" s="329" t="s">
        <v>228</v>
      </c>
      <c r="D27" s="373">
        <v>28.191874064665431</v>
      </c>
      <c r="E27" s="373">
        <v>26.922243177591774</v>
      </c>
      <c r="F27" s="373">
        <v>25.768568671403262</v>
      </c>
      <c r="G27" s="373">
        <v>26.766511112201741</v>
      </c>
      <c r="H27" s="373">
        <v>28.426653146127226</v>
      </c>
      <c r="I27" s="373">
        <v>30.836444225761387</v>
      </c>
      <c r="J27" s="365">
        <v>32.722165629680497</v>
      </c>
      <c r="K27" s="364">
        <v>32.20086559509371</v>
      </c>
      <c r="L27" s="364">
        <v>32.260004129905845</v>
      </c>
      <c r="M27" s="373"/>
      <c r="N27" s="373">
        <v>-2.046013412639283</v>
      </c>
      <c r="O27" s="364">
        <v>-2.3220373305573077</v>
      </c>
      <c r="P27" s="364">
        <v>-2.2376287956757466</v>
      </c>
    </row>
    <row r="28" spans="2:16" ht="12.75" customHeight="1">
      <c r="B28" s="383" t="s">
        <v>53</v>
      </c>
      <c r="C28" s="377" t="s">
        <v>53</v>
      </c>
      <c r="D28" s="373">
        <v>10.559783908498755</v>
      </c>
      <c r="E28" s="373">
        <v>10.913245145155374</v>
      </c>
      <c r="F28" s="373">
        <v>11.761040777325709</v>
      </c>
      <c r="G28" s="373">
        <v>13.075516040593268</v>
      </c>
      <c r="H28" s="373">
        <v>15.642175412280601</v>
      </c>
      <c r="I28" s="373">
        <v>15.943892176863391</v>
      </c>
      <c r="J28" s="365">
        <v>17.03522996997075</v>
      </c>
      <c r="K28" s="364">
        <v>17.105855490579344</v>
      </c>
      <c r="L28" s="364">
        <v>17.336654358806346</v>
      </c>
      <c r="M28" s="373"/>
      <c r="N28" s="373">
        <v>-1.3577811677549896</v>
      </c>
      <c r="O28" s="364">
        <v>-2.3214356835469054</v>
      </c>
      <c r="P28" s="364">
        <v>-3.2828365197152038</v>
      </c>
    </row>
    <row r="29" spans="2:16" ht="12.75" customHeight="1">
      <c r="B29" s="374" t="s">
        <v>55</v>
      </c>
      <c r="C29" s="329" t="s">
        <v>229</v>
      </c>
      <c r="D29" s="373">
        <v>48.618912638251416</v>
      </c>
      <c r="E29" s="373">
        <v>48.615344840211094</v>
      </c>
      <c r="F29" s="373">
        <v>48.762151741283091</v>
      </c>
      <c r="G29" s="373">
        <v>49.440019594754062</v>
      </c>
      <c r="H29" s="373">
        <v>51.439907066573106</v>
      </c>
      <c r="I29" s="373">
        <v>54.953735002858643</v>
      </c>
      <c r="J29" s="365">
        <v>58.333923068254116</v>
      </c>
      <c r="K29" s="364">
        <v>60.078534895551456</v>
      </c>
      <c r="L29" s="364">
        <v>60.703635798452297</v>
      </c>
      <c r="M29" s="373"/>
      <c r="N29" s="373">
        <v>-2.9700367548898043E-2</v>
      </c>
      <c r="O29" s="364">
        <v>0.37360678968661887</v>
      </c>
      <c r="P29" s="364">
        <v>7.9816401605647513E-2</v>
      </c>
    </row>
    <row r="30" spans="2:16" ht="12.75" customHeight="1">
      <c r="B30" s="383" t="s">
        <v>445</v>
      </c>
      <c r="C30" s="377" t="s">
        <v>56</v>
      </c>
      <c r="D30" s="373">
        <v>63.044938742323872</v>
      </c>
      <c r="E30" s="373">
        <v>61.203558341298582</v>
      </c>
      <c r="F30" s="373">
        <v>62.195641073129295</v>
      </c>
      <c r="G30" s="373">
        <v>60.19273710898959</v>
      </c>
      <c r="H30" s="373">
        <v>62.310028321894173</v>
      </c>
      <c r="I30" s="373">
        <v>72.515106103033517</v>
      </c>
      <c r="J30" s="365">
        <v>78.316335989527673</v>
      </c>
      <c r="K30" s="364">
        <v>81.157018074451386</v>
      </c>
      <c r="L30" s="364">
        <v>82.708218748074231</v>
      </c>
      <c r="M30" s="373"/>
      <c r="N30" s="373">
        <v>2.0525036295066457</v>
      </c>
      <c r="O30" s="364">
        <v>0.66959506574200134</v>
      </c>
      <c r="P30" s="364">
        <v>-0.90422617307015685</v>
      </c>
    </row>
    <row r="31" spans="2:16" ht="12.75" customHeight="1">
      <c r="B31" s="322" t="s">
        <v>57</v>
      </c>
      <c r="C31" s="377" t="s">
        <v>57</v>
      </c>
      <c r="D31" s="373">
        <v>42.229445036147922</v>
      </c>
      <c r="E31" s="373">
        <v>43.199435399028317</v>
      </c>
      <c r="F31" s="373">
        <v>43.170976084380719</v>
      </c>
      <c r="G31" s="373">
        <v>46.352021481917212</v>
      </c>
      <c r="H31" s="373">
        <v>49.490375522595819</v>
      </c>
      <c r="I31" s="373">
        <v>53.728845161853414</v>
      </c>
      <c r="J31" s="365">
        <v>58.09639737360267</v>
      </c>
      <c r="K31" s="364">
        <v>57.174474481115887</v>
      </c>
      <c r="L31" s="364">
        <v>56.826455038608636</v>
      </c>
      <c r="M31" s="373"/>
      <c r="N31" s="373">
        <v>3.1867486646006355</v>
      </c>
      <c r="O31" s="364">
        <v>2.2823425922915845</v>
      </c>
      <c r="P31" s="364">
        <v>2.3281342338186874</v>
      </c>
    </row>
    <row r="32" spans="2:16" s="352" customFormat="1" ht="15">
      <c r="B32" s="324" t="s">
        <v>58</v>
      </c>
      <c r="C32" s="326" t="s">
        <v>230</v>
      </c>
      <c r="D32" s="319">
        <v>25.184214661699308</v>
      </c>
      <c r="E32" s="319">
        <v>21.997300755780682</v>
      </c>
      <c r="F32" s="319">
        <v>23.4756928857622</v>
      </c>
      <c r="G32" s="319">
        <v>24.028326100518953</v>
      </c>
      <c r="H32" s="319">
        <v>24.472560622615536</v>
      </c>
      <c r="I32" s="319">
        <v>33.823019025410275</v>
      </c>
      <c r="J32" s="320">
        <v>38.936206793937096</v>
      </c>
      <c r="K32" s="317">
        <v>36.324940458666966</v>
      </c>
      <c r="L32" s="317">
        <v>36.270897367011528</v>
      </c>
      <c r="M32" s="319"/>
      <c r="N32" s="319">
        <v>1.0793183914014222</v>
      </c>
      <c r="O32" s="317">
        <v>-4.9805704967922395</v>
      </c>
      <c r="P32" s="317">
        <v>-7.8551336807339638</v>
      </c>
    </row>
    <row r="33" spans="2:16" s="352" customFormat="1" ht="12.75" customHeight="1">
      <c r="B33" s="383" t="s">
        <v>36</v>
      </c>
      <c r="C33" s="326" t="s">
        <v>36</v>
      </c>
      <c r="D33" s="319">
        <v>8.4483105769160964</v>
      </c>
      <c r="E33" s="319">
        <v>5.3830814270978813</v>
      </c>
      <c r="F33" s="319">
        <v>3.5798325044358994</v>
      </c>
      <c r="G33" s="319">
        <v>2.1478294851513819</v>
      </c>
      <c r="H33" s="319">
        <v>1.5618864161543566</v>
      </c>
      <c r="I33" s="319">
        <v>4.9629931093374298</v>
      </c>
      <c r="J33" s="320">
        <v>12.359270266974569</v>
      </c>
      <c r="K33" s="317">
        <v>15.552067963251989</v>
      </c>
      <c r="L33" s="317">
        <v>19.079531186334439</v>
      </c>
      <c r="M33" s="319"/>
      <c r="N33" s="319">
        <v>-4.8325416502712031</v>
      </c>
      <c r="O33" s="317">
        <v>-10.213534877736283</v>
      </c>
      <c r="P33" s="317">
        <v>-14.215868950758139</v>
      </c>
    </row>
    <row r="34" spans="2:16" ht="11.25" customHeight="1">
      <c r="B34" s="374" t="s">
        <v>59</v>
      </c>
      <c r="C34" s="377" t="s">
        <v>59</v>
      </c>
      <c r="D34" s="373">
        <v>34.675190174118853</v>
      </c>
      <c r="E34" s="373">
        <v>38.227095052715931</v>
      </c>
      <c r="F34" s="373">
        <v>40.998534098347555</v>
      </c>
      <c r="G34" s="373">
        <v>43.985593182373371</v>
      </c>
      <c r="H34" s="373">
        <v>46.89541827940829</v>
      </c>
      <c r="I34" s="373">
        <v>49.778128917936847</v>
      </c>
      <c r="J34" s="365">
        <v>50.46654888079614</v>
      </c>
      <c r="K34" s="364">
        <v>52.350781956369715</v>
      </c>
      <c r="L34" s="364">
        <v>53.983343470811931</v>
      </c>
      <c r="M34" s="373"/>
      <c r="N34" s="373">
        <v>-0.96705601746761261</v>
      </c>
      <c r="O34" s="364">
        <v>0.24391776361721895</v>
      </c>
      <c r="P34" s="364">
        <v>1.4002456165402748</v>
      </c>
    </row>
    <row r="35" spans="2:16" ht="3" customHeight="1">
      <c r="B35" s="378"/>
      <c r="C35" s="377"/>
      <c r="D35" s="373" t="s">
        <v>60</v>
      </c>
      <c r="E35" s="373" t="s">
        <v>60</v>
      </c>
      <c r="F35" s="373" t="s">
        <v>60</v>
      </c>
      <c r="G35" s="373" t="s">
        <v>60</v>
      </c>
      <c r="H35" s="373" t="s">
        <v>60</v>
      </c>
      <c r="I35" s="373" t="s">
        <v>60</v>
      </c>
      <c r="J35" s="365" t="s">
        <v>60</v>
      </c>
      <c r="K35" s="364" t="s">
        <v>60</v>
      </c>
      <c r="L35" s="364" t="s">
        <v>60</v>
      </c>
      <c r="M35" s="373"/>
      <c r="N35" s="373" t="s">
        <v>60</v>
      </c>
      <c r="O35" s="364" t="s">
        <v>60</v>
      </c>
      <c r="P35" s="364" t="s">
        <v>60</v>
      </c>
    </row>
    <row r="36" spans="2:16" ht="12" customHeight="1">
      <c r="B36" s="315" t="s">
        <v>217</v>
      </c>
      <c r="C36" s="372" t="s">
        <v>217</v>
      </c>
      <c r="D36" s="370">
        <v>30.819165883879791</v>
      </c>
      <c r="E36" s="370">
        <v>30.741599499146275</v>
      </c>
      <c r="F36" s="370">
        <v>30.951375543363024</v>
      </c>
      <c r="G36" s="370">
        <v>31.8069429889735</v>
      </c>
      <c r="H36" s="370">
        <v>31.95638915153215</v>
      </c>
      <c r="I36" s="370">
        <v>36.088942432439922</v>
      </c>
      <c r="J36" s="371">
        <v>40.384839803338828</v>
      </c>
      <c r="K36" s="369">
        <v>41.943825696756491</v>
      </c>
      <c r="L36" s="369">
        <v>41.583868541690009</v>
      </c>
      <c r="M36" s="370"/>
      <c r="N36" s="370">
        <v>3.5415582753556905</v>
      </c>
      <c r="O36" s="369">
        <v>5.3538438478459867</v>
      </c>
      <c r="P36" s="369">
        <v>5.0437121068825661</v>
      </c>
    </row>
    <row r="37" spans="2:16" ht="12" customHeight="1">
      <c r="B37" s="374" t="s">
        <v>144</v>
      </c>
      <c r="C37" s="329" t="s">
        <v>144</v>
      </c>
      <c r="D37" s="373">
        <v>9.5971543748902217</v>
      </c>
      <c r="E37" s="373">
        <v>12.629053269076676</v>
      </c>
      <c r="F37" s="373">
        <v>12.538564648768189</v>
      </c>
      <c r="G37" s="373">
        <v>12.60873749487299</v>
      </c>
      <c r="H37" s="373">
        <v>10.605196272534304</v>
      </c>
      <c r="I37" s="373">
        <v>12.111802168232391</v>
      </c>
      <c r="J37" s="365">
        <v>18.621037506846783</v>
      </c>
      <c r="K37" s="364">
        <v>23.263135631946376</v>
      </c>
      <c r="L37" s="364">
        <v>24.078314208422377</v>
      </c>
      <c r="M37" s="373"/>
      <c r="N37" s="373">
        <v>5.3693414016285352</v>
      </c>
      <c r="O37" s="364">
        <v>9.2836891696607431</v>
      </c>
      <c r="P37" s="364">
        <v>9.7754427096138681</v>
      </c>
    </row>
    <row r="38" spans="2:16" ht="12" customHeight="1">
      <c r="B38" s="380" t="s">
        <v>61</v>
      </c>
      <c r="C38" s="381" t="s">
        <v>61</v>
      </c>
      <c r="D38" s="370">
        <v>33.684899664904769</v>
      </c>
      <c r="E38" s="370">
        <v>31.765148423835317</v>
      </c>
      <c r="F38" s="370">
        <v>32.461641572420696</v>
      </c>
      <c r="G38" s="370">
        <v>33.254990633388473</v>
      </c>
      <c r="H38" s="370">
        <v>33.954577145759259</v>
      </c>
      <c r="I38" s="370">
        <v>39.510884722674504</v>
      </c>
      <c r="J38" s="371">
        <v>42.310800376000664</v>
      </c>
      <c r="K38" s="369">
        <v>40.939069846070581</v>
      </c>
      <c r="L38" s="369">
        <v>40.81963108878346</v>
      </c>
      <c r="M38" s="370"/>
      <c r="N38" s="370" t="s">
        <v>46</v>
      </c>
      <c r="O38" s="369" t="s">
        <v>46</v>
      </c>
      <c r="P38" s="369" t="s">
        <v>46</v>
      </c>
    </row>
    <row r="39" spans="2:16">
      <c r="B39" s="378"/>
      <c r="C39" s="377"/>
      <c r="D39" s="373"/>
      <c r="E39" s="373"/>
      <c r="F39" s="373"/>
      <c r="G39" s="373"/>
      <c r="H39" s="373"/>
      <c r="I39" s="373"/>
      <c r="J39" s="365"/>
      <c r="K39" s="364"/>
      <c r="L39" s="364"/>
      <c r="M39" s="373"/>
      <c r="N39" s="373"/>
      <c r="O39" s="364"/>
      <c r="P39" s="364"/>
    </row>
    <row r="40" spans="2:16" ht="12.75" customHeight="1">
      <c r="B40" s="382" t="s">
        <v>444</v>
      </c>
      <c r="C40" s="381"/>
      <c r="D40" s="373"/>
      <c r="E40" s="373"/>
      <c r="F40" s="373"/>
      <c r="G40" s="373"/>
      <c r="H40" s="373"/>
      <c r="I40" s="373"/>
      <c r="J40" s="365"/>
      <c r="K40" s="364"/>
      <c r="L40" s="364"/>
      <c r="M40" s="373"/>
      <c r="N40" s="373"/>
      <c r="O40" s="364"/>
      <c r="P40" s="364"/>
    </row>
    <row r="41" spans="2:16" ht="11.25" customHeight="1">
      <c r="B41" s="382" t="s">
        <v>421</v>
      </c>
      <c r="C41" s="381" t="s">
        <v>421</v>
      </c>
      <c r="D41" s="370">
        <v>54.376188220617493</v>
      </c>
      <c r="E41" s="370">
        <v>57.260799854574501</v>
      </c>
      <c r="F41" s="370">
        <v>59.123431398614223</v>
      </c>
      <c r="G41" s="370">
        <v>58.006911502182867</v>
      </c>
      <c r="H41" s="370">
        <v>58.118354340132633</v>
      </c>
      <c r="I41" s="370">
        <v>59.802452592379993</v>
      </c>
      <c r="J41" s="371">
        <v>62.274125042214152</v>
      </c>
      <c r="K41" s="369">
        <v>62.42462458410246</v>
      </c>
      <c r="L41" s="369">
        <v>62.505560428391618</v>
      </c>
      <c r="M41" s="370"/>
      <c r="N41" s="370">
        <v>-0.84714811866087558</v>
      </c>
      <c r="O41" s="369">
        <v>-0.85280023176883901</v>
      </c>
      <c r="P41" s="369">
        <v>-0.33018737502517581</v>
      </c>
    </row>
    <row r="42" spans="2:16" ht="1.5" customHeight="1">
      <c r="B42" s="380"/>
      <c r="C42" s="379"/>
      <c r="D42" s="370"/>
      <c r="E42" s="370"/>
      <c r="F42" s="370"/>
      <c r="G42" s="370"/>
      <c r="H42" s="370"/>
      <c r="I42" s="370"/>
      <c r="J42" s="371"/>
      <c r="K42" s="369"/>
      <c r="L42" s="369"/>
      <c r="M42" s="370"/>
      <c r="N42" s="370"/>
      <c r="O42" s="369"/>
      <c r="P42" s="369"/>
    </row>
    <row r="43" spans="2:16" ht="12.75" customHeight="1">
      <c r="B43" s="380" t="s">
        <v>226</v>
      </c>
      <c r="C43" s="379" t="s">
        <v>429</v>
      </c>
      <c r="D43" s="370">
        <v>63.125657053123611</v>
      </c>
      <c r="E43" s="370">
        <v>67.577474458334422</v>
      </c>
      <c r="F43" s="370">
        <v>70.500140424545322</v>
      </c>
      <c r="G43" s="370">
        <v>69.761114966783282</v>
      </c>
      <c r="H43" s="370">
        <v>69.615011955141867</v>
      </c>
      <c r="I43" s="370">
        <v>70.127200477654611</v>
      </c>
      <c r="J43" s="371">
        <v>71.425949416936959</v>
      </c>
      <c r="K43" s="369">
        <v>71.357054395206049</v>
      </c>
      <c r="L43" s="369">
        <v>71.376154911199862</v>
      </c>
      <c r="M43" s="370"/>
      <c r="N43" s="370">
        <v>-1.3528189309731147</v>
      </c>
      <c r="O43" s="369">
        <v>-1.2146570620187305</v>
      </c>
      <c r="P43" s="369">
        <v>-0.42901918769806002</v>
      </c>
    </row>
    <row r="44" spans="2:16" ht="12.75" customHeight="1">
      <c r="B44" s="378" t="s">
        <v>47</v>
      </c>
      <c r="C44" s="377" t="s">
        <v>33</v>
      </c>
      <c r="D44" s="373">
        <v>70.350331453315874</v>
      </c>
      <c r="E44" s="373">
        <v>76.751711327384299</v>
      </c>
      <c r="F44" s="373">
        <v>80.153120502622983</v>
      </c>
      <c r="G44" s="373">
        <v>81.537561034059252</v>
      </c>
      <c r="H44" s="373">
        <v>80.959466685064768</v>
      </c>
      <c r="I44" s="373">
        <v>80.516437365031763</v>
      </c>
      <c r="J44" s="365">
        <v>81.478558465407588</v>
      </c>
      <c r="K44" s="364">
        <v>82.440983998392397</v>
      </c>
      <c r="L44" s="364">
        <v>83.12382079640426</v>
      </c>
      <c r="M44" s="373"/>
      <c r="N44" s="373">
        <v>-0.71392153592591967</v>
      </c>
      <c r="O44" s="364">
        <v>0.27225422524814746</v>
      </c>
      <c r="P44" s="364">
        <v>1.5659037189331428</v>
      </c>
    </row>
    <row r="45" spans="2:16">
      <c r="B45" s="378" t="s">
        <v>44</v>
      </c>
      <c r="C45" s="377" t="s">
        <v>44</v>
      </c>
      <c r="D45" s="373">
        <v>58.027629287168217</v>
      </c>
      <c r="E45" s="373">
        <v>62.623179101160595</v>
      </c>
      <c r="F45" s="373">
        <v>65.943547005152325</v>
      </c>
      <c r="G45" s="373">
        <v>68.084240254173196</v>
      </c>
      <c r="H45" s="373">
        <v>68.37298630159367</v>
      </c>
      <c r="I45" s="373">
        <v>67.511273335258267</v>
      </c>
      <c r="J45" s="365">
        <v>66.987274905154109</v>
      </c>
      <c r="K45" s="364">
        <v>66.33308345064728</v>
      </c>
      <c r="L45" s="364">
        <v>65.317612784209459</v>
      </c>
      <c r="M45" s="373"/>
      <c r="N45" s="373">
        <v>-2.2778907022562436</v>
      </c>
      <c r="O45" s="364">
        <v>-2.2527872405911751</v>
      </c>
      <c r="P45" s="364">
        <v>-2.1062752795241266</v>
      </c>
    </row>
    <row r="46" spans="2:16" ht="12.75" customHeight="1">
      <c r="B46" s="374" t="s">
        <v>14</v>
      </c>
      <c r="C46" s="377" t="s">
        <v>14</v>
      </c>
      <c r="D46" s="373">
        <v>74.00620771475937</v>
      </c>
      <c r="E46" s="373">
        <v>76.861666482136513</v>
      </c>
      <c r="F46" s="373">
        <v>80.587312745186821</v>
      </c>
      <c r="G46" s="373">
        <v>83.498167597680848</v>
      </c>
      <c r="H46" s="373">
        <v>86.379957793682522</v>
      </c>
      <c r="I46" s="373">
        <v>87.374785884320687</v>
      </c>
      <c r="J46" s="365">
        <v>88.349037202443441</v>
      </c>
      <c r="K46" s="364">
        <v>89.104193096387391</v>
      </c>
      <c r="L46" s="364">
        <v>89.074521257028323</v>
      </c>
      <c r="M46" s="373"/>
      <c r="N46" s="373">
        <v>-2.1504855205859315</v>
      </c>
      <c r="O46" s="364">
        <v>-2.0228959984136026</v>
      </c>
      <c r="P46" s="364">
        <v>-1.7247480370804311</v>
      </c>
    </row>
    <row r="47" spans="2:16" ht="12.75" customHeight="1">
      <c r="B47" s="374" t="s">
        <v>15</v>
      </c>
      <c r="C47" s="377" t="s">
        <v>15</v>
      </c>
      <c r="D47" s="373">
        <v>57.012705130888428</v>
      </c>
      <c r="E47" s="373">
        <v>55.486659859717655</v>
      </c>
      <c r="F47" s="373">
        <v>54.776670799707063</v>
      </c>
      <c r="G47" s="373">
        <v>53.784427366394929</v>
      </c>
      <c r="H47" s="373">
        <v>50.556066663702616</v>
      </c>
      <c r="I47" s="373">
        <v>47.783284204140045</v>
      </c>
      <c r="J47" s="365">
        <v>45.024723319085638</v>
      </c>
      <c r="K47" s="364">
        <v>42.733209881594576</v>
      </c>
      <c r="L47" s="364">
        <v>40.585707406715969</v>
      </c>
      <c r="M47" s="373"/>
      <c r="N47" s="373">
        <v>-1.6667937131705912</v>
      </c>
      <c r="O47" s="364">
        <v>-2.1916674413381187</v>
      </c>
      <c r="P47" s="364">
        <v>-2.4619765841152983</v>
      </c>
    </row>
    <row r="48" spans="2:16" ht="12.75" customHeight="1">
      <c r="B48" s="374" t="s">
        <v>19</v>
      </c>
      <c r="C48" s="377" t="s">
        <v>19</v>
      </c>
      <c r="D48" s="373">
        <v>98.351589109481679</v>
      </c>
      <c r="E48" s="373">
        <v>100.40739901591549</v>
      </c>
      <c r="F48" s="373">
        <v>104.97506609267542</v>
      </c>
      <c r="G48" s="373">
        <v>109.87580074523294</v>
      </c>
      <c r="H48" s="373">
        <v>111.90958597335845</v>
      </c>
      <c r="I48" s="373">
        <v>112.46469787090254</v>
      </c>
      <c r="J48" s="365">
        <v>113.34111438444093</v>
      </c>
      <c r="K48" s="364">
        <v>113.83422169618763</v>
      </c>
      <c r="L48" s="364">
        <v>113.0062641357012</v>
      </c>
      <c r="M48" s="373"/>
      <c r="N48" s="373">
        <v>1.5409283233955193</v>
      </c>
      <c r="O48" s="364">
        <v>3.1430009694611414</v>
      </c>
      <c r="P48" s="364">
        <v>4.2386852069180492</v>
      </c>
    </row>
    <row r="49" spans="1:16" ht="12.75" customHeight="1">
      <c r="B49" s="374" t="s">
        <v>29</v>
      </c>
      <c r="C49" s="377" t="s">
        <v>29</v>
      </c>
      <c r="D49" s="373">
        <v>42.307465540704939</v>
      </c>
      <c r="E49" s="373">
        <v>51.586558085524004</v>
      </c>
      <c r="F49" s="373">
        <v>65.96782770606238</v>
      </c>
      <c r="G49" s="373">
        <v>74.024364441896424</v>
      </c>
      <c r="H49" s="373">
        <v>78.629939586798784</v>
      </c>
      <c r="I49" s="373">
        <v>80.237202816186468</v>
      </c>
      <c r="J49" s="365">
        <v>80.396839433640594</v>
      </c>
      <c r="K49" s="364">
        <v>80.438220549936048</v>
      </c>
      <c r="L49" s="364">
        <v>80.372012276492228</v>
      </c>
      <c r="M49" s="373"/>
      <c r="N49" s="373">
        <v>14.209776362472297</v>
      </c>
      <c r="O49" s="364">
        <v>13.804005617659698</v>
      </c>
      <c r="P49" s="364">
        <v>13.677020263978775</v>
      </c>
    </row>
    <row r="50" spans="1:16" ht="12.75" customHeight="1">
      <c r="B50" s="378" t="s">
        <v>20</v>
      </c>
      <c r="C50" s="377" t="s">
        <v>20</v>
      </c>
      <c r="D50" s="373">
        <v>106.20202896349385</v>
      </c>
      <c r="E50" s="373">
        <v>117.91519682707971</v>
      </c>
      <c r="F50" s="373">
        <v>120.47286108778698</v>
      </c>
      <c r="G50" s="373">
        <v>117.38321917501946</v>
      </c>
      <c r="H50" s="373">
        <v>118.95931072342117</v>
      </c>
      <c r="I50" s="373">
        <v>118.37871892565343</v>
      </c>
      <c r="J50" s="365">
        <v>119.78131866639042</v>
      </c>
      <c r="K50" s="364">
        <v>119.94872486746854</v>
      </c>
      <c r="L50" s="364">
        <v>120.14555531230762</v>
      </c>
      <c r="M50" s="373"/>
      <c r="N50" s="373">
        <v>-9.7915026397202922</v>
      </c>
      <c r="O50" s="364">
        <v>-11.284505686262179</v>
      </c>
      <c r="P50" s="364">
        <v>-12.008474465023184</v>
      </c>
    </row>
    <row r="51" spans="1:16" ht="12.75" customHeight="1">
      <c r="B51" s="378" t="s">
        <v>32</v>
      </c>
      <c r="C51" s="377" t="s">
        <v>32</v>
      </c>
      <c r="D51" s="373">
        <v>68.700789029017969</v>
      </c>
      <c r="E51" s="373">
        <v>73.217713971972771</v>
      </c>
      <c r="F51" s="373">
        <v>76.423246195323827</v>
      </c>
      <c r="G51" s="373">
        <v>77.786949940875957</v>
      </c>
      <c r="H51" s="373">
        <v>79.66112110969668</v>
      </c>
      <c r="I51" s="373">
        <v>80.351404432283829</v>
      </c>
      <c r="J51" s="365">
        <v>80.651268751245738</v>
      </c>
      <c r="K51" s="364">
        <v>80.399529519509287</v>
      </c>
      <c r="L51" s="364">
        <v>80.200317077532773</v>
      </c>
      <c r="M51" s="373"/>
      <c r="N51" s="373">
        <v>4.0528695133403403E-2</v>
      </c>
      <c r="O51" s="364">
        <v>1.0651623165368704</v>
      </c>
      <c r="P51" s="364">
        <v>2.3878248097583423</v>
      </c>
    </row>
    <row r="52" spans="1:16" ht="13.5">
      <c r="B52" s="378" t="s">
        <v>63</v>
      </c>
      <c r="C52" s="377" t="s">
        <v>9</v>
      </c>
      <c r="D52" s="373">
        <v>26.784788193462607</v>
      </c>
      <c r="E52" s="373">
        <v>27.142906378307281</v>
      </c>
      <c r="F52" s="373">
        <v>28.220690275662601</v>
      </c>
      <c r="G52" s="373">
        <v>28.985929610636134</v>
      </c>
      <c r="H52" s="373">
        <v>27.180040310279225</v>
      </c>
      <c r="I52" s="373">
        <v>25.246539485337021</v>
      </c>
      <c r="J52" s="365">
        <v>27.636218672184636</v>
      </c>
      <c r="K52" s="364">
        <v>26.430809607465239</v>
      </c>
      <c r="L52" s="364">
        <v>25.117447376712516</v>
      </c>
      <c r="M52" s="373"/>
      <c r="N52" s="373">
        <v>0.16829129480302285</v>
      </c>
      <c r="O52" s="364">
        <v>0.65970050747474929</v>
      </c>
      <c r="P52" s="364">
        <v>1.6351809748557251</v>
      </c>
    </row>
    <row r="53" spans="1:16" ht="5.25" customHeight="1">
      <c r="B53" s="378"/>
      <c r="C53" s="377"/>
      <c r="D53" s="373"/>
      <c r="E53" s="373"/>
      <c r="F53" s="373"/>
      <c r="G53" s="373"/>
      <c r="H53" s="373"/>
      <c r="I53" s="373"/>
      <c r="J53" s="365"/>
      <c r="K53" s="364"/>
      <c r="L53" s="364"/>
      <c r="M53" s="373"/>
      <c r="N53" s="373"/>
      <c r="O53" s="364"/>
      <c r="P53" s="364"/>
    </row>
    <row r="54" spans="1:16" s="352" customFormat="1" ht="14.25" customHeight="1">
      <c r="B54" s="331" t="s">
        <v>216</v>
      </c>
      <c r="C54" s="376" t="s">
        <v>216</v>
      </c>
      <c r="D54" s="307">
        <v>14.458410581360068</v>
      </c>
      <c r="E54" s="307">
        <v>12.784018614493805</v>
      </c>
      <c r="F54" s="307">
        <v>9.8006289515384442</v>
      </c>
      <c r="G54" s="307">
        <v>8.9868352577619302</v>
      </c>
      <c r="H54" s="307">
        <v>9.6309064675090816</v>
      </c>
      <c r="I54" s="307">
        <v>11.783207314133172</v>
      </c>
      <c r="J54" s="308">
        <v>17.480668731303229</v>
      </c>
      <c r="K54" s="305">
        <v>19.933572072070167</v>
      </c>
      <c r="L54" s="305">
        <v>21.114413351237271</v>
      </c>
      <c r="M54" s="307"/>
      <c r="N54" s="307">
        <v>2.9744539657167941</v>
      </c>
      <c r="O54" s="305">
        <v>2.0338343689503766</v>
      </c>
      <c r="P54" s="305">
        <v>0.7470339041645353</v>
      </c>
    </row>
    <row r="55" spans="1:16" ht="11.25" customHeight="1">
      <c r="B55" s="374" t="s">
        <v>49</v>
      </c>
      <c r="C55" s="329" t="s">
        <v>227</v>
      </c>
      <c r="D55" s="373" t="s">
        <v>60</v>
      </c>
      <c r="E55" s="373" t="s">
        <v>60</v>
      </c>
      <c r="F55" s="373" t="s">
        <v>60</v>
      </c>
      <c r="G55" s="373" t="s">
        <v>60</v>
      </c>
      <c r="H55" s="373" t="s">
        <v>60</v>
      </c>
      <c r="I55" s="373" t="s">
        <v>60</v>
      </c>
      <c r="J55" s="365" t="s">
        <v>60</v>
      </c>
      <c r="K55" s="364" t="s">
        <v>60</v>
      </c>
      <c r="L55" s="364" t="s">
        <v>60</v>
      </c>
      <c r="M55" s="373"/>
      <c r="N55" s="375" t="s">
        <v>46</v>
      </c>
      <c r="O55" s="364" t="s">
        <v>46</v>
      </c>
      <c r="P55" s="364" t="s">
        <v>46</v>
      </c>
    </row>
    <row r="56" spans="1:16" ht="15">
      <c r="B56" s="374" t="s">
        <v>52</v>
      </c>
      <c r="C56" s="329" t="s">
        <v>228</v>
      </c>
      <c r="D56" s="373">
        <v>26.78211628673079</v>
      </c>
      <c r="E56" s="373">
        <v>24.571788875683097</v>
      </c>
      <c r="F56" s="373">
        <v>21.690964049248045</v>
      </c>
      <c r="G56" s="373">
        <v>21.265163213841674</v>
      </c>
      <c r="H56" s="373">
        <v>19.884170849923112</v>
      </c>
      <c r="I56" s="373">
        <v>18.759354009855539</v>
      </c>
      <c r="J56" s="365">
        <v>23.318090134875728</v>
      </c>
      <c r="K56" s="364">
        <v>24.887814704476558</v>
      </c>
      <c r="L56" s="364">
        <v>25.136658994125742</v>
      </c>
      <c r="M56" s="373"/>
      <c r="N56" s="373">
        <v>-3.6683302705113974</v>
      </c>
      <c r="O56" s="364">
        <v>-2.2315235574532295</v>
      </c>
      <c r="P56" s="364">
        <v>-1.7351363292928887</v>
      </c>
    </row>
    <row r="57" spans="1:16" ht="15">
      <c r="B57" s="374" t="s">
        <v>55</v>
      </c>
      <c r="C57" s="329" t="s">
        <v>229</v>
      </c>
      <c r="D57" s="373">
        <v>33.106692469545706</v>
      </c>
      <c r="E57" s="373">
        <v>31.205503943172822</v>
      </c>
      <c r="F57" s="373">
        <v>29.526736525824955</v>
      </c>
      <c r="G57" s="373">
        <v>29.56720764399984</v>
      </c>
      <c r="H57" s="373">
        <v>32.193509568294665</v>
      </c>
      <c r="I57" s="373">
        <v>35.472253885774172</v>
      </c>
      <c r="J57" s="365">
        <v>41.747340223928504</v>
      </c>
      <c r="K57" s="364">
        <v>44.76037177775985</v>
      </c>
      <c r="L57" s="364">
        <v>45.910870121426143</v>
      </c>
      <c r="M57" s="373"/>
      <c r="N57" s="373">
        <v>2.3858113112222981</v>
      </c>
      <c r="O57" s="364">
        <v>3.1266624678111938</v>
      </c>
      <c r="P57" s="364">
        <v>2.8515677113511657</v>
      </c>
    </row>
    <row r="58" spans="1:16" ht="12.75" customHeight="1">
      <c r="B58" s="374" t="s">
        <v>58</v>
      </c>
      <c r="C58" s="329" t="s">
        <v>230</v>
      </c>
      <c r="D58" s="373">
        <v>-32.126674208869424</v>
      </c>
      <c r="E58" s="373">
        <v>-31.006464104063504</v>
      </c>
      <c r="F58" s="373">
        <v>-37.272452070921076</v>
      </c>
      <c r="G58" s="373">
        <v>-41.343879029120053</v>
      </c>
      <c r="H58" s="373">
        <v>-40.64664054580895</v>
      </c>
      <c r="I58" s="373">
        <v>-33.079257626585957</v>
      </c>
      <c r="J58" s="365">
        <v>-25.772948288302373</v>
      </c>
      <c r="K58" s="364">
        <v>-25.816881863990023</v>
      </c>
      <c r="L58" s="364">
        <v>-23.835356261649839</v>
      </c>
      <c r="M58" s="373"/>
      <c r="N58" s="373">
        <v>4.7719088030244272</v>
      </c>
      <c r="O58" s="364">
        <v>-3.4886404350430347</v>
      </c>
      <c r="P58" s="364">
        <v>-7.897902077354864</v>
      </c>
    </row>
    <row r="59" spans="1:16" ht="12.75" customHeight="1">
      <c r="B59" s="315" t="s">
        <v>217</v>
      </c>
      <c r="C59" s="372" t="s">
        <v>217</v>
      </c>
      <c r="D59" s="370" t="s">
        <v>46</v>
      </c>
      <c r="E59" s="370" t="s">
        <v>46</v>
      </c>
      <c r="F59" s="370" t="s">
        <v>46</v>
      </c>
      <c r="G59" s="370" t="s">
        <v>46</v>
      </c>
      <c r="H59" s="370" t="s">
        <v>46</v>
      </c>
      <c r="I59" s="370" t="s">
        <v>46</v>
      </c>
      <c r="J59" s="371" t="s">
        <v>46</v>
      </c>
      <c r="K59" s="369" t="s">
        <v>46</v>
      </c>
      <c r="L59" s="369" t="s">
        <v>46</v>
      </c>
      <c r="M59" s="370"/>
      <c r="N59" s="370" t="s">
        <v>46</v>
      </c>
      <c r="O59" s="369" t="s">
        <v>46</v>
      </c>
      <c r="P59" s="369" t="s">
        <v>46</v>
      </c>
    </row>
    <row r="60" spans="1:16" ht="2.25" customHeight="1">
      <c r="B60" s="368"/>
      <c r="C60" s="368"/>
      <c r="D60" s="367"/>
      <c r="E60" s="367"/>
      <c r="F60" s="367"/>
      <c r="G60" s="367"/>
      <c r="H60" s="365"/>
      <c r="I60" s="365"/>
      <c r="J60" s="365"/>
      <c r="K60" s="364"/>
      <c r="L60" s="364"/>
      <c r="M60" s="366"/>
      <c r="N60" s="365"/>
      <c r="O60" s="364"/>
      <c r="P60" s="364"/>
    </row>
    <row r="61" spans="1:16" ht="2.25" customHeight="1">
      <c r="B61" s="363"/>
      <c r="C61" s="363"/>
      <c r="D61" s="361"/>
      <c r="E61" s="361"/>
      <c r="F61" s="361"/>
      <c r="G61" s="361"/>
      <c r="H61" s="361"/>
      <c r="I61" s="361"/>
      <c r="J61" s="361"/>
      <c r="K61" s="361"/>
      <c r="L61" s="361"/>
      <c r="M61" s="362"/>
      <c r="N61" s="361"/>
      <c r="O61" s="361"/>
      <c r="P61" s="361"/>
    </row>
    <row r="62" spans="1:16" s="3" customFormat="1" ht="13.5" customHeight="1">
      <c r="A62" s="1"/>
      <c r="B62" s="786" t="s">
        <v>420</v>
      </c>
      <c r="C62" s="786"/>
      <c r="D62" s="786"/>
      <c r="E62" s="786"/>
      <c r="F62" s="786"/>
      <c r="G62" s="786"/>
      <c r="H62" s="786"/>
      <c r="I62" s="786"/>
      <c r="J62" s="786"/>
      <c r="K62" s="786"/>
      <c r="L62" s="786"/>
      <c r="M62" s="786"/>
      <c r="N62" s="786"/>
      <c r="O62" s="786"/>
      <c r="P62" s="786"/>
    </row>
    <row r="63" spans="1:16" s="3" customFormat="1" ht="34.5" customHeight="1">
      <c r="A63" s="1"/>
      <c r="B63" s="787" t="s">
        <v>443</v>
      </c>
      <c r="C63" s="787"/>
      <c r="D63" s="787"/>
      <c r="E63" s="787"/>
      <c r="F63" s="787"/>
      <c r="G63" s="787"/>
      <c r="H63" s="787"/>
      <c r="I63" s="787"/>
      <c r="J63" s="787"/>
      <c r="K63" s="787"/>
      <c r="L63" s="787"/>
      <c r="M63" s="787"/>
      <c r="N63" s="787"/>
      <c r="O63" s="787"/>
      <c r="P63" s="787"/>
    </row>
    <row r="64" spans="1:16" s="3" customFormat="1" ht="25.5" customHeight="1">
      <c r="A64" s="1"/>
      <c r="B64" s="788" t="s">
        <v>442</v>
      </c>
      <c r="C64" s="788"/>
      <c r="D64" s="788"/>
      <c r="E64" s="788"/>
      <c r="F64" s="788"/>
      <c r="G64" s="788"/>
      <c r="H64" s="788"/>
      <c r="I64" s="788"/>
      <c r="J64" s="788"/>
      <c r="K64" s="788"/>
      <c r="L64" s="788"/>
      <c r="M64" s="788"/>
      <c r="N64" s="788"/>
      <c r="O64" s="788"/>
      <c r="P64" s="788"/>
    </row>
    <row r="65" spans="2:16" ht="24" customHeight="1">
      <c r="B65" s="783" t="s">
        <v>441</v>
      </c>
      <c r="C65" s="783"/>
      <c r="D65" s="783"/>
      <c r="E65" s="783"/>
      <c r="F65" s="783"/>
      <c r="G65" s="783"/>
      <c r="H65" s="783"/>
      <c r="I65" s="783"/>
      <c r="J65" s="783"/>
      <c r="K65" s="783"/>
      <c r="L65" s="783"/>
      <c r="M65" s="783"/>
      <c r="N65" s="783"/>
      <c r="O65" s="783"/>
      <c r="P65" s="783"/>
    </row>
    <row r="66" spans="2:16">
      <c r="B66" s="783" t="s">
        <v>440</v>
      </c>
      <c r="C66" s="783"/>
      <c r="D66" s="783"/>
      <c r="E66" s="783"/>
      <c r="F66" s="783"/>
      <c r="G66" s="783"/>
      <c r="H66" s="783"/>
      <c r="I66" s="783"/>
      <c r="J66" s="783"/>
      <c r="K66" s="783"/>
      <c r="L66" s="783"/>
      <c r="M66" s="783"/>
      <c r="N66" s="783"/>
      <c r="O66" s="783"/>
      <c r="P66" s="783"/>
    </row>
  </sheetData>
  <mergeCells count="7">
    <mergeCell ref="B66:P66"/>
    <mergeCell ref="K5:L5"/>
    <mergeCell ref="N5:P5"/>
    <mergeCell ref="B62:P62"/>
    <mergeCell ref="B63:P63"/>
    <mergeCell ref="B64:P64"/>
    <mergeCell ref="B65:P65"/>
  </mergeCells>
  <printOptions horizontalCentered="1"/>
  <pageMargins left="0.75" right="0.75" top="1" bottom="1" header="0.5" footer="0.5"/>
  <pageSetup scale="40"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S4:AH100"/>
  <sheetViews>
    <sheetView zoomScaleNormal="100" workbookViewId="0"/>
  </sheetViews>
  <sheetFormatPr defaultRowHeight="12.75"/>
  <cols>
    <col min="1" max="15" width="9.140625" style="527"/>
    <col min="16" max="16" width="5.7109375" style="527" customWidth="1"/>
    <col min="17" max="19" width="9.140625" style="527"/>
    <col min="20" max="21" width="25.7109375" style="527" customWidth="1"/>
    <col min="22" max="28" width="9.140625" style="527"/>
    <col min="29" max="29" width="2.5703125" style="527" customWidth="1"/>
    <col min="30" max="16384" width="9.140625" style="527"/>
  </cols>
  <sheetData>
    <row r="4" spans="19:34">
      <c r="T4" s="528" t="s">
        <v>189</v>
      </c>
      <c r="U4" s="528" t="s">
        <v>190</v>
      </c>
      <c r="W4" s="528" t="s">
        <v>191</v>
      </c>
      <c r="Z4" s="528" t="s">
        <v>193</v>
      </c>
      <c r="AF4" s="529"/>
      <c r="AG4" s="529"/>
      <c r="AH4" s="529"/>
    </row>
    <row r="5" spans="19:34">
      <c r="S5" s="527" t="s">
        <v>635</v>
      </c>
      <c r="T5" s="527" t="s">
        <v>636</v>
      </c>
      <c r="U5" s="527" t="s">
        <v>637</v>
      </c>
      <c r="W5" s="527" t="s">
        <v>638</v>
      </c>
      <c r="X5" s="527">
        <v>70</v>
      </c>
      <c r="AA5" s="810" t="s">
        <v>639</v>
      </c>
      <c r="AB5" s="810"/>
      <c r="AC5" s="530"/>
      <c r="AD5" s="810" t="s">
        <v>640</v>
      </c>
      <c r="AE5" s="810"/>
      <c r="AF5" s="529"/>
      <c r="AG5" s="529"/>
      <c r="AH5" s="529"/>
    </row>
    <row r="6" spans="19:34">
      <c r="S6" s="527">
        <v>0.8168303370475769</v>
      </c>
      <c r="T6" s="527">
        <v>24.700000762939499</v>
      </c>
      <c r="U6" s="527">
        <v>52.957909999999998</v>
      </c>
      <c r="W6" s="527" t="s">
        <v>641</v>
      </c>
      <c r="X6" s="527">
        <v>53</v>
      </c>
      <c r="Z6" s="529"/>
      <c r="AA6" s="529" t="s">
        <v>642</v>
      </c>
      <c r="AB6" s="529" t="s">
        <v>643</v>
      </c>
      <c r="AC6" s="529"/>
      <c r="AD6" s="529" t="s">
        <v>642</v>
      </c>
      <c r="AE6" s="529" t="s">
        <v>643</v>
      </c>
    </row>
    <row r="7" spans="19:34">
      <c r="S7" s="527">
        <v>0.53111231327056885</v>
      </c>
      <c r="T7" s="527">
        <v>42.799999237060497</v>
      </c>
      <c r="U7" s="527">
        <v>67.892960000000002</v>
      </c>
      <c r="W7" s="527" t="s">
        <v>644</v>
      </c>
      <c r="X7" s="527">
        <v>33</v>
      </c>
      <c r="Z7" s="529" t="s">
        <v>645</v>
      </c>
      <c r="AA7" s="529">
        <v>4.9238710000000001</v>
      </c>
      <c r="AB7" s="529">
        <v>4.6941509999999997</v>
      </c>
      <c r="AC7" s="529"/>
      <c r="AD7" s="529">
        <v>4.5020810000000004</v>
      </c>
      <c r="AE7" s="529">
        <v>4.3463539999999998</v>
      </c>
    </row>
    <row r="8" spans="19:34">
      <c r="S8" s="527">
        <v>0.82118701934814453</v>
      </c>
      <c r="T8" s="527">
        <v>10.3999996185303</v>
      </c>
      <c r="U8" s="527">
        <v>9.2943599999999993</v>
      </c>
      <c r="W8" s="527" t="s">
        <v>305</v>
      </c>
      <c r="X8" s="527">
        <v>28.999999999999996</v>
      </c>
    </row>
    <row r="9" spans="19:34">
      <c r="S9" s="527">
        <v>0.81558209657669067</v>
      </c>
      <c r="T9" s="527">
        <v>13.300000190734901</v>
      </c>
      <c r="U9" s="527">
        <v>6.2982899999999997</v>
      </c>
      <c r="W9" s="527" t="s">
        <v>646</v>
      </c>
      <c r="X9" s="527">
        <v>28.000000000000004</v>
      </c>
    </row>
    <row r="10" spans="19:34" s="531" customFormat="1">
      <c r="S10" s="531">
        <v>0.89431542158126831</v>
      </c>
      <c r="T10" s="531">
        <v>3.7999999523162802</v>
      </c>
      <c r="U10" s="531">
        <v>79.78182000000001</v>
      </c>
      <c r="W10" s="531" t="s">
        <v>647</v>
      </c>
      <c r="X10" s="531">
        <v>26</v>
      </c>
    </row>
    <row r="11" spans="19:34">
      <c r="S11" s="527">
        <v>0.35805636644363403</v>
      </c>
      <c r="T11" s="527">
        <v>16.700000762939499</v>
      </c>
      <c r="U11" s="527">
        <v>16.492429999999999</v>
      </c>
      <c r="W11" s="527" t="s">
        <v>648</v>
      </c>
      <c r="X11" s="527">
        <v>19.2</v>
      </c>
    </row>
    <row r="12" spans="19:34">
      <c r="S12" s="527">
        <v>0.86331045627593994</v>
      </c>
      <c r="T12" s="527">
        <v>14.6000003814697</v>
      </c>
      <c r="U12" s="527">
        <v>8.57578</v>
      </c>
      <c r="W12" s="527" t="s">
        <v>309</v>
      </c>
      <c r="X12" s="527">
        <v>19</v>
      </c>
    </row>
    <row r="13" spans="19:34">
      <c r="S13" s="527">
        <v>0.2602628767490387</v>
      </c>
      <c r="T13" s="527">
        <v>88.900001525878906</v>
      </c>
      <c r="U13" s="527">
        <v>94.538049999999998</v>
      </c>
      <c r="W13" s="527" t="s">
        <v>303</v>
      </c>
      <c r="X13" s="527">
        <v>18</v>
      </c>
    </row>
    <row r="14" spans="19:34">
      <c r="S14" s="527">
        <v>0.4508076012134552</v>
      </c>
      <c r="T14" s="527">
        <v>60.5</v>
      </c>
      <c r="U14" s="527">
        <v>87.769559999999998</v>
      </c>
      <c r="W14" s="527" t="s">
        <v>649</v>
      </c>
      <c r="X14" s="527">
        <v>16.2</v>
      </c>
    </row>
    <row r="15" spans="19:34">
      <c r="S15" s="527">
        <v>0.56972163915634155</v>
      </c>
      <c r="T15" s="527">
        <v>15.6000003814697</v>
      </c>
      <c r="U15" s="527">
        <v>90.990579999999994</v>
      </c>
      <c r="W15" s="527" t="s">
        <v>197</v>
      </c>
      <c r="X15" s="527">
        <v>16</v>
      </c>
    </row>
    <row r="16" spans="19:34">
      <c r="S16" s="527">
        <v>0.47781434655189514</v>
      </c>
      <c r="T16" s="527">
        <v>26.799999237060501</v>
      </c>
      <c r="U16" s="527">
        <v>40.712720000000004</v>
      </c>
      <c r="W16" s="527" t="s">
        <v>650</v>
      </c>
      <c r="X16" s="527">
        <v>15.299999999999999</v>
      </c>
    </row>
    <row r="17" spans="19:24">
      <c r="S17" s="527">
        <v>0.64091062545776367</v>
      </c>
      <c r="T17" s="527">
        <v>12.5</v>
      </c>
      <c r="U17" s="527">
        <v>21.3432</v>
      </c>
      <c r="W17" s="527" t="s">
        <v>651</v>
      </c>
      <c r="X17" s="527">
        <v>14.2</v>
      </c>
    </row>
    <row r="18" spans="19:24">
      <c r="S18" s="527">
        <v>0.32236811518669128</v>
      </c>
      <c r="T18" s="527">
        <v>90.400001525878906</v>
      </c>
      <c r="W18" s="527" t="s">
        <v>652</v>
      </c>
      <c r="X18" s="527">
        <v>14.000000000000002</v>
      </c>
    </row>
    <row r="19" spans="19:24">
      <c r="S19" s="527">
        <v>0.21709567308425903</v>
      </c>
      <c r="T19" s="527">
        <v>93.900001525878906</v>
      </c>
      <c r="U19" s="527">
        <v>96.483019999999996</v>
      </c>
      <c r="W19" s="527" t="s">
        <v>653</v>
      </c>
      <c r="X19" s="527">
        <v>12.4</v>
      </c>
    </row>
    <row r="20" spans="19:24">
      <c r="S20" s="527">
        <v>0.3419836163520813</v>
      </c>
      <c r="T20" s="527">
        <v>76.900001525878906</v>
      </c>
      <c r="U20" s="527">
        <v>83.805419999999998</v>
      </c>
      <c r="W20" s="527" t="s">
        <v>654</v>
      </c>
      <c r="X20" s="527">
        <v>12</v>
      </c>
    </row>
    <row r="21" spans="19:24">
      <c r="S21" s="527">
        <v>0.78127634525299072</v>
      </c>
      <c r="T21" s="527">
        <v>8.8000001907348597</v>
      </c>
      <c r="U21" s="527">
        <v>12.642999999999999</v>
      </c>
      <c r="W21" s="527" t="s">
        <v>655</v>
      </c>
      <c r="X21" s="527">
        <v>10</v>
      </c>
    </row>
    <row r="22" spans="19:24">
      <c r="S22" s="527">
        <v>0.68135327100753784</v>
      </c>
      <c r="T22" s="527">
        <v>26.600000381469702</v>
      </c>
      <c r="U22" s="527">
        <v>42.331310000000002</v>
      </c>
      <c r="W22" s="527" t="s">
        <v>656</v>
      </c>
      <c r="X22" s="527">
        <v>9</v>
      </c>
    </row>
    <row r="23" spans="19:24">
      <c r="S23" s="527">
        <v>0.51639807224273682</v>
      </c>
      <c r="T23" s="527">
        <v>52.5</v>
      </c>
      <c r="U23" s="527">
        <v>72.245409999999993</v>
      </c>
      <c r="W23" s="527" t="s">
        <v>657</v>
      </c>
      <c r="X23" s="527">
        <v>7.3999999999999995</v>
      </c>
    </row>
    <row r="24" spans="19:24">
      <c r="S24" s="527">
        <v>0.49852609634399414</v>
      </c>
      <c r="T24" s="527">
        <v>24.5</v>
      </c>
      <c r="U24" s="527">
        <v>41.435860000000005</v>
      </c>
      <c r="W24" s="527" t="s">
        <v>302</v>
      </c>
      <c r="X24" s="527">
        <v>7.1999999999999993</v>
      </c>
    </row>
    <row r="25" spans="19:24">
      <c r="S25" s="527">
        <v>0.61070764064788818</v>
      </c>
      <c r="T25" s="527">
        <v>15.6000003814697</v>
      </c>
      <c r="U25" s="527">
        <v>23.987189999999998</v>
      </c>
      <c r="W25" s="527" t="s">
        <v>658</v>
      </c>
      <c r="X25" s="527">
        <v>7.0000000000000009</v>
      </c>
    </row>
    <row r="26" spans="19:24">
      <c r="S26" s="527">
        <v>0.68573844432830811</v>
      </c>
      <c r="T26" s="527">
        <v>17.899999618530298</v>
      </c>
      <c r="W26" s="527" t="s">
        <v>659</v>
      </c>
      <c r="X26" s="527">
        <v>4</v>
      </c>
    </row>
    <row r="27" spans="19:24">
      <c r="S27" s="527">
        <v>0.55668854713439941</v>
      </c>
      <c r="T27" s="527">
        <v>18</v>
      </c>
      <c r="U27" s="527">
        <v>4.6030600000000002</v>
      </c>
      <c r="W27" s="527" t="s">
        <v>660</v>
      </c>
      <c r="X27" s="527">
        <v>4</v>
      </c>
    </row>
    <row r="28" spans="19:24">
      <c r="S28" s="527">
        <v>0.90626996755599976</v>
      </c>
      <c r="T28" s="527">
        <v>8.8999996185302699</v>
      </c>
      <c r="U28" s="527">
        <v>7.1345200000000002</v>
      </c>
      <c r="W28" s="527" t="s">
        <v>661</v>
      </c>
      <c r="X28" s="527">
        <v>3</v>
      </c>
    </row>
    <row r="29" spans="19:24">
      <c r="S29" s="527">
        <v>0.55312484502792358</v>
      </c>
      <c r="T29" s="527">
        <v>45.5</v>
      </c>
      <c r="U29" s="527">
        <v>73.146929999999998</v>
      </c>
      <c r="W29" s="527" t="s">
        <v>662</v>
      </c>
      <c r="X29" s="527">
        <v>1</v>
      </c>
    </row>
    <row r="30" spans="19:24">
      <c r="S30" s="527">
        <v>0.50073122978210449</v>
      </c>
      <c r="T30" s="527">
        <v>43.200000762939503</v>
      </c>
      <c r="U30" s="527">
        <v>73.589089999999999</v>
      </c>
    </row>
    <row r="31" spans="19:24">
      <c r="S31" s="527">
        <v>0.56294083595275879</v>
      </c>
      <c r="T31" s="527">
        <v>9.1000003814697301</v>
      </c>
      <c r="U31" s="527">
        <v>5.5470199999999998</v>
      </c>
    </row>
    <row r="32" spans="19:24">
      <c r="S32" s="527">
        <v>0.52204889059066772</v>
      </c>
      <c r="T32" s="527">
        <v>41.900001525878899</v>
      </c>
      <c r="U32" s="527">
        <v>64</v>
      </c>
    </row>
    <row r="33" spans="19:21">
      <c r="S33" s="527">
        <v>0.76612496376037598</v>
      </c>
      <c r="T33" s="527">
        <v>14</v>
      </c>
      <c r="U33" s="527">
        <v>10.29425</v>
      </c>
    </row>
    <row r="34" spans="19:21">
      <c r="S34" s="527">
        <v>0.95274811983108521</v>
      </c>
      <c r="T34" s="527">
        <v>11.5</v>
      </c>
      <c r="U34" s="527">
        <v>12.698460000000001</v>
      </c>
    </row>
    <row r="35" spans="19:21">
      <c r="S35" s="527">
        <v>0.8094136118888855</v>
      </c>
      <c r="T35" s="527">
        <v>33.799999237060497</v>
      </c>
    </row>
    <row r="36" spans="19:21">
      <c r="S36" s="527">
        <v>0.9304814338684082</v>
      </c>
      <c r="T36" s="527">
        <v>11</v>
      </c>
      <c r="U36" s="527">
        <v>13.123750000000001</v>
      </c>
    </row>
    <row r="37" spans="19:21">
      <c r="S37" s="527">
        <v>0.53443533182144165</v>
      </c>
      <c r="T37" s="527">
        <v>36</v>
      </c>
      <c r="U37" s="527">
        <v>14.033719999999999</v>
      </c>
    </row>
    <row r="38" spans="19:21">
      <c r="S38" s="527">
        <v>0.68635255098342896</v>
      </c>
      <c r="T38" s="527">
        <v>33.400001525878899</v>
      </c>
      <c r="U38" s="527">
        <v>79.746399999999994</v>
      </c>
    </row>
    <row r="39" spans="19:21">
      <c r="S39" s="527">
        <v>0.30393892526626587</v>
      </c>
      <c r="T39" s="527">
        <v>55.700000762939503</v>
      </c>
      <c r="U39" s="527">
        <v>82.698239999999998</v>
      </c>
    </row>
    <row r="40" spans="19:21">
      <c r="S40" s="527">
        <v>0.57132631540298462</v>
      </c>
      <c r="T40" s="527">
        <v>10.8999996185303</v>
      </c>
      <c r="U40" s="527">
        <v>7.9999899999999995</v>
      </c>
    </row>
    <row r="41" spans="19:21">
      <c r="S41" s="527">
        <v>0.7046515941619873</v>
      </c>
      <c r="T41" s="527">
        <v>12.300000190734901</v>
      </c>
      <c r="U41" s="527">
        <v>13.260430000000001</v>
      </c>
    </row>
    <row r="42" spans="19:21" s="531" customFormat="1">
      <c r="S42" s="531">
        <v>0.39104664325714111</v>
      </c>
      <c r="T42" s="531">
        <v>81.900001525878906</v>
      </c>
      <c r="U42" s="531">
        <v>89.722440000000006</v>
      </c>
    </row>
    <row r="43" spans="19:21" s="531" customFormat="1">
      <c r="S43" s="531">
        <v>0.3869994580745697</v>
      </c>
      <c r="T43" s="531">
        <v>53.5</v>
      </c>
      <c r="U43" s="531">
        <v>88.996889999999993</v>
      </c>
    </row>
    <row r="44" spans="19:21">
      <c r="T44" s="527">
        <v>17.299999237060501</v>
      </c>
      <c r="U44" s="527">
        <v>11.126900000000001</v>
      </c>
    </row>
    <row r="45" spans="19:21">
      <c r="S45" s="527">
        <v>0.70266759395599365</v>
      </c>
      <c r="T45" s="527">
        <v>12.6000003814697</v>
      </c>
      <c r="U45" s="527">
        <v>10.9</v>
      </c>
    </row>
    <row r="46" spans="19:21">
      <c r="S46" s="527">
        <v>0.74495035409927368</v>
      </c>
      <c r="T46" s="527">
        <v>24.700000762939499</v>
      </c>
      <c r="U46" s="527">
        <v>9.944980000000001</v>
      </c>
    </row>
    <row r="47" spans="19:21">
      <c r="S47" s="527">
        <v>0.30583491921424866</v>
      </c>
      <c r="T47" s="527">
        <v>40.599998474121101</v>
      </c>
      <c r="U47" s="527">
        <v>82.768109999999993</v>
      </c>
    </row>
    <row r="48" spans="19:21">
      <c r="S48" s="527">
        <v>0.7105528712272644</v>
      </c>
      <c r="T48" s="527">
        <v>11.5</v>
      </c>
      <c r="U48" s="527">
        <v>4.6260000000000003</v>
      </c>
    </row>
    <row r="49" spans="19:21">
      <c r="S49" s="527">
        <v>0.81684166193008423</v>
      </c>
      <c r="T49" s="527">
        <v>15.8999996185303</v>
      </c>
      <c r="U49" s="527">
        <v>47.133000000000003</v>
      </c>
    </row>
    <row r="50" spans="19:21">
      <c r="S50" s="527">
        <v>0.92540174722671509</v>
      </c>
      <c r="T50" s="527">
        <v>30.600000381469702</v>
      </c>
      <c r="U50" s="527">
        <v>37.53105</v>
      </c>
    </row>
    <row r="51" spans="19:21">
      <c r="S51" s="527">
        <v>0.39627906680107117</v>
      </c>
      <c r="T51" s="527">
        <v>63.400001525878899</v>
      </c>
    </row>
    <row r="52" spans="19:21">
      <c r="T52" s="527">
        <v>3.2000000476837198</v>
      </c>
    </row>
    <row r="53" spans="19:21">
      <c r="S53" s="527">
        <v>0.5078132152557373</v>
      </c>
      <c r="T53" s="527">
        <v>43.299999237060497</v>
      </c>
      <c r="U53" s="527">
        <v>59.627569999999999</v>
      </c>
    </row>
    <row r="54" spans="19:21">
      <c r="S54" s="527">
        <v>0.50575703382492065</v>
      </c>
      <c r="T54" s="527">
        <v>11.5</v>
      </c>
      <c r="U54" s="527">
        <v>8.2757500000000004</v>
      </c>
    </row>
    <row r="55" spans="19:21">
      <c r="S55" s="527">
        <v>0.30142083764076233</v>
      </c>
      <c r="T55" s="527">
        <v>18.100000381469702</v>
      </c>
      <c r="U55" s="527">
        <v>95.640929999999997</v>
      </c>
    </row>
    <row r="56" spans="19:21">
      <c r="S56" s="527">
        <v>0.77014261484146118</v>
      </c>
      <c r="T56" s="527">
        <v>12.1000003814697</v>
      </c>
      <c r="U56" s="527">
        <v>17.122160000000001</v>
      </c>
    </row>
    <row r="57" spans="19:21">
      <c r="S57" s="527">
        <v>0.84150904417037964</v>
      </c>
      <c r="T57" s="527">
        <v>8.6999998092651403</v>
      </c>
    </row>
    <row r="58" spans="19:21">
      <c r="S58" s="527">
        <v>0.61625462770462036</v>
      </c>
      <c r="T58" s="527">
        <v>24.899999618530298</v>
      </c>
      <c r="U58" s="527">
        <v>42.504819999999995</v>
      </c>
    </row>
    <row r="59" spans="19:21">
      <c r="S59" s="527">
        <v>0.62143903970718384</v>
      </c>
      <c r="T59" s="527">
        <v>13.800000190734901</v>
      </c>
    </row>
    <row r="60" spans="19:21">
      <c r="S60" s="527">
        <v>0.66714322566986084</v>
      </c>
      <c r="T60" s="527">
        <v>20.600000381469702</v>
      </c>
    </row>
    <row r="61" spans="19:21">
      <c r="S61" s="527">
        <v>0.60357969999313354</v>
      </c>
      <c r="T61" s="527">
        <v>33</v>
      </c>
      <c r="U61" s="527">
        <v>72.227850000000004</v>
      </c>
    </row>
    <row r="62" spans="19:21">
      <c r="S62" s="527">
        <v>0.39262610673904419</v>
      </c>
      <c r="T62" s="527">
        <v>32.700000762939503</v>
      </c>
      <c r="U62" s="527">
        <v>28.999920000000003</v>
      </c>
    </row>
    <row r="63" spans="19:21">
      <c r="S63" s="527">
        <v>0.47673702239990234</v>
      </c>
      <c r="T63" s="527">
        <v>52.299999237060497</v>
      </c>
      <c r="U63" s="527">
        <v>52.810490000000001</v>
      </c>
    </row>
    <row r="64" spans="19:21">
      <c r="S64" s="527">
        <v>0.45535850524902344</v>
      </c>
      <c r="T64" s="527">
        <v>53.299999237060497</v>
      </c>
      <c r="U64" s="527">
        <v>70.893709999999999</v>
      </c>
    </row>
    <row r="65" spans="19:21">
      <c r="S65" s="527">
        <v>0.76841092109680176</v>
      </c>
      <c r="T65" s="527">
        <v>36</v>
      </c>
      <c r="U65" s="527">
        <v>90.433999999999997</v>
      </c>
    </row>
    <row r="66" spans="19:21">
      <c r="S66" s="527">
        <v>0.95653790235519409</v>
      </c>
      <c r="T66" s="527">
        <v>16.700000762939499</v>
      </c>
      <c r="U66" s="527">
        <v>9.2925499999999985</v>
      </c>
    </row>
    <row r="67" spans="19:21">
      <c r="S67" s="527">
        <v>0.79752308130264282</v>
      </c>
      <c r="T67" s="527">
        <v>15.199999809265099</v>
      </c>
    </row>
    <row r="68" spans="19:21">
      <c r="S68" s="527">
        <v>0.34558838605880737</v>
      </c>
      <c r="T68" s="527">
        <v>54</v>
      </c>
      <c r="U68" s="527">
        <v>78.25242999999999</v>
      </c>
    </row>
    <row r="69" spans="19:21">
      <c r="S69" s="527">
        <v>0.20488741993904114</v>
      </c>
      <c r="T69" s="527">
        <v>85.400001525878906</v>
      </c>
      <c r="U69" s="527">
        <v>98.079160000000002</v>
      </c>
    </row>
    <row r="70" spans="19:21">
      <c r="T70" s="527">
        <v>7.1999998092651403</v>
      </c>
      <c r="U70" s="527">
        <v>6.7959000000000005</v>
      </c>
    </row>
    <row r="71" spans="19:21">
      <c r="S71" s="527">
        <v>0.80228656530380249</v>
      </c>
      <c r="T71" s="527">
        <v>32.700000762939503</v>
      </c>
    </row>
    <row r="72" spans="19:21">
      <c r="S72" s="527">
        <v>0.46824201941490173</v>
      </c>
      <c r="T72" s="527">
        <v>44.400001525878899</v>
      </c>
      <c r="U72" s="527">
        <v>87.572029999999998</v>
      </c>
    </row>
    <row r="73" spans="19:21">
      <c r="S73" s="527">
        <v>0.60470634698867798</v>
      </c>
      <c r="T73" s="527">
        <v>51.799999237060497</v>
      </c>
      <c r="U73" s="527">
        <v>78.326799999999992</v>
      </c>
    </row>
    <row r="74" spans="19:21">
      <c r="S74" s="527">
        <v>0.4609912633895874</v>
      </c>
      <c r="T74" s="527">
        <v>41.799999237060497</v>
      </c>
      <c r="U74" s="527">
        <v>73.747159999999994</v>
      </c>
    </row>
    <row r="75" spans="19:21">
      <c r="S75" s="527">
        <v>0.79336744546890259</v>
      </c>
      <c r="T75" s="527">
        <v>21.399999618530298</v>
      </c>
      <c r="U75" s="527">
        <v>18.607420000000001</v>
      </c>
    </row>
    <row r="76" spans="19:21">
      <c r="S76" s="527">
        <v>0.65702015161514282</v>
      </c>
      <c r="T76" s="527">
        <v>19.700000762939499</v>
      </c>
      <c r="U76" s="527">
        <v>7.9913999999999996</v>
      </c>
    </row>
    <row r="77" spans="19:21">
      <c r="T77" s="527">
        <v>0.5</v>
      </c>
      <c r="U77" s="527">
        <v>96.734269999999995</v>
      </c>
    </row>
    <row r="78" spans="19:21">
      <c r="S78" s="527">
        <v>0.62305629253387451</v>
      </c>
      <c r="T78" s="527">
        <v>32.099998474121101</v>
      </c>
      <c r="U78" s="527">
        <v>32.060870000000001</v>
      </c>
    </row>
    <row r="79" spans="19:21">
      <c r="S79" s="527">
        <v>0.17951200902462006</v>
      </c>
      <c r="T79" s="527">
        <v>78.5</v>
      </c>
      <c r="U79" s="527">
        <v>95.424790000000002</v>
      </c>
    </row>
    <row r="80" spans="19:21">
      <c r="T80" s="527">
        <v>5.3000001907348597</v>
      </c>
    </row>
    <row r="81" spans="19:21">
      <c r="S81" s="527">
        <v>0.38274800777435303</v>
      </c>
      <c r="T81" s="527">
        <v>58.299999237060497</v>
      </c>
    </row>
    <row r="82" spans="19:21">
      <c r="S82" s="527">
        <v>0.60956573486328125</v>
      </c>
      <c r="T82" s="527">
        <v>32.400001525878899</v>
      </c>
      <c r="U82" s="527">
        <v>55.000000000000007</v>
      </c>
    </row>
    <row r="83" spans="19:21">
      <c r="S83" s="527">
        <v>0.26460945606231689</v>
      </c>
      <c r="T83" s="527">
        <v>92.400001525878906</v>
      </c>
      <c r="U83" s="527">
        <v>94.520319999999998</v>
      </c>
    </row>
    <row r="84" spans="19:21">
      <c r="S84" s="527">
        <v>0.7604830265045166</v>
      </c>
      <c r="T84" s="527">
        <v>14.8999996185303</v>
      </c>
      <c r="U84" s="527">
        <v>37.935029999999998</v>
      </c>
    </row>
    <row r="85" spans="19:21">
      <c r="S85" s="527">
        <v>0.60122323036193848</v>
      </c>
      <c r="T85" s="527">
        <v>18.600000381469702</v>
      </c>
      <c r="U85" s="527">
        <v>12.58399</v>
      </c>
    </row>
    <row r="86" spans="19:21">
      <c r="S86" s="527">
        <v>0.53114551305770874</v>
      </c>
      <c r="T86" s="527">
        <v>13.6000003814697</v>
      </c>
      <c r="U86" s="527">
        <v>93.324070000000006</v>
      </c>
    </row>
    <row r="87" spans="19:21">
      <c r="S87" s="527">
        <v>0.81155627965927124</v>
      </c>
      <c r="T87" s="527">
        <v>17.600000381469702</v>
      </c>
      <c r="U87" s="527">
        <v>30.617039999999999</v>
      </c>
    </row>
    <row r="88" spans="19:21">
      <c r="S88" s="527">
        <v>0.50690782070159912</v>
      </c>
      <c r="T88" s="527">
        <v>46.200000762939503</v>
      </c>
      <c r="U88" s="527">
        <v>75.89573</v>
      </c>
    </row>
    <row r="89" spans="19:21">
      <c r="S89" s="527">
        <v>0.84701496362686157</v>
      </c>
      <c r="T89" s="527">
        <v>10.300000190734901</v>
      </c>
      <c r="U89" s="527">
        <v>11.188370000000001</v>
      </c>
    </row>
    <row r="90" spans="19:21">
      <c r="S90" s="527">
        <v>0.9634203314781189</v>
      </c>
      <c r="T90" s="527">
        <v>15.1000003814697</v>
      </c>
      <c r="U90" s="527">
        <v>4.6223000000000001</v>
      </c>
    </row>
    <row r="91" spans="19:21">
      <c r="S91" s="527">
        <v>0.23410247266292572</v>
      </c>
      <c r="T91" s="527">
        <v>47.799999237060497</v>
      </c>
    </row>
    <row r="92" spans="19:21">
      <c r="S92" s="527">
        <v>0.26369360089302063</v>
      </c>
      <c r="T92" s="527">
        <v>75.900001525878906</v>
      </c>
    </row>
    <row r="93" spans="19:21">
      <c r="S93" s="527">
        <v>0.42919260263442993</v>
      </c>
      <c r="T93" s="527">
        <v>58.599998474121101</v>
      </c>
      <c r="U93" s="527">
        <v>77.5</v>
      </c>
    </row>
    <row r="94" spans="19:21">
      <c r="S94" s="527">
        <v>0.13995069265365601</v>
      </c>
      <c r="T94" s="527">
        <v>89.099998474121094</v>
      </c>
    </row>
    <row r="95" spans="19:21">
      <c r="S95" s="527">
        <v>0.55282002687454224</v>
      </c>
      <c r="T95" s="527">
        <v>27.899999618530298</v>
      </c>
      <c r="U95" s="527">
        <v>34.524799999999999</v>
      </c>
    </row>
    <row r="96" spans="19:21">
      <c r="S96" s="527">
        <v>0.93971610069274902</v>
      </c>
      <c r="T96" s="527">
        <v>33.900001525878899</v>
      </c>
      <c r="U96" s="527">
        <v>41.387990000000002</v>
      </c>
    </row>
    <row r="97" spans="19:21">
      <c r="S97" s="527">
        <v>0.44345462322235107</v>
      </c>
      <c r="T97" s="527">
        <v>15.6000003814697</v>
      </c>
      <c r="U97" s="527">
        <v>37.867060000000002</v>
      </c>
    </row>
    <row r="98" spans="19:21">
      <c r="S98" s="527">
        <v>0.71878731250762939</v>
      </c>
      <c r="T98" s="527">
        <v>15.199999809265099</v>
      </c>
      <c r="U98" s="527">
        <v>6.8282300000000005</v>
      </c>
    </row>
    <row r="99" spans="19:21">
      <c r="S99" s="527">
        <v>0.67158931493759155</v>
      </c>
      <c r="T99" s="527">
        <v>27.5</v>
      </c>
      <c r="U99" s="527">
        <v>21.538270000000001</v>
      </c>
    </row>
    <row r="100" spans="19:21">
      <c r="S100" s="527">
        <v>0.19943352043628693</v>
      </c>
      <c r="T100" s="527">
        <v>66</v>
      </c>
      <c r="U100" s="527">
        <v>79.707309999999993</v>
      </c>
    </row>
  </sheetData>
  <mergeCells count="2">
    <mergeCell ref="AA5:AB5"/>
    <mergeCell ref="AD5:AE5"/>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26:H37"/>
  <sheetViews>
    <sheetView zoomScaleNormal="100" workbookViewId="0"/>
  </sheetViews>
  <sheetFormatPr defaultRowHeight="15"/>
  <cols>
    <col min="1" max="16384" width="9.140625" style="524"/>
  </cols>
  <sheetData>
    <row r="26" spans="8:8">
      <c r="H26" s="734"/>
    </row>
    <row r="35" spans="2:7">
      <c r="C35" s="524" t="s">
        <v>663</v>
      </c>
      <c r="D35" s="524" t="s">
        <v>664</v>
      </c>
      <c r="E35" s="524" t="s">
        <v>665</v>
      </c>
      <c r="F35" s="524" t="s">
        <v>666</v>
      </c>
      <c r="G35" s="524" t="s">
        <v>667</v>
      </c>
    </row>
    <row r="36" spans="2:7">
      <c r="B36" s="524" t="s">
        <v>668</v>
      </c>
      <c r="C36" s="524">
        <v>-0.45800000000000002</v>
      </c>
      <c r="D36" s="524">
        <v>-0.3</v>
      </c>
      <c r="E36" s="524">
        <v>-0.22</v>
      </c>
      <c r="F36" s="524">
        <v>-0.221</v>
      </c>
      <c r="G36" s="524">
        <v>-0.17199999999999999</v>
      </c>
    </row>
    <row r="37" spans="2:7">
      <c r="B37" s="524" t="s">
        <v>669</v>
      </c>
      <c r="C37" s="524">
        <v>-0.125</v>
      </c>
      <c r="D37" s="524">
        <v>-0.15999999999999998</v>
      </c>
      <c r="E37" s="524">
        <v>-7.9999999999999988E-2</v>
      </c>
      <c r="F37" s="524">
        <v>-9.0999999999999998E-2</v>
      </c>
      <c r="G37" s="524">
        <v>-9.7499999999999989E-2</v>
      </c>
    </row>
  </sheetData>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29:G31"/>
  <sheetViews>
    <sheetView zoomScaleNormal="100" workbookViewId="0"/>
  </sheetViews>
  <sheetFormatPr defaultColWidth="9.140625" defaultRowHeight="15"/>
  <cols>
    <col min="1" max="1" width="9.140625" style="524"/>
    <col min="2" max="2" width="45.42578125" style="524" bestFit="1" customWidth="1"/>
    <col min="3" max="10" width="9.140625" style="524"/>
    <col min="11" max="11" width="45.42578125" style="524" bestFit="1" customWidth="1"/>
    <col min="12" max="16384" width="9.140625" style="524"/>
  </cols>
  <sheetData>
    <row r="29" spans="2:7">
      <c r="C29" s="524" t="s">
        <v>670</v>
      </c>
      <c r="D29" s="532" t="s">
        <v>671</v>
      </c>
      <c r="E29" s="532" t="s">
        <v>672</v>
      </c>
      <c r="F29" s="532" t="s">
        <v>673</v>
      </c>
      <c r="G29" s="532" t="s">
        <v>674</v>
      </c>
    </row>
    <row r="30" spans="2:7">
      <c r="B30" s="524" t="s">
        <v>675</v>
      </c>
      <c r="C30" s="533">
        <v>1</v>
      </c>
      <c r="D30" s="533">
        <v>1.2242846583730518</v>
      </c>
      <c r="E30" s="533">
        <v>1.7581141837987668</v>
      </c>
      <c r="F30" s="533">
        <v>1.9518375714233136</v>
      </c>
      <c r="G30" s="533">
        <v>2.6186590527990519</v>
      </c>
    </row>
    <row r="31" spans="2:7">
      <c r="B31" s="524" t="s">
        <v>676</v>
      </c>
      <c r="C31" s="533">
        <v>1</v>
      </c>
      <c r="D31" s="533">
        <v>1.6791690335449152</v>
      </c>
      <c r="E31" s="533">
        <v>1.9047478676291738</v>
      </c>
      <c r="F31" s="533">
        <v>2.2287704237682373</v>
      </c>
      <c r="G31" s="533">
        <v>3.9949403134866586</v>
      </c>
    </row>
  </sheetData>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30:D45"/>
  <sheetViews>
    <sheetView workbookViewId="0"/>
  </sheetViews>
  <sheetFormatPr defaultRowHeight="15"/>
  <cols>
    <col min="1" max="2" width="9.140625" style="524"/>
    <col min="3" max="3" width="12" style="524" bestFit="1" customWidth="1"/>
    <col min="4" max="16384" width="9.140625" style="524"/>
  </cols>
  <sheetData>
    <row r="30" spans="2:4">
      <c r="C30" s="534" t="s">
        <v>677</v>
      </c>
      <c r="D30" s="534" t="s">
        <v>678</v>
      </c>
    </row>
    <row r="31" spans="2:4">
      <c r="B31" s="524">
        <v>1.5</v>
      </c>
      <c r="C31" s="524">
        <v>0.19851696152274187</v>
      </c>
      <c r="D31" s="524">
        <v>0.12298747763864043</v>
      </c>
    </row>
    <row r="32" spans="2:4">
      <c r="B32" s="524">
        <v>2</v>
      </c>
      <c r="C32" s="524">
        <v>0.24522683482221053</v>
      </c>
      <c r="D32" s="524">
        <v>0.14534883720930233</v>
      </c>
    </row>
    <row r="33" spans="2:4">
      <c r="B33" s="524">
        <v>2.5</v>
      </c>
      <c r="C33" s="524">
        <v>0.61306708705552637</v>
      </c>
      <c r="D33" s="524">
        <v>0.23852116875372689</v>
      </c>
    </row>
    <row r="34" spans="2:4">
      <c r="B34" s="524">
        <v>3</v>
      </c>
      <c r="C34" s="524">
        <v>1.9618146785776842</v>
      </c>
      <c r="D34" s="524">
        <v>0.57394156231365534</v>
      </c>
    </row>
    <row r="35" spans="2:4">
      <c r="B35" s="524">
        <v>3.5</v>
      </c>
      <c r="C35" s="524">
        <v>7.222514158930343</v>
      </c>
      <c r="D35" s="524">
        <v>2.0870602265951104</v>
      </c>
    </row>
    <row r="36" spans="2:4">
      <c r="B36" s="524">
        <v>4</v>
      </c>
      <c r="C36" s="524">
        <v>21.398960705319087</v>
      </c>
      <c r="D36" s="524">
        <v>8.92963625521765</v>
      </c>
    </row>
    <row r="37" spans="2:4">
      <c r="B37" s="524">
        <v>4.5</v>
      </c>
      <c r="C37" s="524">
        <v>27.821568283996029</v>
      </c>
      <c r="D37" s="524">
        <v>20.225849731663686</v>
      </c>
    </row>
    <row r="38" spans="2:4">
      <c r="B38" s="524">
        <v>5</v>
      </c>
      <c r="C38" s="524">
        <v>20.447247036842413</v>
      </c>
      <c r="D38" s="524">
        <v>27.612552176505666</v>
      </c>
    </row>
    <row r="39" spans="2:4">
      <c r="B39" s="524">
        <v>5.5</v>
      </c>
      <c r="C39" s="524">
        <v>9.8265895953757223</v>
      </c>
      <c r="D39" s="524">
        <v>21.690518783542039</v>
      </c>
    </row>
    <row r="40" spans="2:4">
      <c r="B40" s="524">
        <v>6</v>
      </c>
      <c r="C40" s="524">
        <v>4.1805336603024461</v>
      </c>
      <c r="D40" s="524">
        <v>9.9880739415623143</v>
      </c>
    </row>
    <row r="41" spans="2:4">
      <c r="B41" s="524">
        <v>6.5</v>
      </c>
      <c r="C41" s="524">
        <v>2.2012027792374615</v>
      </c>
      <c r="D41" s="524">
        <v>3.7865235539654143</v>
      </c>
    </row>
    <row r="42" spans="2:4">
      <c r="B42" s="524">
        <v>7</v>
      </c>
      <c r="C42" s="524">
        <v>1.6114906288316693</v>
      </c>
      <c r="D42" s="524">
        <v>1.8336314847942754</v>
      </c>
    </row>
    <row r="43" spans="2:4">
      <c r="B43" s="524">
        <v>7.5</v>
      </c>
      <c r="C43" s="524">
        <v>0.72400303614176442</v>
      </c>
      <c r="D43" s="524">
        <v>1.0696183661299941</v>
      </c>
    </row>
    <row r="44" spans="2:4">
      <c r="B44" s="524">
        <v>8</v>
      </c>
      <c r="C44" s="524">
        <v>0.36784025223331585</v>
      </c>
      <c r="D44" s="524">
        <v>0.54412641621943947</v>
      </c>
    </row>
    <row r="45" spans="2:4">
      <c r="B45" s="524">
        <v>8.5</v>
      </c>
      <c r="C45" s="524">
        <v>0.22771063233490979</v>
      </c>
      <c r="D45" s="524">
        <v>0.27579010137149673</v>
      </c>
    </row>
  </sheetData>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36:D38"/>
  <sheetViews>
    <sheetView zoomScaleNormal="100" workbookViewId="0"/>
  </sheetViews>
  <sheetFormatPr defaultRowHeight="15"/>
  <cols>
    <col min="1" max="16384" width="9.140625" style="524"/>
  </cols>
  <sheetData>
    <row r="36" spans="2:4">
      <c r="C36" s="524" t="s">
        <v>679</v>
      </c>
      <c r="D36" s="524" t="s">
        <v>680</v>
      </c>
    </row>
    <row r="37" spans="2:4">
      <c r="B37" s="524" t="s">
        <v>677</v>
      </c>
      <c r="C37" s="524">
        <v>39.080487600000005</v>
      </c>
      <c r="D37" s="524">
        <v>97.357638000000009</v>
      </c>
    </row>
    <row r="38" spans="2:4">
      <c r="B38" s="524" t="s">
        <v>681</v>
      </c>
      <c r="C38" s="524">
        <v>75.402592600000006</v>
      </c>
      <c r="D38" s="524">
        <v>93.528163000000006</v>
      </c>
    </row>
  </sheetData>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20:V59"/>
  <sheetViews>
    <sheetView zoomScaleNormal="100" workbookViewId="0"/>
  </sheetViews>
  <sheetFormatPr defaultRowHeight="15"/>
  <cols>
    <col min="1" max="16384" width="9.140625" style="524"/>
  </cols>
  <sheetData>
    <row r="20" spans="2:22">
      <c r="T20" s="535"/>
      <c r="U20" s="535"/>
      <c r="V20" s="535"/>
    </row>
    <row r="21" spans="2:22">
      <c r="T21" s="535"/>
      <c r="U21" s="535"/>
      <c r="V21" s="535"/>
    </row>
    <row r="22" spans="2:22">
      <c r="T22" s="535"/>
      <c r="U22" s="535"/>
      <c r="V22" s="535"/>
    </row>
    <row r="23" spans="2:22">
      <c r="T23" s="535"/>
      <c r="U23" s="535"/>
      <c r="V23" s="535"/>
    </row>
    <row r="24" spans="2:22">
      <c r="T24" s="535"/>
      <c r="U24" s="535"/>
      <c r="V24" s="535"/>
    </row>
    <row r="30" spans="2:22">
      <c r="C30" s="524" t="s">
        <v>682</v>
      </c>
      <c r="D30" s="524" t="s">
        <v>683</v>
      </c>
    </row>
    <row r="31" spans="2:22">
      <c r="B31" s="524">
        <v>1.4356575999999999</v>
      </c>
      <c r="C31" s="536">
        <v>0.18547959724430313</v>
      </c>
      <c r="D31" s="536">
        <v>0.13645088924350701</v>
      </c>
    </row>
    <row r="32" spans="2:22">
      <c r="B32" s="524">
        <v>1.96414555</v>
      </c>
      <c r="C32" s="536">
        <v>0.23847376788553257</v>
      </c>
      <c r="D32" s="536">
        <v>0.1526399777978214</v>
      </c>
    </row>
    <row r="33" spans="2:6">
      <c r="B33" s="524">
        <v>2.4926335000000002</v>
      </c>
      <c r="C33" s="536">
        <v>0.39745627980922094</v>
      </c>
      <c r="D33" s="536">
        <v>0.3399708596406022</v>
      </c>
    </row>
    <row r="34" spans="2:6">
      <c r="B34" s="524">
        <v>3.0211214500000003</v>
      </c>
      <c r="C34" s="536">
        <v>0.68892421833598305</v>
      </c>
      <c r="D34" s="536">
        <v>1.135548925738338</v>
      </c>
    </row>
    <row r="35" spans="2:6">
      <c r="B35" s="524">
        <v>3.5496094000000005</v>
      </c>
      <c r="C35" s="536">
        <v>1.9872813990461049</v>
      </c>
      <c r="D35" s="536">
        <v>4.7942829390133905</v>
      </c>
    </row>
    <row r="36" spans="2:6">
      <c r="B36" s="524">
        <v>4.0780973500000002</v>
      </c>
      <c r="C36" s="536">
        <v>6.5977742448330687</v>
      </c>
      <c r="D36" s="536">
        <v>16.087328569115844</v>
      </c>
    </row>
    <row r="37" spans="2:6">
      <c r="B37" s="524">
        <v>4.6065852999999999</v>
      </c>
      <c r="C37" s="536">
        <v>14.599894011658717</v>
      </c>
      <c r="D37" s="536">
        <v>26.42521797451375</v>
      </c>
    </row>
    <row r="38" spans="2:6">
      <c r="B38" s="524">
        <v>5.1350732499999996</v>
      </c>
      <c r="C38" s="536">
        <v>25.410704822469526</v>
      </c>
      <c r="D38" s="536">
        <v>25.779967159277504</v>
      </c>
    </row>
    <row r="39" spans="2:6">
      <c r="B39" s="524">
        <v>5.6635611999999993</v>
      </c>
      <c r="C39" s="536">
        <v>24.324324324324326</v>
      </c>
      <c r="D39" s="536">
        <v>14.172390665834083</v>
      </c>
    </row>
    <row r="40" spans="2:6">
      <c r="B40" s="524">
        <v>6.192049149999999</v>
      </c>
      <c r="C40" s="536">
        <v>12.215156332803391</v>
      </c>
      <c r="D40" s="536">
        <v>5.3539628576054019</v>
      </c>
    </row>
    <row r="41" spans="2:6">
      <c r="B41" s="524">
        <v>6.7205370999999987</v>
      </c>
      <c r="C41" s="536">
        <v>5.8558558558558556</v>
      </c>
      <c r="D41" s="536">
        <v>2.3636069289299009</v>
      </c>
    </row>
    <row r="42" spans="2:6">
      <c r="B42" s="524">
        <v>7.2490250499999984</v>
      </c>
      <c r="C42" s="536">
        <v>3.3386327503974562</v>
      </c>
      <c r="D42" s="536">
        <v>1.3922616156710377</v>
      </c>
    </row>
    <row r="43" spans="2:6">
      <c r="B43" s="524">
        <v>7.7775129999999981</v>
      </c>
      <c r="C43" s="536">
        <v>1.8547959724430314</v>
      </c>
      <c r="D43" s="536">
        <v>0.72157080413515584</v>
      </c>
    </row>
    <row r="44" spans="2:6">
      <c r="B44" s="524">
        <v>8.3060009499999978</v>
      </c>
      <c r="C44" s="536">
        <v>0.52994170641229466</v>
      </c>
      <c r="D44" s="536">
        <v>0.32609449802261847</v>
      </c>
    </row>
    <row r="45" spans="2:6">
      <c r="B45" s="524">
        <v>8.8344888999999984</v>
      </c>
      <c r="C45" s="536">
        <v>0.47694753577106513</v>
      </c>
      <c r="D45" s="536">
        <v>0.20583269733342582</v>
      </c>
    </row>
    <row r="46" spans="2:6">
      <c r="B46" s="524">
        <v>9.362976849999999</v>
      </c>
      <c r="C46" s="536">
        <v>0.29146793852676206</v>
      </c>
      <c r="D46" s="536">
        <v>0.12719998149818451</v>
      </c>
      <c r="E46" s="535"/>
      <c r="F46" s="535"/>
    </row>
    <row r="47" spans="2:6">
      <c r="B47" s="524">
        <v>9.8914647999999996</v>
      </c>
      <c r="C47" s="536">
        <v>0.21197668256491786</v>
      </c>
      <c r="D47" s="536">
        <v>6.9381808089918826E-2</v>
      </c>
      <c r="E47" s="535"/>
      <c r="F47" s="535"/>
    </row>
    <row r="48" spans="2:6">
      <c r="C48" s="536"/>
      <c r="D48" s="536"/>
      <c r="E48" s="535"/>
      <c r="F48" s="535"/>
    </row>
    <row r="49" spans="16:19">
      <c r="P49" s="536"/>
      <c r="Q49" s="536"/>
      <c r="R49" s="535"/>
      <c r="S49" s="535"/>
    </row>
    <row r="50" spans="16:19">
      <c r="P50" s="536"/>
      <c r="Q50" s="536"/>
      <c r="R50" s="535"/>
      <c r="S50" s="535"/>
    </row>
    <row r="51" spans="16:19">
      <c r="P51" s="536"/>
      <c r="Q51" s="536"/>
    </row>
    <row r="52" spans="16:19">
      <c r="P52" s="536"/>
      <c r="Q52" s="536"/>
    </row>
    <row r="53" spans="16:19">
      <c r="P53" s="536"/>
      <c r="Q53" s="536"/>
    </row>
    <row r="54" spans="16:19">
      <c r="P54" s="536"/>
      <c r="Q54" s="536"/>
    </row>
    <row r="55" spans="16:19">
      <c r="P55" s="536"/>
      <c r="Q55" s="536"/>
    </row>
    <row r="56" spans="16:19">
      <c r="P56" s="536"/>
      <c r="Q56" s="536"/>
    </row>
    <row r="57" spans="16:19">
      <c r="P57" s="536"/>
      <c r="Q57" s="536"/>
    </row>
    <row r="58" spans="16:19">
      <c r="P58" s="536"/>
      <c r="Q58" s="536"/>
    </row>
    <row r="59" spans="16:19">
      <c r="P59" s="536"/>
      <c r="Q59" s="536"/>
    </row>
  </sheetData>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I2:K119"/>
  <sheetViews>
    <sheetView zoomScaleNormal="100" workbookViewId="0"/>
  </sheetViews>
  <sheetFormatPr defaultRowHeight="12.75"/>
  <cols>
    <col min="1" max="8" width="9.140625" style="526"/>
    <col min="9" max="9" width="9.140625" style="526" bestFit="1" customWidth="1"/>
    <col min="10" max="11" width="22.5703125" style="526" customWidth="1"/>
    <col min="12" max="264" width="9.140625" style="526"/>
    <col min="265" max="265" width="9.140625" style="526" bestFit="1" customWidth="1"/>
    <col min="266" max="267" width="22.5703125" style="526" customWidth="1"/>
    <col min="268" max="520" width="9.140625" style="526"/>
    <col min="521" max="521" width="9.140625" style="526" bestFit="1" customWidth="1"/>
    <col min="522" max="523" width="22.5703125" style="526" customWidth="1"/>
    <col min="524" max="776" width="9.140625" style="526"/>
    <col min="777" max="777" width="9.140625" style="526" bestFit="1" customWidth="1"/>
    <col min="778" max="779" width="22.5703125" style="526" customWidth="1"/>
    <col min="780" max="1032" width="9.140625" style="526"/>
    <col min="1033" max="1033" width="9.140625" style="526" bestFit="1" customWidth="1"/>
    <col min="1034" max="1035" width="22.5703125" style="526" customWidth="1"/>
    <col min="1036" max="1288" width="9.140625" style="526"/>
    <col min="1289" max="1289" width="9.140625" style="526" bestFit="1" customWidth="1"/>
    <col min="1290" max="1291" width="22.5703125" style="526" customWidth="1"/>
    <col min="1292" max="1544" width="9.140625" style="526"/>
    <col min="1545" max="1545" width="9.140625" style="526" bestFit="1" customWidth="1"/>
    <col min="1546" max="1547" width="22.5703125" style="526" customWidth="1"/>
    <col min="1548" max="1800" width="9.140625" style="526"/>
    <col min="1801" max="1801" width="9.140625" style="526" bestFit="1" customWidth="1"/>
    <col min="1802" max="1803" width="22.5703125" style="526" customWidth="1"/>
    <col min="1804" max="2056" width="9.140625" style="526"/>
    <col min="2057" max="2057" width="9.140625" style="526" bestFit="1" customWidth="1"/>
    <col min="2058" max="2059" width="22.5703125" style="526" customWidth="1"/>
    <col min="2060" max="2312" width="9.140625" style="526"/>
    <col min="2313" max="2313" width="9.140625" style="526" bestFit="1" customWidth="1"/>
    <col min="2314" max="2315" width="22.5703125" style="526" customWidth="1"/>
    <col min="2316" max="2568" width="9.140625" style="526"/>
    <col min="2569" max="2569" width="9.140625" style="526" bestFit="1" customWidth="1"/>
    <col min="2570" max="2571" width="22.5703125" style="526" customWidth="1"/>
    <col min="2572" max="2824" width="9.140625" style="526"/>
    <col min="2825" max="2825" width="9.140625" style="526" bestFit="1" customWidth="1"/>
    <col min="2826" max="2827" width="22.5703125" style="526" customWidth="1"/>
    <col min="2828" max="3080" width="9.140625" style="526"/>
    <col min="3081" max="3081" width="9.140625" style="526" bestFit="1" customWidth="1"/>
    <col min="3082" max="3083" width="22.5703125" style="526" customWidth="1"/>
    <col min="3084" max="3336" width="9.140625" style="526"/>
    <col min="3337" max="3337" width="9.140625" style="526" bestFit="1" customWidth="1"/>
    <col min="3338" max="3339" width="22.5703125" style="526" customWidth="1"/>
    <col min="3340" max="3592" width="9.140625" style="526"/>
    <col min="3593" max="3593" width="9.140625" style="526" bestFit="1" customWidth="1"/>
    <col min="3594" max="3595" width="22.5703125" style="526" customWidth="1"/>
    <col min="3596" max="3848" width="9.140625" style="526"/>
    <col min="3849" max="3849" width="9.140625" style="526" bestFit="1" customWidth="1"/>
    <col min="3850" max="3851" width="22.5703125" style="526" customWidth="1"/>
    <col min="3852" max="4104" width="9.140625" style="526"/>
    <col min="4105" max="4105" width="9.140625" style="526" bestFit="1" customWidth="1"/>
    <col min="4106" max="4107" width="22.5703125" style="526" customWidth="1"/>
    <col min="4108" max="4360" width="9.140625" style="526"/>
    <col min="4361" max="4361" width="9.140625" style="526" bestFit="1" customWidth="1"/>
    <col min="4362" max="4363" width="22.5703125" style="526" customWidth="1"/>
    <col min="4364" max="4616" width="9.140625" style="526"/>
    <col min="4617" max="4617" width="9.140625" style="526" bestFit="1" customWidth="1"/>
    <col min="4618" max="4619" width="22.5703125" style="526" customWidth="1"/>
    <col min="4620" max="4872" width="9.140625" style="526"/>
    <col min="4873" max="4873" width="9.140625" style="526" bestFit="1" customWidth="1"/>
    <col min="4874" max="4875" width="22.5703125" style="526" customWidth="1"/>
    <col min="4876" max="5128" width="9.140625" style="526"/>
    <col min="5129" max="5129" width="9.140625" style="526" bestFit="1" customWidth="1"/>
    <col min="5130" max="5131" width="22.5703125" style="526" customWidth="1"/>
    <col min="5132" max="5384" width="9.140625" style="526"/>
    <col min="5385" max="5385" width="9.140625" style="526" bestFit="1" customWidth="1"/>
    <col min="5386" max="5387" width="22.5703125" style="526" customWidth="1"/>
    <col min="5388" max="5640" width="9.140625" style="526"/>
    <col min="5641" max="5641" width="9.140625" style="526" bestFit="1" customWidth="1"/>
    <col min="5642" max="5643" width="22.5703125" style="526" customWidth="1"/>
    <col min="5644" max="5896" width="9.140625" style="526"/>
    <col min="5897" max="5897" width="9.140625" style="526" bestFit="1" customWidth="1"/>
    <col min="5898" max="5899" width="22.5703125" style="526" customWidth="1"/>
    <col min="5900" max="6152" width="9.140625" style="526"/>
    <col min="6153" max="6153" width="9.140625" style="526" bestFit="1" customWidth="1"/>
    <col min="6154" max="6155" width="22.5703125" style="526" customWidth="1"/>
    <col min="6156" max="6408" width="9.140625" style="526"/>
    <col min="6409" max="6409" width="9.140625" style="526" bestFit="1" customWidth="1"/>
    <col min="6410" max="6411" width="22.5703125" style="526" customWidth="1"/>
    <col min="6412" max="6664" width="9.140625" style="526"/>
    <col min="6665" max="6665" width="9.140625" style="526" bestFit="1" customWidth="1"/>
    <col min="6666" max="6667" width="22.5703125" style="526" customWidth="1"/>
    <col min="6668" max="6920" width="9.140625" style="526"/>
    <col min="6921" max="6921" width="9.140625" style="526" bestFit="1" customWidth="1"/>
    <col min="6922" max="6923" width="22.5703125" style="526" customWidth="1"/>
    <col min="6924" max="7176" width="9.140625" style="526"/>
    <col min="7177" max="7177" width="9.140625" style="526" bestFit="1" customWidth="1"/>
    <col min="7178" max="7179" width="22.5703125" style="526" customWidth="1"/>
    <col min="7180" max="7432" width="9.140625" style="526"/>
    <col min="7433" max="7433" width="9.140625" style="526" bestFit="1" customWidth="1"/>
    <col min="7434" max="7435" width="22.5703125" style="526" customWidth="1"/>
    <col min="7436" max="7688" width="9.140625" style="526"/>
    <col min="7689" max="7689" width="9.140625" style="526" bestFit="1" customWidth="1"/>
    <col min="7690" max="7691" width="22.5703125" style="526" customWidth="1"/>
    <col min="7692" max="7944" width="9.140625" style="526"/>
    <col min="7945" max="7945" width="9.140625" style="526" bestFit="1" customWidth="1"/>
    <col min="7946" max="7947" width="22.5703125" style="526" customWidth="1"/>
    <col min="7948" max="8200" width="9.140625" style="526"/>
    <col min="8201" max="8201" width="9.140625" style="526" bestFit="1" customWidth="1"/>
    <col min="8202" max="8203" width="22.5703125" style="526" customWidth="1"/>
    <col min="8204" max="8456" width="9.140625" style="526"/>
    <col min="8457" max="8457" width="9.140625" style="526" bestFit="1" customWidth="1"/>
    <col min="8458" max="8459" width="22.5703125" style="526" customWidth="1"/>
    <col min="8460" max="8712" width="9.140625" style="526"/>
    <col min="8713" max="8713" width="9.140625" style="526" bestFit="1" customWidth="1"/>
    <col min="8714" max="8715" width="22.5703125" style="526" customWidth="1"/>
    <col min="8716" max="8968" width="9.140625" style="526"/>
    <col min="8969" max="8969" width="9.140625" style="526" bestFit="1" customWidth="1"/>
    <col min="8970" max="8971" width="22.5703125" style="526" customWidth="1"/>
    <col min="8972" max="9224" width="9.140625" style="526"/>
    <col min="9225" max="9225" width="9.140625" style="526" bestFit="1" customWidth="1"/>
    <col min="9226" max="9227" width="22.5703125" style="526" customWidth="1"/>
    <col min="9228" max="9480" width="9.140625" style="526"/>
    <col min="9481" max="9481" width="9.140625" style="526" bestFit="1" customWidth="1"/>
    <col min="9482" max="9483" width="22.5703125" style="526" customWidth="1"/>
    <col min="9484" max="9736" width="9.140625" style="526"/>
    <col min="9737" max="9737" width="9.140625" style="526" bestFit="1" customWidth="1"/>
    <col min="9738" max="9739" width="22.5703125" style="526" customWidth="1"/>
    <col min="9740" max="9992" width="9.140625" style="526"/>
    <col min="9993" max="9993" width="9.140625" style="526" bestFit="1" customWidth="1"/>
    <col min="9994" max="9995" width="22.5703125" style="526" customWidth="1"/>
    <col min="9996" max="10248" width="9.140625" style="526"/>
    <col min="10249" max="10249" width="9.140625" style="526" bestFit="1" customWidth="1"/>
    <col min="10250" max="10251" width="22.5703125" style="526" customWidth="1"/>
    <col min="10252" max="10504" width="9.140625" style="526"/>
    <col min="10505" max="10505" width="9.140625" style="526" bestFit="1" customWidth="1"/>
    <col min="10506" max="10507" width="22.5703125" style="526" customWidth="1"/>
    <col min="10508" max="10760" width="9.140625" style="526"/>
    <col min="10761" max="10761" width="9.140625" style="526" bestFit="1" customWidth="1"/>
    <col min="10762" max="10763" width="22.5703125" style="526" customWidth="1"/>
    <col min="10764" max="11016" width="9.140625" style="526"/>
    <col min="11017" max="11017" width="9.140625" style="526" bestFit="1" customWidth="1"/>
    <col min="11018" max="11019" width="22.5703125" style="526" customWidth="1"/>
    <col min="11020" max="11272" width="9.140625" style="526"/>
    <col min="11273" max="11273" width="9.140625" style="526" bestFit="1" customWidth="1"/>
    <col min="11274" max="11275" width="22.5703125" style="526" customWidth="1"/>
    <col min="11276" max="11528" width="9.140625" style="526"/>
    <col min="11529" max="11529" width="9.140625" style="526" bestFit="1" customWidth="1"/>
    <col min="11530" max="11531" width="22.5703125" style="526" customWidth="1"/>
    <col min="11532" max="11784" width="9.140625" style="526"/>
    <col min="11785" max="11785" width="9.140625" style="526" bestFit="1" customWidth="1"/>
    <col min="11786" max="11787" width="22.5703125" style="526" customWidth="1"/>
    <col min="11788" max="12040" width="9.140625" style="526"/>
    <col min="12041" max="12041" width="9.140625" style="526" bestFit="1" customWidth="1"/>
    <col min="12042" max="12043" width="22.5703125" style="526" customWidth="1"/>
    <col min="12044" max="12296" width="9.140625" style="526"/>
    <col min="12297" max="12297" width="9.140625" style="526" bestFit="1" customWidth="1"/>
    <col min="12298" max="12299" width="22.5703125" style="526" customWidth="1"/>
    <col min="12300" max="12552" width="9.140625" style="526"/>
    <col min="12553" max="12553" width="9.140625" style="526" bestFit="1" customWidth="1"/>
    <col min="12554" max="12555" width="22.5703125" style="526" customWidth="1"/>
    <col min="12556" max="12808" width="9.140625" style="526"/>
    <col min="12809" max="12809" width="9.140625" style="526" bestFit="1" customWidth="1"/>
    <col min="12810" max="12811" width="22.5703125" style="526" customWidth="1"/>
    <col min="12812" max="13064" width="9.140625" style="526"/>
    <col min="13065" max="13065" width="9.140625" style="526" bestFit="1" customWidth="1"/>
    <col min="13066" max="13067" width="22.5703125" style="526" customWidth="1"/>
    <col min="13068" max="13320" width="9.140625" style="526"/>
    <col min="13321" max="13321" width="9.140625" style="526" bestFit="1" customWidth="1"/>
    <col min="13322" max="13323" width="22.5703125" style="526" customWidth="1"/>
    <col min="13324" max="13576" width="9.140625" style="526"/>
    <col min="13577" max="13577" width="9.140625" style="526" bestFit="1" customWidth="1"/>
    <col min="13578" max="13579" width="22.5703125" style="526" customWidth="1"/>
    <col min="13580" max="13832" width="9.140625" style="526"/>
    <col min="13833" max="13833" width="9.140625" style="526" bestFit="1" customWidth="1"/>
    <col min="13834" max="13835" width="22.5703125" style="526" customWidth="1"/>
    <col min="13836" max="14088" width="9.140625" style="526"/>
    <col min="14089" max="14089" width="9.140625" style="526" bestFit="1" customWidth="1"/>
    <col min="14090" max="14091" width="22.5703125" style="526" customWidth="1"/>
    <col min="14092" max="14344" width="9.140625" style="526"/>
    <col min="14345" max="14345" width="9.140625" style="526" bestFit="1" customWidth="1"/>
    <col min="14346" max="14347" width="22.5703125" style="526" customWidth="1"/>
    <col min="14348" max="14600" width="9.140625" style="526"/>
    <col min="14601" max="14601" width="9.140625" style="526" bestFit="1" customWidth="1"/>
    <col min="14602" max="14603" width="22.5703125" style="526" customWidth="1"/>
    <col min="14604" max="14856" width="9.140625" style="526"/>
    <col min="14857" max="14857" width="9.140625" style="526" bestFit="1" customWidth="1"/>
    <col min="14858" max="14859" width="22.5703125" style="526" customWidth="1"/>
    <col min="14860" max="15112" width="9.140625" style="526"/>
    <col min="15113" max="15113" width="9.140625" style="526" bestFit="1" customWidth="1"/>
    <col min="15114" max="15115" width="22.5703125" style="526" customWidth="1"/>
    <col min="15116" max="15368" width="9.140625" style="526"/>
    <col min="15369" max="15369" width="9.140625" style="526" bestFit="1" customWidth="1"/>
    <col min="15370" max="15371" width="22.5703125" style="526" customWidth="1"/>
    <col min="15372" max="15624" width="9.140625" style="526"/>
    <col min="15625" max="15625" width="9.140625" style="526" bestFit="1" customWidth="1"/>
    <col min="15626" max="15627" width="22.5703125" style="526" customWidth="1"/>
    <col min="15628" max="15880" width="9.140625" style="526"/>
    <col min="15881" max="15881" width="9.140625" style="526" bestFit="1" customWidth="1"/>
    <col min="15882" max="15883" width="22.5703125" style="526" customWidth="1"/>
    <col min="15884" max="16136" width="9.140625" style="526"/>
    <col min="16137" max="16137" width="9.140625" style="526" bestFit="1" customWidth="1"/>
    <col min="16138" max="16139" width="22.5703125" style="526" customWidth="1"/>
    <col min="16140" max="16384" width="9.140625" style="526"/>
  </cols>
  <sheetData>
    <row r="2" spans="9:11" ht="38.25">
      <c r="I2" s="537" t="s">
        <v>684</v>
      </c>
      <c r="J2" s="538" t="s">
        <v>685</v>
      </c>
      <c r="K2" s="539" t="s">
        <v>686</v>
      </c>
    </row>
    <row r="3" spans="9:11">
      <c r="I3" s="540">
        <v>39142</v>
      </c>
      <c r="J3" s="526">
        <v>50.883517228415528</v>
      </c>
      <c r="K3" s="526">
        <v>57.827781542510664</v>
      </c>
    </row>
    <row r="4" spans="9:11">
      <c r="I4" s="540">
        <v>39173</v>
      </c>
      <c r="J4" s="526">
        <v>50.850970510595303</v>
      </c>
      <c r="K4" s="526">
        <v>58.215714622947687</v>
      </c>
    </row>
    <row r="5" spans="9:11">
      <c r="I5" s="540">
        <v>39203</v>
      </c>
      <c r="J5" s="526">
        <v>50.152492046289012</v>
      </c>
      <c r="K5" s="526">
        <v>57.483367340769192</v>
      </c>
    </row>
    <row r="6" spans="9:11">
      <c r="I6" s="540">
        <v>39234</v>
      </c>
      <c r="J6" s="526">
        <v>50.067968764357438</v>
      </c>
      <c r="K6" s="526">
        <v>57.148791647014043</v>
      </c>
    </row>
    <row r="7" spans="9:11">
      <c r="I7" s="540">
        <v>39264</v>
      </c>
      <c r="J7" s="526">
        <v>49.320201376469463</v>
      </c>
      <c r="K7" s="526">
        <v>56.409114374789553</v>
      </c>
    </row>
    <row r="8" spans="9:11">
      <c r="I8" s="540">
        <v>39295</v>
      </c>
      <c r="J8" s="526">
        <v>49.948132081490655</v>
      </c>
      <c r="K8" s="526">
        <v>56.831420815704554</v>
      </c>
    </row>
    <row r="9" spans="9:11">
      <c r="I9" s="540">
        <v>39326</v>
      </c>
      <c r="J9" s="526">
        <v>50.141098407404627</v>
      </c>
      <c r="K9" s="526">
        <v>56.373711956871595</v>
      </c>
    </row>
    <row r="10" spans="9:11">
      <c r="I10" s="540">
        <v>39356</v>
      </c>
      <c r="J10" s="526">
        <v>50.242954499297852</v>
      </c>
      <c r="K10" s="526">
        <v>56.683105560995358</v>
      </c>
    </row>
    <row r="11" spans="9:11">
      <c r="I11" s="540">
        <v>39387</v>
      </c>
      <c r="J11" s="526">
        <v>50.303601533158449</v>
      </c>
      <c r="K11" s="526">
        <v>57.049342682288447</v>
      </c>
    </row>
    <row r="12" spans="9:11">
      <c r="I12" s="540">
        <v>39417</v>
      </c>
      <c r="J12" s="526">
        <v>50.531954843144476</v>
      </c>
      <c r="K12" s="526">
        <v>58.104867340196861</v>
      </c>
    </row>
    <row r="13" spans="9:11">
      <c r="I13" s="540">
        <v>39448</v>
      </c>
      <c r="J13" s="526">
        <v>50.413887394593523</v>
      </c>
      <c r="K13" s="526">
        <v>57.75624625470769</v>
      </c>
    </row>
    <row r="14" spans="9:11">
      <c r="I14" s="540">
        <v>39479</v>
      </c>
      <c r="J14" s="526">
        <v>50.889344456943405</v>
      </c>
      <c r="K14" s="526">
        <v>57.976137387291821</v>
      </c>
    </row>
    <row r="15" spans="9:11">
      <c r="I15" s="540">
        <v>39508</v>
      </c>
      <c r="J15" s="526">
        <v>51.261602115670016</v>
      </c>
      <c r="K15" s="526">
        <v>58.074676575860735</v>
      </c>
    </row>
    <row r="16" spans="9:11">
      <c r="I16" s="540">
        <v>39539</v>
      </c>
      <c r="J16" s="526">
        <v>51.739645822516032</v>
      </c>
      <c r="K16" s="526">
        <v>58.469455832973551</v>
      </c>
    </row>
    <row r="17" spans="9:11">
      <c r="I17" s="540">
        <v>39569</v>
      </c>
      <c r="J17" s="526">
        <v>50.690389108467315</v>
      </c>
      <c r="K17" s="526">
        <v>57.715148557214533</v>
      </c>
    </row>
    <row r="18" spans="9:11">
      <c r="I18" s="540">
        <v>39600</v>
      </c>
      <c r="J18" s="526">
        <v>49.563359518339297</v>
      </c>
      <c r="K18" s="526">
        <v>56.174896761136914</v>
      </c>
    </row>
    <row r="19" spans="9:11">
      <c r="I19" s="540">
        <v>39630</v>
      </c>
      <c r="J19" s="526">
        <v>49.934774560844332</v>
      </c>
      <c r="K19" s="526">
        <v>55.584456677895247</v>
      </c>
    </row>
    <row r="20" spans="9:11">
      <c r="I20" s="540">
        <v>39661</v>
      </c>
      <c r="J20" s="526">
        <v>50.534652731762755</v>
      </c>
      <c r="K20" s="526">
        <v>55.606626550127089</v>
      </c>
    </row>
    <row r="21" spans="9:11">
      <c r="I21" s="540">
        <v>39692</v>
      </c>
      <c r="J21" s="526">
        <v>51.479455892686808</v>
      </c>
      <c r="K21" s="541">
        <v>56.507795211210201</v>
      </c>
    </row>
    <row r="22" spans="9:11">
      <c r="I22" s="540">
        <v>39722</v>
      </c>
      <c r="J22" s="526">
        <v>51.113467840649548</v>
      </c>
      <c r="K22" s="541">
        <v>56.602749949064965</v>
      </c>
    </row>
    <row r="23" spans="9:11">
      <c r="I23" s="540">
        <v>39753</v>
      </c>
      <c r="J23" s="526">
        <v>51.373767151940321</v>
      </c>
      <c r="K23" s="541">
        <v>56.989731277552174</v>
      </c>
    </row>
    <row r="24" spans="9:11">
      <c r="I24" s="540">
        <v>39783</v>
      </c>
      <c r="J24" s="526">
        <v>51.039978388827635</v>
      </c>
      <c r="K24" s="541">
        <v>57.067651159928914</v>
      </c>
    </row>
    <row r="25" spans="9:11">
      <c r="I25" s="540">
        <v>39814</v>
      </c>
      <c r="J25" s="526">
        <v>51.440504352342984</v>
      </c>
      <c r="K25" s="541">
        <v>57.160340081463318</v>
      </c>
    </row>
    <row r="26" spans="9:11">
      <c r="I26" s="540">
        <v>39845</v>
      </c>
      <c r="J26" s="526">
        <v>51.491212422625253</v>
      </c>
      <c r="K26" s="541">
        <v>57.139798068780571</v>
      </c>
    </row>
    <row r="27" spans="9:11">
      <c r="I27" s="540">
        <v>39873</v>
      </c>
      <c r="J27" s="526">
        <v>52.014260660937218</v>
      </c>
      <c r="K27" s="541">
        <v>57.45160078786737</v>
      </c>
    </row>
    <row r="28" spans="9:11">
      <c r="I28" s="540">
        <v>39904</v>
      </c>
      <c r="J28" s="526">
        <v>52.223082040278989</v>
      </c>
      <c r="K28" s="541">
        <v>57.878035983522153</v>
      </c>
    </row>
    <row r="29" spans="9:11">
      <c r="I29" s="540">
        <v>39934</v>
      </c>
      <c r="J29" s="526">
        <v>52.468741758625079</v>
      </c>
      <c r="K29" s="541">
        <v>58.085260527700086</v>
      </c>
    </row>
    <row r="30" spans="9:11" ht="14.25" customHeight="1">
      <c r="I30" s="540">
        <v>39965</v>
      </c>
      <c r="J30" s="526">
        <v>52.575415840100433</v>
      </c>
      <c r="K30" s="541">
        <v>58.095397104007937</v>
      </c>
    </row>
    <row r="31" spans="9:11">
      <c r="I31" s="540">
        <v>39995</v>
      </c>
      <c r="J31" s="526">
        <v>52.400466644008127</v>
      </c>
      <c r="K31" s="541">
        <v>57.796494674151127</v>
      </c>
    </row>
    <row r="32" spans="9:11">
      <c r="I32" s="540">
        <v>40026</v>
      </c>
      <c r="J32" s="526">
        <v>52.107671513159218</v>
      </c>
      <c r="K32" s="541">
        <v>57.405138774877244</v>
      </c>
    </row>
    <row r="33" spans="9:11">
      <c r="I33" s="540">
        <v>40057</v>
      </c>
      <c r="J33" s="526">
        <v>51.53883425788959</v>
      </c>
      <c r="K33" s="541">
        <v>56.801283759497103</v>
      </c>
    </row>
    <row r="34" spans="9:11">
      <c r="I34" s="540">
        <v>40087</v>
      </c>
      <c r="J34" s="526">
        <v>51.745347590685576</v>
      </c>
      <c r="K34" s="541">
        <v>57.487416607503221</v>
      </c>
    </row>
    <row r="35" spans="9:11">
      <c r="I35" s="540">
        <v>40118</v>
      </c>
      <c r="J35" s="526">
        <v>51.930618535648009</v>
      </c>
      <c r="K35" s="541">
        <v>57.939581488684247</v>
      </c>
    </row>
    <row r="36" spans="9:11">
      <c r="I36" s="540">
        <v>40148</v>
      </c>
      <c r="J36" s="526">
        <v>52.143370896190675</v>
      </c>
      <c r="K36" s="541">
        <v>58.6037673248223</v>
      </c>
    </row>
    <row r="37" spans="9:11">
      <c r="I37" s="540">
        <v>40179</v>
      </c>
      <c r="J37" s="526">
        <v>52.05317347190028</v>
      </c>
      <c r="K37" s="541">
        <v>58.146320930892252</v>
      </c>
    </row>
    <row r="38" spans="9:11">
      <c r="I38" s="540">
        <v>40210</v>
      </c>
      <c r="J38" s="526">
        <v>51.496480947535751</v>
      </c>
      <c r="K38" s="541">
        <v>57.65549057514464</v>
      </c>
    </row>
    <row r="39" spans="9:11">
      <c r="I39" s="540">
        <v>40238</v>
      </c>
      <c r="J39" s="526">
        <v>51.558549537832498</v>
      </c>
      <c r="K39" s="541">
        <v>57.291298369745085</v>
      </c>
    </row>
    <row r="40" spans="9:11">
      <c r="I40" s="540">
        <v>40269</v>
      </c>
      <c r="J40" s="526">
        <v>50.93402566648065</v>
      </c>
      <c r="K40" s="541">
        <v>57.240119979860388</v>
      </c>
    </row>
    <row r="41" spans="9:11">
      <c r="I41" s="540">
        <v>40299</v>
      </c>
      <c r="J41" s="526">
        <v>51.433851871265787</v>
      </c>
      <c r="K41" s="541">
        <v>57.349166399775562</v>
      </c>
    </row>
    <row r="42" spans="9:11">
      <c r="I42" s="540">
        <v>40330</v>
      </c>
      <c r="J42" s="526">
        <v>51.639272358761488</v>
      </c>
      <c r="K42" s="541">
        <v>57.651224418498479</v>
      </c>
    </row>
    <row r="43" spans="9:11">
      <c r="I43" s="540">
        <v>40360</v>
      </c>
      <c r="J43" s="526">
        <v>51.923598556734341</v>
      </c>
      <c r="K43" s="541">
        <v>58.062615227873707</v>
      </c>
    </row>
    <row r="44" spans="9:11">
      <c r="I44" s="540">
        <v>40391</v>
      </c>
      <c r="J44" s="526">
        <v>51.836523314932379</v>
      </c>
      <c r="K44" s="541">
        <v>58.165725951533219</v>
      </c>
    </row>
    <row r="45" spans="9:11">
      <c r="I45" s="540">
        <v>40422</v>
      </c>
      <c r="J45" s="526">
        <v>51.460701405748253</v>
      </c>
      <c r="K45" s="541">
        <v>58.21842757378522</v>
      </c>
    </row>
    <row r="46" spans="9:11">
      <c r="I46" s="540">
        <v>40452</v>
      </c>
      <c r="J46" s="526">
        <v>51.55094294002155</v>
      </c>
      <c r="K46" s="541">
        <v>58.30891144722483</v>
      </c>
    </row>
    <row r="47" spans="9:11">
      <c r="I47" s="540">
        <v>40483</v>
      </c>
      <c r="J47" s="526">
        <v>51.705052609115711</v>
      </c>
      <c r="K47" s="526">
        <v>58.824340930244965</v>
      </c>
    </row>
    <row r="48" spans="9:11">
      <c r="I48" s="540">
        <v>40513</v>
      </c>
      <c r="J48" s="526">
        <v>51.651478824760247</v>
      </c>
      <c r="K48" s="526">
        <v>58.247516091876868</v>
      </c>
    </row>
    <row r="49" spans="9:11">
      <c r="I49" s="540">
        <v>40544</v>
      </c>
      <c r="J49" s="526">
        <v>51.288245080801687</v>
      </c>
      <c r="K49" s="526">
        <v>57.440287425147289</v>
      </c>
    </row>
    <row r="50" spans="9:11">
      <c r="I50" s="540">
        <v>40575</v>
      </c>
      <c r="J50" s="526">
        <v>51.366800694557945</v>
      </c>
      <c r="K50" s="526">
        <v>57.295183981344259</v>
      </c>
    </row>
    <row r="51" spans="9:11">
      <c r="I51" s="540">
        <v>40603</v>
      </c>
      <c r="J51" s="526">
        <v>50.902074376823023</v>
      </c>
      <c r="K51" s="526">
        <v>57.23454428140753</v>
      </c>
    </row>
    <row r="52" spans="9:11">
      <c r="I52" s="540">
        <v>40634</v>
      </c>
      <c r="J52" s="526">
        <v>51.115200786206657</v>
      </c>
      <c r="K52" s="526">
        <v>57.745728213462186</v>
      </c>
    </row>
    <row r="53" spans="9:11">
      <c r="I53" s="540">
        <v>40664</v>
      </c>
      <c r="J53" s="526">
        <v>50.824790415061173</v>
      </c>
      <c r="K53" s="526">
        <v>57.64447533044919</v>
      </c>
    </row>
    <row r="54" spans="9:11">
      <c r="I54" s="540">
        <v>40695</v>
      </c>
      <c r="J54" s="526">
        <v>51.324691162667037</v>
      </c>
      <c r="K54" s="526">
        <v>58.012677052534634</v>
      </c>
    </row>
    <row r="55" spans="9:11">
      <c r="I55" s="540">
        <v>40725</v>
      </c>
      <c r="J55" s="526">
        <v>51.43562542742557</v>
      </c>
      <c r="K55" s="526">
        <v>57.955949259248399</v>
      </c>
    </row>
    <row r="56" spans="9:11">
      <c r="I56" s="540">
        <v>40756</v>
      </c>
      <c r="J56" s="526">
        <v>51.404111880366528</v>
      </c>
      <c r="K56" s="526">
        <v>57.904108776298933</v>
      </c>
    </row>
    <row r="57" spans="9:11">
      <c r="I57" s="540">
        <v>40787</v>
      </c>
      <c r="J57" s="526">
        <v>50.790133322327847</v>
      </c>
      <c r="K57" s="526">
        <v>57.635531090685284</v>
      </c>
    </row>
    <row r="58" spans="9:11">
      <c r="I58" s="540">
        <v>40817</v>
      </c>
      <c r="J58" s="526">
        <v>51.0695247269378</v>
      </c>
      <c r="K58" s="526">
        <v>58.034985684826538</v>
      </c>
    </row>
    <row r="59" spans="9:11">
      <c r="I59" s="540">
        <v>40848</v>
      </c>
      <c r="J59" s="526">
        <v>51.059261765309515</v>
      </c>
      <c r="K59" s="526">
        <v>58.31334393121147</v>
      </c>
    </row>
    <row r="60" spans="9:11">
      <c r="I60" s="540">
        <v>40878</v>
      </c>
      <c r="J60" s="526">
        <v>51.315555437587832</v>
      </c>
      <c r="K60" s="526">
        <v>58.408575398209784</v>
      </c>
    </row>
    <row r="61" spans="9:11">
      <c r="I61" s="540">
        <v>40909</v>
      </c>
      <c r="J61" s="526">
        <v>50.777026679787305</v>
      </c>
      <c r="K61" s="526">
        <v>57.343760988736555</v>
      </c>
    </row>
    <row r="62" spans="9:11">
      <c r="I62" s="540">
        <v>40940</v>
      </c>
      <c r="J62" s="526">
        <v>50.482030810097058</v>
      </c>
      <c r="K62" s="526">
        <v>56.428870845712396</v>
      </c>
    </row>
    <row r="63" spans="9:11">
      <c r="I63" s="540">
        <v>40969</v>
      </c>
      <c r="J63" s="526">
        <v>50.397891046672235</v>
      </c>
      <c r="K63" s="526">
        <v>56.096171615394354</v>
      </c>
    </row>
    <row r="64" spans="9:11">
      <c r="I64" s="540">
        <v>41000</v>
      </c>
      <c r="J64" s="526">
        <v>50.225543213970795</v>
      </c>
      <c r="K64" s="526">
        <v>56.341037214332225</v>
      </c>
    </row>
    <row r="65" spans="9:11">
      <c r="I65" s="540">
        <v>41030</v>
      </c>
      <c r="J65" s="526">
        <v>50.583694756920885</v>
      </c>
      <c r="K65" s="526">
        <v>56.598010455066351</v>
      </c>
    </row>
    <row r="66" spans="9:11">
      <c r="I66" s="540">
        <v>41061</v>
      </c>
      <c r="J66" s="526">
        <v>51.127684622098357</v>
      </c>
      <c r="K66" s="526">
        <v>56.91750578308833</v>
      </c>
    </row>
    <row r="67" spans="9:11">
      <c r="I67" s="540">
        <v>41091</v>
      </c>
      <c r="J67" s="526">
        <v>51.811346645792909</v>
      </c>
      <c r="K67" s="526">
        <v>57.554456461845348</v>
      </c>
    </row>
    <row r="68" spans="9:11">
      <c r="I68" s="540">
        <v>41122</v>
      </c>
      <c r="J68" s="526">
        <v>51.346805476307452</v>
      </c>
      <c r="K68" s="526">
        <v>56.798586955587474</v>
      </c>
    </row>
    <row r="69" spans="9:11">
      <c r="I69" s="540">
        <v>41153</v>
      </c>
      <c r="J69" s="526">
        <v>51.484354700817157</v>
      </c>
      <c r="K69" s="526">
        <v>56.893342553659203</v>
      </c>
    </row>
    <row r="70" spans="9:11">
      <c r="I70" s="540">
        <v>41183</v>
      </c>
      <c r="J70" s="526">
        <v>51.284305817972488</v>
      </c>
      <c r="K70" s="526">
        <v>56.68136029701185</v>
      </c>
    </row>
    <row r="71" spans="9:11">
      <c r="I71" s="540">
        <v>41214</v>
      </c>
      <c r="J71" s="526">
        <v>51.561305249311083</v>
      </c>
      <c r="K71" s="526">
        <v>57.267943293568152</v>
      </c>
    </row>
    <row r="72" spans="9:11">
      <c r="I72" s="540">
        <v>41244</v>
      </c>
      <c r="J72" s="526">
        <v>51.19174272767868</v>
      </c>
      <c r="K72" s="526">
        <v>57.261739554131097</v>
      </c>
    </row>
    <row r="73" spans="9:11">
      <c r="I73" s="540">
        <v>41275</v>
      </c>
      <c r="J73" s="526">
        <v>50.736650717367439</v>
      </c>
      <c r="K73" s="526">
        <v>56.3710507444152</v>
      </c>
    </row>
    <row r="74" spans="9:11">
      <c r="I74" s="540">
        <v>41306</v>
      </c>
      <c r="J74" s="526">
        <v>50.265184231770164</v>
      </c>
      <c r="K74" s="526">
        <v>56.080169031583779</v>
      </c>
    </row>
    <row r="75" spans="9:11">
      <c r="I75" s="540">
        <v>41334</v>
      </c>
      <c r="J75" s="526">
        <v>49.814959229094605</v>
      </c>
      <c r="K75" s="526">
        <v>55.483127369671664</v>
      </c>
    </row>
    <row r="76" spans="9:11">
      <c r="I76" s="540">
        <v>41365</v>
      </c>
      <c r="J76" s="526">
        <v>49.588805038143462</v>
      </c>
      <c r="K76" s="526">
        <v>55.192553923857908</v>
      </c>
    </row>
    <row r="77" spans="9:11">
      <c r="I77" s="540">
        <v>41395</v>
      </c>
      <c r="J77" s="526">
        <v>49.535542076660619</v>
      </c>
      <c r="K77" s="526">
        <v>55.224822222866237</v>
      </c>
    </row>
    <row r="78" spans="9:11">
      <c r="I78" s="540">
        <v>41426</v>
      </c>
      <c r="J78" s="526">
        <v>49.424549604935429</v>
      </c>
      <c r="K78" s="526">
        <v>54.958808686305716</v>
      </c>
    </row>
    <row r="79" spans="9:11">
      <c r="I79" s="540">
        <v>41456</v>
      </c>
      <c r="J79" s="526">
        <v>49.188323179623175</v>
      </c>
      <c r="K79" s="526">
        <v>55.132181480412662</v>
      </c>
    </row>
    <row r="80" spans="9:11">
      <c r="I80" s="540">
        <v>41487</v>
      </c>
      <c r="J80" s="526">
        <v>49.563124466513706</v>
      </c>
      <c r="K80" s="526">
        <v>54.95723407561632</v>
      </c>
    </row>
    <row r="81" spans="9:11">
      <c r="I81" s="540">
        <v>41518</v>
      </c>
      <c r="J81" s="526">
        <v>49.176865157040325</v>
      </c>
      <c r="K81" s="526">
        <v>54.584558569549223</v>
      </c>
    </row>
    <row r="82" spans="9:11">
      <c r="I82" s="540">
        <v>41548</v>
      </c>
      <c r="J82" s="526">
        <v>49.083995688385542</v>
      </c>
      <c r="K82" s="526">
        <v>54.293626136433737</v>
      </c>
    </row>
    <row r="83" spans="9:11">
      <c r="I83" s="540">
        <v>41579</v>
      </c>
      <c r="J83" s="526">
        <v>48.44750543950115</v>
      </c>
      <c r="K83" s="526">
        <v>54.119641062351306</v>
      </c>
    </row>
    <row r="84" spans="9:11">
      <c r="I84" s="540">
        <v>41609</v>
      </c>
      <c r="J84" s="526">
        <v>49.02097036627211</v>
      </c>
      <c r="K84" s="526">
        <v>54.509116660682317</v>
      </c>
    </row>
    <row r="85" spans="9:11">
      <c r="I85" s="540">
        <v>41640</v>
      </c>
      <c r="J85" s="526">
        <v>48.956838153919797</v>
      </c>
      <c r="K85" s="526">
        <v>54.102904669332474</v>
      </c>
    </row>
    <row r="86" spans="9:11">
      <c r="I86" s="540">
        <v>41671</v>
      </c>
      <c r="J86" s="526">
        <v>48.973279126371942</v>
      </c>
      <c r="K86" s="526">
        <v>53.801143943143757</v>
      </c>
    </row>
    <row r="87" spans="9:11">
      <c r="I87" s="540">
        <v>41699</v>
      </c>
      <c r="J87" s="526">
        <v>48.720439665356089</v>
      </c>
      <c r="K87" s="526">
        <v>53.319998406131504</v>
      </c>
    </row>
    <row r="88" spans="9:11">
      <c r="I88" s="540">
        <v>41730</v>
      </c>
      <c r="J88" s="526">
        <v>48.587343758434592</v>
      </c>
      <c r="K88" s="526">
        <v>53.45322270070352</v>
      </c>
    </row>
    <row r="89" spans="9:11">
      <c r="I89" s="540">
        <v>41760</v>
      </c>
      <c r="J89" s="526">
        <v>48.51715472250941</v>
      </c>
      <c r="K89" s="526">
        <v>52.948533326904652</v>
      </c>
    </row>
    <row r="90" spans="9:11">
      <c r="I90" s="540">
        <v>41791</v>
      </c>
      <c r="J90" s="526">
        <v>48.126822553470873</v>
      </c>
      <c r="K90" s="526">
        <v>52.789719322346038</v>
      </c>
    </row>
    <row r="91" spans="9:11">
      <c r="I91" s="540">
        <v>41821</v>
      </c>
      <c r="J91" s="526">
        <v>47.899350456230202</v>
      </c>
      <c r="K91" s="526">
        <v>52.460068130741874</v>
      </c>
    </row>
    <row r="92" spans="9:11">
      <c r="I92" s="540">
        <v>41852</v>
      </c>
      <c r="J92" s="526">
        <v>48.095730991128839</v>
      </c>
      <c r="K92" s="526">
        <v>53.273184340600061</v>
      </c>
    </row>
    <row r="93" spans="9:11">
      <c r="I93" s="540">
        <v>41883</v>
      </c>
      <c r="J93" s="526">
        <v>48.489779723055655</v>
      </c>
      <c r="K93" s="526">
        <v>53.474852737765652</v>
      </c>
    </row>
    <row r="94" spans="9:11">
      <c r="I94" s="540">
        <v>41913</v>
      </c>
      <c r="J94" s="526">
        <v>48.737592778005336</v>
      </c>
      <c r="K94" s="526">
        <v>53.763268452423951</v>
      </c>
    </row>
    <row r="95" spans="9:11">
      <c r="I95" s="540">
        <v>41944</v>
      </c>
      <c r="J95" s="526">
        <v>48.423761260047215</v>
      </c>
      <c r="K95" s="526">
        <v>53.035972087249675</v>
      </c>
    </row>
    <row r="96" spans="9:11">
      <c r="I96" s="540">
        <v>41974</v>
      </c>
      <c r="J96" s="526">
        <v>48.18474872273044</v>
      </c>
      <c r="K96" s="526">
        <v>52.884944574895641</v>
      </c>
    </row>
    <row r="97" spans="9:11">
      <c r="I97" s="540">
        <v>42005</v>
      </c>
      <c r="J97" s="526">
        <v>48.072554706010969</v>
      </c>
      <c r="K97" s="526">
        <v>52.686750763592784</v>
      </c>
    </row>
    <row r="98" spans="9:11">
      <c r="I98" s="540">
        <v>42036</v>
      </c>
      <c r="J98" s="526">
        <v>48.302831707946225</v>
      </c>
      <c r="K98" s="526">
        <v>52.742547092241146</v>
      </c>
    </row>
    <row r="99" spans="9:11">
      <c r="I99" s="540">
        <v>42064</v>
      </c>
      <c r="J99" s="526">
        <v>48.289449193845975</v>
      </c>
      <c r="K99" s="526">
        <v>52.900372705027351</v>
      </c>
    </row>
    <row r="100" spans="9:11">
      <c r="I100" s="540">
        <v>42095</v>
      </c>
      <c r="J100" s="526">
        <v>48.335887222668759</v>
      </c>
      <c r="K100" s="526">
        <v>52.707123221121456</v>
      </c>
    </row>
    <row r="101" spans="9:11">
      <c r="I101" s="540">
        <v>42125</v>
      </c>
      <c r="J101" s="526">
        <v>48.467566148405275</v>
      </c>
      <c r="K101" s="526">
        <v>52.534394526179085</v>
      </c>
    </row>
    <row r="102" spans="9:11">
      <c r="I102" s="540">
        <v>42156</v>
      </c>
      <c r="J102" s="526">
        <v>48.563612056727806</v>
      </c>
      <c r="K102" s="526">
        <v>51.886206706451482</v>
      </c>
    </row>
    <row r="103" spans="9:11">
      <c r="I103" s="540">
        <v>42186</v>
      </c>
      <c r="J103" s="526">
        <v>48.665475898635833</v>
      </c>
      <c r="K103" s="526">
        <v>51.793802530847003</v>
      </c>
    </row>
    <row r="104" spans="9:11">
      <c r="I104" s="540">
        <v>42217</v>
      </c>
      <c r="J104" s="526">
        <v>48.253268041107667</v>
      </c>
      <c r="K104" s="526">
        <v>51.557595704798395</v>
      </c>
    </row>
    <row r="105" spans="9:11">
      <c r="I105" s="540">
        <v>42248</v>
      </c>
      <c r="J105" s="526">
        <v>48.000341133988513</v>
      </c>
      <c r="K105" s="526">
        <v>51.765942951614008</v>
      </c>
    </row>
    <row r="106" spans="9:11">
      <c r="I106" s="540">
        <v>42278</v>
      </c>
      <c r="J106" s="526">
        <v>47.791693320887248</v>
      </c>
      <c r="K106" s="526">
        <v>51.728737621730545</v>
      </c>
    </row>
    <row r="107" spans="9:11">
      <c r="I107" s="540">
        <v>42309</v>
      </c>
      <c r="J107" s="526">
        <v>47.673740643295027</v>
      </c>
      <c r="K107" s="526">
        <v>51.546135016409075</v>
      </c>
    </row>
    <row r="108" spans="9:11">
      <c r="I108" s="540">
        <v>42339</v>
      </c>
      <c r="J108" s="526">
        <v>47.219814333214345</v>
      </c>
      <c r="K108" s="526">
        <v>50.950265859819709</v>
      </c>
    </row>
    <row r="109" spans="9:11">
      <c r="I109" s="540">
        <v>42370</v>
      </c>
      <c r="J109" s="526">
        <v>47.064686567171655</v>
      </c>
      <c r="K109" s="526">
        <v>50.52230880623744</v>
      </c>
    </row>
    <row r="110" spans="9:11">
      <c r="I110" s="540">
        <v>42401</v>
      </c>
      <c r="J110" s="526">
        <v>47.174816870818695</v>
      </c>
      <c r="K110" s="526">
        <v>50.474492524656441</v>
      </c>
    </row>
    <row r="111" spans="9:11">
      <c r="I111" s="540">
        <v>42430</v>
      </c>
      <c r="J111" s="526">
        <v>47.267494663785513</v>
      </c>
      <c r="K111" s="526">
        <v>50.369191979734552</v>
      </c>
    </row>
    <row r="112" spans="9:11">
      <c r="I112" s="540">
        <v>42461</v>
      </c>
      <c r="J112" s="526">
        <v>47.516962439058155</v>
      </c>
      <c r="K112" s="526">
        <v>50.676724487784604</v>
      </c>
    </row>
    <row r="113" spans="9:11">
      <c r="I113" s="540">
        <v>42491</v>
      </c>
      <c r="J113" s="526">
        <v>47.611621704013793</v>
      </c>
      <c r="K113" s="526">
        <v>50.621209828336141</v>
      </c>
    </row>
    <row r="114" spans="9:11">
      <c r="I114" s="540">
        <v>42522</v>
      </c>
      <c r="J114" s="526">
        <v>47.52689509087557</v>
      </c>
      <c r="K114" s="526">
        <v>50.308714085795962</v>
      </c>
    </row>
    <row r="115" spans="9:11">
      <c r="I115" s="540">
        <v>42552</v>
      </c>
      <c r="J115" s="526">
        <v>47.768174341958783</v>
      </c>
      <c r="K115" s="526">
        <v>50.495497892718731</v>
      </c>
    </row>
    <row r="116" spans="9:11">
      <c r="I116" s="540">
        <v>42583</v>
      </c>
      <c r="J116" s="526">
        <v>47.418569385589016</v>
      </c>
      <c r="K116" s="526">
        <v>50.086579756023333</v>
      </c>
    </row>
    <row r="117" spans="9:11">
      <c r="I117" s="540">
        <v>42614</v>
      </c>
      <c r="J117" s="526">
        <v>47.660766704518146</v>
      </c>
      <c r="K117" s="526">
        <v>50.455882400350951</v>
      </c>
    </row>
    <row r="118" spans="9:11">
      <c r="I118" s="540">
        <v>42644</v>
      </c>
      <c r="J118" s="526">
        <v>47.232175258797888</v>
      </c>
      <c r="K118" s="526">
        <v>50.260390604644748</v>
      </c>
    </row>
    <row r="119" spans="9:11">
      <c r="I119" s="540">
        <v>42675</v>
      </c>
      <c r="J119" s="526">
        <v>47.713732892336417</v>
      </c>
      <c r="K119" s="526">
        <v>50.594758298167299</v>
      </c>
    </row>
  </sheetData>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2:E25"/>
  <sheetViews>
    <sheetView zoomScaleNormal="100" workbookViewId="0"/>
  </sheetViews>
  <sheetFormatPr defaultRowHeight="15"/>
  <cols>
    <col min="1" max="1" width="4.85546875" style="524" customWidth="1"/>
    <col min="2" max="2" width="29.28515625" style="631" customWidth="1"/>
    <col min="3" max="4" width="18.140625" style="524" customWidth="1"/>
    <col min="5" max="16384" width="9.140625" style="524"/>
  </cols>
  <sheetData>
    <row r="2" spans="2:5" ht="26.25">
      <c r="B2" s="693" t="s">
        <v>1077</v>
      </c>
      <c r="C2" s="694"/>
      <c r="D2" s="694"/>
      <c r="E2" s="564"/>
    </row>
    <row r="3" spans="2:5" ht="8.25" customHeight="1">
      <c r="B3" s="695"/>
      <c r="C3" s="694"/>
      <c r="D3" s="694"/>
      <c r="E3" s="564"/>
    </row>
    <row r="4" spans="2:5">
      <c r="B4" s="696" t="s">
        <v>687</v>
      </c>
      <c r="C4" s="694"/>
      <c r="D4" s="694"/>
      <c r="E4" s="564"/>
    </row>
    <row r="5" spans="2:5" ht="6" customHeight="1">
      <c r="B5" s="695"/>
      <c r="C5" s="694"/>
      <c r="D5" s="694"/>
      <c r="E5" s="564"/>
    </row>
    <row r="6" spans="2:5">
      <c r="B6" s="697" t="s">
        <v>688</v>
      </c>
      <c r="C6" s="698" t="s">
        <v>689</v>
      </c>
      <c r="D6" s="698" t="s">
        <v>690</v>
      </c>
      <c r="E6" s="564"/>
    </row>
    <row r="7" spans="2:5">
      <c r="B7" s="699" t="s">
        <v>691</v>
      </c>
      <c r="C7" s="700">
        <v>16</v>
      </c>
      <c r="D7" s="700">
        <v>16</v>
      </c>
      <c r="E7" s="564"/>
    </row>
    <row r="8" spans="2:5">
      <c r="B8" s="701" t="s">
        <v>692</v>
      </c>
      <c r="C8" s="700">
        <v>12</v>
      </c>
      <c r="D8" s="700">
        <v>12</v>
      </c>
      <c r="E8" s="564"/>
    </row>
    <row r="9" spans="2:5">
      <c r="B9" s="701" t="s">
        <v>693</v>
      </c>
      <c r="C9" s="700">
        <v>4</v>
      </c>
      <c r="D9" s="700">
        <v>4</v>
      </c>
      <c r="E9" s="564"/>
    </row>
    <row r="10" spans="2:5">
      <c r="B10" s="699" t="s">
        <v>694</v>
      </c>
      <c r="C10" s="700">
        <v>12.5</v>
      </c>
      <c r="D10" s="700">
        <v>4</v>
      </c>
      <c r="E10" s="564"/>
    </row>
    <row r="11" spans="2:5">
      <c r="B11" s="701" t="s">
        <v>692</v>
      </c>
      <c r="C11" s="700">
        <v>8.5</v>
      </c>
      <c r="D11" s="700" t="s">
        <v>1078</v>
      </c>
      <c r="E11" s="564"/>
    </row>
    <row r="12" spans="2:5">
      <c r="B12" s="701" t="s">
        <v>693</v>
      </c>
      <c r="C12" s="700">
        <v>4</v>
      </c>
      <c r="D12" s="700">
        <v>4</v>
      </c>
      <c r="E12" s="564"/>
    </row>
    <row r="13" spans="2:5">
      <c r="B13" s="699" t="s">
        <v>695</v>
      </c>
      <c r="C13" s="700">
        <v>2</v>
      </c>
      <c r="D13" s="700">
        <v>2</v>
      </c>
      <c r="E13" s="564"/>
    </row>
    <row r="14" spans="2:5">
      <c r="B14" s="699" t="s">
        <v>696</v>
      </c>
      <c r="C14" s="700">
        <v>9</v>
      </c>
      <c r="D14" s="700">
        <v>4</v>
      </c>
      <c r="E14" s="564"/>
    </row>
    <row r="15" spans="2:5">
      <c r="B15" s="701" t="s">
        <v>697</v>
      </c>
      <c r="C15" s="700">
        <v>2</v>
      </c>
      <c r="D15" s="700" t="s">
        <v>1078</v>
      </c>
      <c r="E15" s="564"/>
    </row>
    <row r="16" spans="2:5">
      <c r="B16" s="701" t="s">
        <v>698</v>
      </c>
      <c r="C16" s="700">
        <v>3</v>
      </c>
      <c r="D16" s="700" t="s">
        <v>1078</v>
      </c>
      <c r="E16" s="564"/>
    </row>
    <row r="17" spans="2:5">
      <c r="B17" s="701" t="s">
        <v>699</v>
      </c>
      <c r="C17" s="700">
        <v>4</v>
      </c>
      <c r="D17" s="700">
        <v>4</v>
      </c>
      <c r="E17" s="564"/>
    </row>
    <row r="18" spans="2:5">
      <c r="B18" s="699" t="s">
        <v>700</v>
      </c>
      <c r="C18" s="700">
        <v>4.2</v>
      </c>
      <c r="D18" s="700">
        <v>4.2</v>
      </c>
      <c r="E18" s="564"/>
    </row>
    <row r="19" spans="2:5">
      <c r="B19" s="699" t="s">
        <v>701</v>
      </c>
      <c r="C19" s="700">
        <v>8.3000000000000007</v>
      </c>
      <c r="D19" s="700">
        <v>8.3000000000000007</v>
      </c>
      <c r="E19" s="564"/>
    </row>
    <row r="20" spans="2:5">
      <c r="B20" s="699" t="s">
        <v>702</v>
      </c>
      <c r="C20" s="700">
        <v>8.3000000000000007</v>
      </c>
      <c r="D20" s="700">
        <v>8.3000000000000007</v>
      </c>
      <c r="E20" s="564"/>
    </row>
    <row r="21" spans="2:5">
      <c r="B21" s="699" t="s">
        <v>703</v>
      </c>
      <c r="C21" s="700">
        <v>60.3</v>
      </c>
      <c r="D21" s="700">
        <v>46.8</v>
      </c>
      <c r="E21" s="564"/>
    </row>
    <row r="22" spans="2:5">
      <c r="B22" s="701" t="s">
        <v>692</v>
      </c>
      <c r="C22" s="700">
        <v>52.3</v>
      </c>
      <c r="D22" s="700">
        <v>38.799999999999997</v>
      </c>
      <c r="E22" s="623"/>
    </row>
    <row r="23" spans="2:5" ht="18" customHeight="1">
      <c r="B23" s="702" t="s">
        <v>704</v>
      </c>
      <c r="C23" s="703">
        <v>8</v>
      </c>
      <c r="D23" s="703">
        <v>8</v>
      </c>
      <c r="E23" s="564"/>
    </row>
    <row r="24" spans="2:5">
      <c r="C24" s="694"/>
      <c r="D24" s="694"/>
      <c r="E24" s="564"/>
    </row>
    <row r="25" spans="2:5" ht="43.5" customHeight="1">
      <c r="B25" s="811" t="s">
        <v>705</v>
      </c>
      <c r="C25" s="811"/>
      <c r="D25" s="811"/>
    </row>
  </sheetData>
  <mergeCells count="1">
    <mergeCell ref="B25:D25"/>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I3:K35"/>
  <sheetViews>
    <sheetView zoomScaleNormal="100" workbookViewId="0"/>
  </sheetViews>
  <sheetFormatPr defaultRowHeight="15"/>
  <cols>
    <col min="1" max="16384" width="9.140625" style="524"/>
  </cols>
  <sheetData>
    <row r="3" spans="9:11">
      <c r="J3" s="812" t="s">
        <v>706</v>
      </c>
      <c r="K3" s="812"/>
    </row>
    <row r="4" spans="9:11">
      <c r="I4" s="524" t="s">
        <v>707</v>
      </c>
      <c r="J4" s="524">
        <v>2010</v>
      </c>
      <c r="K4" s="524">
        <v>2015</v>
      </c>
    </row>
    <row r="5" spans="9:11">
      <c r="I5" s="524">
        <v>10</v>
      </c>
    </row>
    <row r="6" spans="9:11">
      <c r="I6" s="524">
        <v>11</v>
      </c>
      <c r="J6" s="524">
        <v>10</v>
      </c>
      <c r="K6" s="524">
        <v>104</v>
      </c>
    </row>
    <row r="7" spans="9:11">
      <c r="I7" s="524">
        <v>12</v>
      </c>
      <c r="J7" s="524">
        <v>20</v>
      </c>
      <c r="K7" s="524">
        <v>104</v>
      </c>
    </row>
    <row r="8" spans="9:11">
      <c r="I8" s="524">
        <v>13</v>
      </c>
      <c r="J8" s="524">
        <v>19</v>
      </c>
      <c r="K8" s="524">
        <v>92</v>
      </c>
    </row>
    <row r="9" spans="9:11">
      <c r="I9" s="524">
        <v>14</v>
      </c>
      <c r="J9" s="524">
        <v>15</v>
      </c>
      <c r="K9" s="524">
        <v>69</v>
      </c>
    </row>
    <row r="10" spans="9:11">
      <c r="I10" s="524">
        <v>15</v>
      </c>
      <c r="J10" s="524">
        <v>12</v>
      </c>
      <c r="K10" s="524">
        <v>66</v>
      </c>
    </row>
    <row r="11" spans="9:11">
      <c r="I11" s="524">
        <v>16</v>
      </c>
      <c r="J11" s="524">
        <v>4</v>
      </c>
      <c r="K11" s="524">
        <v>55</v>
      </c>
    </row>
    <row r="12" spans="9:11">
      <c r="I12" s="524">
        <v>17</v>
      </c>
      <c r="J12" s="524">
        <v>7</v>
      </c>
      <c r="K12" s="524">
        <v>45</v>
      </c>
    </row>
    <row r="13" spans="9:11">
      <c r="I13" s="524">
        <v>18</v>
      </c>
      <c r="J13" s="524">
        <v>3</v>
      </c>
      <c r="K13" s="524">
        <v>45</v>
      </c>
    </row>
    <row r="14" spans="9:11">
      <c r="I14" s="524">
        <v>19</v>
      </c>
      <c r="J14" s="524">
        <v>16</v>
      </c>
      <c r="K14" s="524">
        <v>48</v>
      </c>
    </row>
    <row r="15" spans="9:11">
      <c r="I15" s="524">
        <v>20</v>
      </c>
      <c r="J15" s="524">
        <v>3</v>
      </c>
      <c r="K15" s="524">
        <v>51</v>
      </c>
    </row>
    <row r="16" spans="9:11">
      <c r="I16" s="524">
        <v>21</v>
      </c>
      <c r="J16" s="524">
        <v>9</v>
      </c>
      <c r="K16" s="524">
        <v>27</v>
      </c>
    </row>
    <row r="17" spans="9:11">
      <c r="I17" s="524">
        <v>22</v>
      </c>
      <c r="J17" s="524">
        <v>3</v>
      </c>
      <c r="K17" s="524">
        <v>23</v>
      </c>
    </row>
    <row r="18" spans="9:11">
      <c r="I18" s="524">
        <v>23</v>
      </c>
      <c r="J18" s="524">
        <v>3</v>
      </c>
      <c r="K18" s="524">
        <v>26</v>
      </c>
    </row>
    <row r="19" spans="9:11">
      <c r="I19" s="524">
        <v>24</v>
      </c>
      <c r="J19" s="524">
        <v>5</v>
      </c>
      <c r="K19" s="524">
        <v>35</v>
      </c>
    </row>
    <row r="20" spans="9:11">
      <c r="I20" s="524">
        <v>25</v>
      </c>
      <c r="J20" s="524">
        <v>9</v>
      </c>
      <c r="K20" s="524">
        <v>60</v>
      </c>
    </row>
    <row r="21" spans="9:11">
      <c r="I21" s="524">
        <v>26</v>
      </c>
      <c r="J21" s="524">
        <v>1</v>
      </c>
      <c r="K21" s="524">
        <v>21</v>
      </c>
    </row>
    <row r="22" spans="9:11">
      <c r="I22" s="524">
        <v>27</v>
      </c>
      <c r="J22" s="524">
        <v>3</v>
      </c>
      <c r="K22" s="524">
        <v>15</v>
      </c>
    </row>
    <row r="23" spans="9:11">
      <c r="I23" s="524">
        <v>28</v>
      </c>
      <c r="J23" s="524">
        <v>1</v>
      </c>
      <c r="K23" s="524">
        <v>18</v>
      </c>
    </row>
    <row r="24" spans="9:11">
      <c r="I24" s="524">
        <v>29</v>
      </c>
      <c r="J24" s="524">
        <v>0</v>
      </c>
      <c r="K24" s="524">
        <v>12</v>
      </c>
    </row>
    <row r="25" spans="9:11">
      <c r="I25" s="524">
        <v>30</v>
      </c>
      <c r="J25" s="524">
        <v>2</v>
      </c>
      <c r="K25" s="524">
        <v>12</v>
      </c>
    </row>
    <row r="26" spans="9:11">
      <c r="I26" s="524">
        <v>31</v>
      </c>
      <c r="J26" s="524">
        <v>2</v>
      </c>
      <c r="K26" s="524">
        <v>15</v>
      </c>
    </row>
    <row r="27" spans="9:11">
      <c r="I27" s="524">
        <v>32</v>
      </c>
      <c r="J27" s="524">
        <v>2</v>
      </c>
      <c r="K27" s="524">
        <v>16</v>
      </c>
    </row>
    <row r="28" spans="9:11">
      <c r="I28" s="524">
        <v>33</v>
      </c>
      <c r="J28" s="524">
        <v>0</v>
      </c>
      <c r="K28" s="524">
        <v>5</v>
      </c>
    </row>
    <row r="29" spans="9:11">
      <c r="I29" s="524">
        <v>34</v>
      </c>
      <c r="J29" s="524">
        <v>4</v>
      </c>
      <c r="K29" s="524">
        <v>8</v>
      </c>
    </row>
    <row r="30" spans="9:11">
      <c r="I30" s="524">
        <v>35</v>
      </c>
      <c r="J30" s="524">
        <v>0</v>
      </c>
      <c r="K30" s="524">
        <v>11</v>
      </c>
    </row>
    <row r="31" spans="9:11">
      <c r="I31" s="524">
        <v>36</v>
      </c>
      <c r="J31" s="524">
        <v>1</v>
      </c>
      <c r="K31" s="524">
        <v>5</v>
      </c>
    </row>
    <row r="32" spans="9:11">
      <c r="I32" s="524">
        <v>37</v>
      </c>
      <c r="J32" s="524">
        <v>1</v>
      </c>
      <c r="K32" s="524">
        <v>11</v>
      </c>
    </row>
    <row r="33" spans="9:11">
      <c r="I33" s="524">
        <v>38</v>
      </c>
      <c r="J33" s="524">
        <v>0</v>
      </c>
      <c r="K33" s="524">
        <v>17</v>
      </c>
    </row>
    <row r="34" spans="9:11">
      <c r="I34" s="524">
        <v>39</v>
      </c>
      <c r="J34" s="524">
        <v>1</v>
      </c>
      <c r="K34" s="524">
        <v>7</v>
      </c>
    </row>
    <row r="35" spans="9:11">
      <c r="I35" s="524">
        <v>40</v>
      </c>
    </row>
  </sheetData>
  <mergeCells count="1">
    <mergeCell ref="J3:K3"/>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2:O19"/>
  <sheetViews>
    <sheetView workbookViewId="0"/>
  </sheetViews>
  <sheetFormatPr defaultRowHeight="14.25"/>
  <cols>
    <col min="1" max="1" width="3.42578125" style="694" customWidth="1"/>
    <col min="2" max="2" width="32.140625" style="694" customWidth="1"/>
    <col min="3" max="3" width="12.5703125" style="694" customWidth="1"/>
    <col min="4" max="4" width="16" style="694" customWidth="1"/>
    <col min="5" max="5" width="0.85546875" style="694" customWidth="1"/>
    <col min="6" max="6" width="15" style="694" customWidth="1"/>
    <col min="7" max="7" width="14" style="694" customWidth="1"/>
    <col min="8" max="8" width="0.85546875" style="694" customWidth="1"/>
    <col min="9" max="9" width="12.5703125" style="694" customWidth="1"/>
    <col min="10" max="10" width="1.42578125" style="694" customWidth="1"/>
    <col min="11" max="11" width="13" style="694" customWidth="1"/>
    <col min="12" max="12" width="13.7109375" style="694" customWidth="1"/>
    <col min="13" max="13" width="0.85546875" style="694" customWidth="1"/>
    <col min="14" max="16384" width="9.140625" style="694"/>
  </cols>
  <sheetData>
    <row r="2" spans="2:15">
      <c r="B2" s="630" t="s">
        <v>1079</v>
      </c>
    </row>
    <row r="3" spans="2:15" ht="5.25" customHeight="1"/>
    <row r="4" spans="2:15">
      <c r="B4" s="704" t="s">
        <v>1080</v>
      </c>
    </row>
    <row r="5" spans="2:15" ht="9" customHeight="1"/>
    <row r="6" spans="2:15" ht="41.25" customHeight="1">
      <c r="B6" s="813" t="s">
        <v>1081</v>
      </c>
      <c r="C6" s="813" t="s">
        <v>1082</v>
      </c>
      <c r="D6" s="814" t="s">
        <v>1083</v>
      </c>
      <c r="E6" s="814"/>
      <c r="F6" s="814"/>
      <c r="G6" s="814"/>
      <c r="H6" s="814"/>
      <c r="I6" s="814"/>
      <c r="J6" s="705"/>
      <c r="K6" s="814" t="s">
        <v>1084</v>
      </c>
      <c r="L6" s="814"/>
      <c r="M6" s="706"/>
    </row>
    <row r="7" spans="2:15" ht="32.25" customHeight="1">
      <c r="B7" s="813"/>
      <c r="C7" s="813"/>
      <c r="D7" s="813" t="s">
        <v>1085</v>
      </c>
      <c r="E7" s="705"/>
      <c r="F7" s="814" t="s">
        <v>1086</v>
      </c>
      <c r="G7" s="814"/>
      <c r="H7" s="705"/>
      <c r="I7" s="813" t="s">
        <v>1087</v>
      </c>
      <c r="J7" s="705"/>
      <c r="K7" s="813" t="s">
        <v>1088</v>
      </c>
      <c r="L7" s="813" t="s">
        <v>1089</v>
      </c>
      <c r="M7" s="706"/>
    </row>
    <row r="8" spans="2:15" ht="24">
      <c r="B8" s="813"/>
      <c r="C8" s="813"/>
      <c r="D8" s="814"/>
      <c r="E8" s="707"/>
      <c r="F8" s="707" t="s">
        <v>1090</v>
      </c>
      <c r="G8" s="707" t="s">
        <v>1091</v>
      </c>
      <c r="H8" s="707"/>
      <c r="I8" s="814"/>
      <c r="J8" s="707"/>
      <c r="K8" s="814"/>
      <c r="L8" s="814"/>
      <c r="M8" s="706"/>
    </row>
    <row r="9" spans="2:15" ht="33" customHeight="1">
      <c r="B9" s="814"/>
      <c r="C9" s="814"/>
      <c r="D9" s="707" t="s">
        <v>1092</v>
      </c>
      <c r="E9" s="707"/>
      <c r="F9" s="707" t="s">
        <v>1093</v>
      </c>
      <c r="G9" s="707" t="s">
        <v>157</v>
      </c>
      <c r="H9" s="707"/>
      <c r="I9" s="707" t="s">
        <v>1094</v>
      </c>
      <c r="J9" s="707"/>
      <c r="K9" s="707" t="s">
        <v>1095</v>
      </c>
      <c r="L9" s="707" t="s">
        <v>1095</v>
      </c>
      <c r="M9" s="706"/>
    </row>
    <row r="10" spans="2:15">
      <c r="B10" s="708" t="s">
        <v>1096</v>
      </c>
      <c r="C10" s="709">
        <v>30</v>
      </c>
      <c r="D10" s="709">
        <v>24</v>
      </c>
      <c r="E10" s="709">
        <v>0</v>
      </c>
      <c r="F10" s="709">
        <v>25</v>
      </c>
      <c r="G10" s="709">
        <v>21</v>
      </c>
      <c r="H10" s="709">
        <v>0</v>
      </c>
      <c r="I10" s="709">
        <v>16</v>
      </c>
      <c r="J10" s="709">
        <v>0</v>
      </c>
      <c r="K10" s="709" t="s">
        <v>1097</v>
      </c>
      <c r="L10" s="709">
        <v>13</v>
      </c>
      <c r="M10" s="706"/>
    </row>
    <row r="11" spans="2:15" ht="15">
      <c r="B11" s="708" t="s">
        <v>1098</v>
      </c>
      <c r="C11" s="709">
        <v>32</v>
      </c>
      <c r="D11" s="709" t="s">
        <v>46</v>
      </c>
      <c r="E11" s="709">
        <v>0</v>
      </c>
      <c r="F11" s="709">
        <v>27</v>
      </c>
      <c r="G11" s="709">
        <v>22</v>
      </c>
      <c r="H11" s="709">
        <v>0</v>
      </c>
      <c r="I11" s="709">
        <v>22</v>
      </c>
      <c r="J11" s="709">
        <v>0</v>
      </c>
      <c r="K11" s="709" t="s">
        <v>1099</v>
      </c>
      <c r="L11" s="709">
        <v>19</v>
      </c>
      <c r="M11" s="706"/>
      <c r="O11" s="710"/>
    </row>
    <row r="12" spans="2:15">
      <c r="B12" s="708" t="s">
        <v>1100</v>
      </c>
      <c r="C12" s="709">
        <v>20</v>
      </c>
      <c r="D12" s="709" t="s">
        <v>46</v>
      </c>
      <c r="E12" s="709">
        <v>0</v>
      </c>
      <c r="F12" s="709">
        <v>16</v>
      </c>
      <c r="G12" s="709">
        <v>13</v>
      </c>
      <c r="H12" s="709">
        <v>0</v>
      </c>
      <c r="I12" s="709">
        <v>13</v>
      </c>
      <c r="J12" s="709">
        <v>0</v>
      </c>
      <c r="K12" s="709" t="s">
        <v>1097</v>
      </c>
      <c r="L12" s="709">
        <v>11</v>
      </c>
      <c r="M12" s="706"/>
    </row>
    <row r="13" spans="2:15">
      <c r="B13" s="711" t="s">
        <v>1101</v>
      </c>
      <c r="C13" s="712">
        <v>28.999999999999996</v>
      </c>
      <c r="D13" s="712" t="s">
        <v>46</v>
      </c>
      <c r="E13" s="712">
        <v>0</v>
      </c>
      <c r="F13" s="712">
        <v>24</v>
      </c>
      <c r="G13" s="712">
        <v>19</v>
      </c>
      <c r="H13" s="712">
        <v>0</v>
      </c>
      <c r="I13" s="712">
        <v>19</v>
      </c>
      <c r="J13" s="712">
        <v>0</v>
      </c>
      <c r="K13" s="712" t="s">
        <v>1102</v>
      </c>
      <c r="L13" s="712">
        <v>17</v>
      </c>
      <c r="M13" s="706"/>
    </row>
    <row r="14" spans="2:15">
      <c r="B14" s="708"/>
      <c r="C14" s="709"/>
      <c r="D14" s="709"/>
      <c r="E14" s="709"/>
      <c r="F14" s="709"/>
      <c r="G14" s="709"/>
      <c r="H14" s="709"/>
      <c r="I14" s="709"/>
      <c r="J14" s="709"/>
      <c r="K14" s="709"/>
      <c r="L14" s="709"/>
      <c r="M14" s="706"/>
    </row>
    <row r="15" spans="2:15" ht="51.75" customHeight="1">
      <c r="B15" s="803" t="s">
        <v>1103</v>
      </c>
      <c r="C15" s="803"/>
      <c r="D15" s="803"/>
      <c r="E15" s="803"/>
      <c r="F15" s="803"/>
      <c r="G15" s="803"/>
      <c r="H15" s="803"/>
      <c r="I15" s="803"/>
      <c r="J15" s="803"/>
      <c r="K15" s="803"/>
      <c r="L15" s="803"/>
      <c r="M15" s="803"/>
      <c r="N15" s="803"/>
    </row>
    <row r="16" spans="2:15">
      <c r="B16" s="713"/>
      <c r="C16" s="713"/>
      <c r="D16" s="713"/>
      <c r="E16" s="713"/>
      <c r="F16" s="713"/>
      <c r="G16" s="713"/>
      <c r="H16" s="713"/>
      <c r="I16" s="713"/>
      <c r="J16" s="652"/>
      <c r="K16" s="652"/>
      <c r="L16" s="652"/>
      <c r="M16" s="706"/>
    </row>
    <row r="17" spans="2:13">
      <c r="B17" s="652"/>
      <c r="C17" s="652"/>
      <c r="D17" s="652"/>
      <c r="E17" s="652"/>
      <c r="F17" s="652"/>
      <c r="G17" s="652"/>
      <c r="H17" s="652"/>
      <c r="I17" s="652"/>
      <c r="J17" s="706"/>
      <c r="K17" s="706"/>
      <c r="L17" s="706"/>
      <c r="M17" s="706"/>
    </row>
    <row r="18" spans="2:13">
      <c r="B18" s="652"/>
      <c r="C18" s="652"/>
      <c r="D18" s="652"/>
      <c r="E18" s="652"/>
      <c r="F18" s="652"/>
      <c r="G18" s="652"/>
      <c r="H18" s="652"/>
      <c r="I18" s="652"/>
    </row>
    <row r="19" spans="2:13">
      <c r="B19" s="706"/>
      <c r="C19" s="706"/>
      <c r="D19" s="706"/>
      <c r="E19" s="706"/>
      <c r="F19" s="706"/>
      <c r="G19" s="706"/>
      <c r="H19" s="706"/>
      <c r="I19" s="706"/>
    </row>
  </sheetData>
  <mergeCells count="10">
    <mergeCell ref="B15:N15"/>
    <mergeCell ref="B6:B9"/>
    <mergeCell ref="C6:C9"/>
    <mergeCell ref="D6:I6"/>
    <mergeCell ref="K6:L6"/>
    <mergeCell ref="D7:D8"/>
    <mergeCell ref="F7:G7"/>
    <mergeCell ref="I7:I8"/>
    <mergeCell ref="K7:K8"/>
    <mergeCell ref="L7:L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2" tint="-0.249977111117893"/>
    <pageSetUpPr fitToPage="1"/>
  </sheetPr>
  <dimension ref="A1:R59"/>
  <sheetViews>
    <sheetView showGridLines="0" zoomScaleNormal="100" workbookViewId="0">
      <pane xSplit="2" ySplit="5" topLeftCell="C6" activePane="bottomRight" state="frozen"/>
      <selection pane="topRight"/>
      <selection pane="bottomLeft"/>
      <selection pane="bottomRight"/>
    </sheetView>
  </sheetViews>
  <sheetFormatPr defaultRowHeight="12"/>
  <cols>
    <col min="1" max="1" width="2" style="406" customWidth="1"/>
    <col min="2" max="2" width="17.7109375" style="406" customWidth="1"/>
    <col min="3" max="4" width="18.7109375" style="408" customWidth="1"/>
    <col min="5" max="12" width="14.7109375" style="408" customWidth="1"/>
    <col min="13" max="13" width="19" style="408" customWidth="1"/>
    <col min="14" max="14" width="1.5703125" style="408" customWidth="1"/>
    <col min="15" max="16384" width="9.140625" style="406"/>
  </cols>
  <sheetData>
    <row r="1" spans="2:17" ht="15">
      <c r="B1" s="407" t="s">
        <v>451</v>
      </c>
      <c r="C1" s="407"/>
      <c r="D1" s="407"/>
      <c r="E1" s="407"/>
      <c r="F1" s="407"/>
      <c r="G1" s="407"/>
      <c r="H1" s="407"/>
      <c r="I1" s="407"/>
      <c r="J1" s="407"/>
      <c r="K1" s="407"/>
      <c r="L1" s="407"/>
      <c r="M1" s="407"/>
    </row>
    <row r="2" spans="2:17" ht="5.25" customHeight="1"/>
    <row r="3" spans="2:17" ht="30.75" customHeight="1">
      <c r="B3" s="409"/>
      <c r="C3" s="789" t="s">
        <v>452</v>
      </c>
      <c r="D3" s="790"/>
      <c r="E3" s="791" t="s">
        <v>453</v>
      </c>
      <c r="F3" s="791"/>
      <c r="G3" s="791"/>
      <c r="H3" s="789" t="s">
        <v>454</v>
      </c>
      <c r="I3" s="791"/>
      <c r="J3" s="790"/>
      <c r="K3" s="791" t="s">
        <v>455</v>
      </c>
      <c r="L3" s="791"/>
      <c r="M3" s="790"/>
    </row>
    <row r="4" spans="2:17" ht="61.5">
      <c r="B4" s="410"/>
      <c r="C4" s="411" t="s">
        <v>456</v>
      </c>
      <c r="D4" s="412" t="s">
        <v>457</v>
      </c>
      <c r="E4" s="413" t="s">
        <v>458</v>
      </c>
      <c r="F4" s="413" t="s">
        <v>459</v>
      </c>
      <c r="G4" s="413" t="s">
        <v>460</v>
      </c>
      <c r="H4" s="411" t="s">
        <v>461</v>
      </c>
      <c r="I4" s="413" t="s">
        <v>462</v>
      </c>
      <c r="J4" s="412" t="s">
        <v>463</v>
      </c>
      <c r="K4" s="413" t="s">
        <v>464</v>
      </c>
      <c r="L4" s="413" t="s">
        <v>465</v>
      </c>
      <c r="M4" s="412" t="s">
        <v>466</v>
      </c>
      <c r="N4" s="414"/>
    </row>
    <row r="5" spans="2:17">
      <c r="B5" s="415"/>
      <c r="C5" s="416" t="s">
        <v>467</v>
      </c>
      <c r="D5" s="417" t="s">
        <v>467</v>
      </c>
      <c r="E5" s="418" t="s">
        <v>467</v>
      </c>
      <c r="F5" s="418" t="s">
        <v>468</v>
      </c>
      <c r="G5" s="418" t="s">
        <v>469</v>
      </c>
      <c r="H5" s="416" t="s">
        <v>469</v>
      </c>
      <c r="I5" s="418" t="s">
        <v>470</v>
      </c>
      <c r="J5" s="417" t="s">
        <v>469</v>
      </c>
      <c r="K5" s="418" t="s">
        <v>467</v>
      </c>
      <c r="L5" s="418" t="s">
        <v>467</v>
      </c>
      <c r="M5" s="417" t="s">
        <v>467</v>
      </c>
      <c r="N5" s="419"/>
    </row>
    <row r="6" spans="2:17">
      <c r="B6" s="410"/>
      <c r="C6" s="420"/>
      <c r="D6" s="421"/>
      <c r="E6" s="422"/>
      <c r="F6" s="422"/>
      <c r="G6" s="422"/>
      <c r="H6" s="420"/>
      <c r="I6" s="422"/>
      <c r="J6" s="421"/>
      <c r="K6" s="422"/>
      <c r="L6" s="422"/>
      <c r="M6" s="421"/>
      <c r="N6" s="419"/>
    </row>
    <row r="7" spans="2:17">
      <c r="B7" s="423" t="s">
        <v>6</v>
      </c>
      <c r="C7" s="424">
        <v>41.090525899984101</v>
      </c>
      <c r="D7" s="425">
        <v>-4.4563088921981091</v>
      </c>
      <c r="E7" s="426">
        <v>3.2059713217206873</v>
      </c>
      <c r="F7" s="426">
        <v>0.3136000000000001</v>
      </c>
      <c r="G7" s="426">
        <v>-1.2666587672344658</v>
      </c>
      <c r="H7" s="424">
        <v>9.6130661189829482E-4</v>
      </c>
      <c r="I7" s="426">
        <v>41.896358824358764</v>
      </c>
      <c r="J7" s="425" t="s">
        <v>360</v>
      </c>
      <c r="K7" s="426">
        <v>0.70319512966176889</v>
      </c>
      <c r="L7" s="426">
        <v>-1.5587052222775681</v>
      </c>
      <c r="M7" s="425">
        <v>4.1972700119018551</v>
      </c>
      <c r="N7" s="427"/>
      <c r="P7" s="428"/>
      <c r="Q7" s="428"/>
    </row>
    <row r="8" spans="2:17">
      <c r="B8" s="423" t="s">
        <v>7</v>
      </c>
      <c r="C8" s="424">
        <v>83.870577218687131</v>
      </c>
      <c r="D8" s="425">
        <v>-14.074281154504376</v>
      </c>
      <c r="E8" s="426">
        <v>4.8992030433936069</v>
      </c>
      <c r="F8" s="426">
        <v>-1.8453999999999999</v>
      </c>
      <c r="G8" s="426">
        <v>-0.92029667723136543</v>
      </c>
      <c r="H8" s="424" t="s">
        <v>360</v>
      </c>
      <c r="I8" s="426">
        <v>85.22853393908197</v>
      </c>
      <c r="J8" s="425" t="s">
        <v>360</v>
      </c>
      <c r="K8" s="426">
        <v>-1.2138260968828853</v>
      </c>
      <c r="L8" s="426">
        <v>-1.2736268156523154</v>
      </c>
      <c r="M8" s="425">
        <v>4.9136249542236321</v>
      </c>
      <c r="P8" s="428"/>
      <c r="Q8" s="428"/>
    </row>
    <row r="9" spans="2:17">
      <c r="B9" s="423" t="s">
        <v>8</v>
      </c>
      <c r="C9" s="424">
        <v>105.52924731501609</v>
      </c>
      <c r="D9" s="425">
        <v>-6.1686450494161704</v>
      </c>
      <c r="E9" s="426">
        <v>17.5</v>
      </c>
      <c r="F9" s="426">
        <v>-1.5384</v>
      </c>
      <c r="G9" s="426">
        <v>-0.92999406718714117</v>
      </c>
      <c r="H9" s="424">
        <v>0</v>
      </c>
      <c r="I9" s="426">
        <v>66.711312460314659</v>
      </c>
      <c r="J9" s="425">
        <v>27.041468932075212</v>
      </c>
      <c r="K9" s="426">
        <v>-0.87094198299090364</v>
      </c>
      <c r="L9" s="426">
        <v>-0.60537962890268548</v>
      </c>
      <c r="M9" s="425">
        <v>6.8342172622680657</v>
      </c>
      <c r="P9" s="428"/>
      <c r="Q9" s="428"/>
    </row>
    <row r="10" spans="2:17">
      <c r="B10" s="423" t="s">
        <v>9</v>
      </c>
      <c r="C10" s="424">
        <v>92.32660016883483</v>
      </c>
      <c r="D10" s="425">
        <v>-9.5804659053722361</v>
      </c>
      <c r="E10" s="426">
        <v>10.557865096867697</v>
      </c>
      <c r="F10" s="426">
        <v>-0.76239999999999997</v>
      </c>
      <c r="G10" s="426">
        <v>-0.44482323380146988</v>
      </c>
      <c r="H10" s="424" t="s">
        <v>360</v>
      </c>
      <c r="I10" s="426">
        <v>24.165108581927715</v>
      </c>
      <c r="J10" s="425" t="s">
        <v>360</v>
      </c>
      <c r="K10" s="426">
        <v>1.1734756930248651</v>
      </c>
      <c r="L10" s="426">
        <v>0.14310835514271458</v>
      </c>
      <c r="M10" s="425">
        <v>2.7666335105895996</v>
      </c>
      <c r="P10" s="428"/>
      <c r="Q10" s="428"/>
    </row>
    <row r="11" spans="2:17">
      <c r="B11" s="423" t="s">
        <v>89</v>
      </c>
      <c r="C11" s="424">
        <v>107.96027126370005</v>
      </c>
      <c r="D11" s="425">
        <v>-21.29671585157503</v>
      </c>
      <c r="E11" s="426" t="s">
        <v>360</v>
      </c>
      <c r="F11" s="426" t="s">
        <v>360</v>
      </c>
      <c r="G11" s="426">
        <v>-1.1377772520983986</v>
      </c>
      <c r="H11" s="424" t="s">
        <v>360</v>
      </c>
      <c r="I11" s="426">
        <v>75.244028797254458</v>
      </c>
      <c r="J11" s="425" t="s">
        <v>360</v>
      </c>
      <c r="K11" s="426">
        <v>-3.1658984343269703</v>
      </c>
      <c r="L11" s="426">
        <v>-3.5453008497780201</v>
      </c>
      <c r="M11" s="425" t="s">
        <v>360</v>
      </c>
      <c r="P11" s="428"/>
      <c r="Q11" s="428"/>
    </row>
    <row r="12" spans="2:17">
      <c r="B12" s="423" t="s">
        <v>10</v>
      </c>
      <c r="C12" s="424">
        <v>37.669908512065263</v>
      </c>
      <c r="D12" s="425">
        <v>-8.1194855726862443</v>
      </c>
      <c r="E12" s="426">
        <v>5.5204543940212139</v>
      </c>
      <c r="F12" s="426">
        <v>-1.4903999999999999</v>
      </c>
      <c r="G12" s="426">
        <v>-1.6150196643017625</v>
      </c>
      <c r="H12" s="424">
        <v>16.745898069717942</v>
      </c>
      <c r="I12" s="426">
        <v>44.161371060877364</v>
      </c>
      <c r="J12" s="425">
        <v>43.564112919928647</v>
      </c>
      <c r="K12" s="426">
        <v>-1.294911017826337</v>
      </c>
      <c r="L12" s="426">
        <v>-0.85886083776494571</v>
      </c>
      <c r="M12" s="425">
        <v>2.505038928985595</v>
      </c>
      <c r="P12" s="428"/>
      <c r="Q12" s="428"/>
    </row>
    <row r="13" spans="2:17">
      <c r="B13" s="423" t="s">
        <v>11</v>
      </c>
      <c r="C13" s="424">
        <v>39.871721674077762</v>
      </c>
      <c r="D13" s="425">
        <v>-7.5526040837925521</v>
      </c>
      <c r="E13" s="426">
        <v>4.7051376665771993</v>
      </c>
      <c r="F13" s="426">
        <v>-1.7833999999999999</v>
      </c>
      <c r="G13" s="426">
        <v>-0.99692636487792652</v>
      </c>
      <c r="H13" s="424" t="s">
        <v>360</v>
      </c>
      <c r="I13" s="426">
        <v>33.373500034819784</v>
      </c>
      <c r="J13" s="425" t="s">
        <v>360</v>
      </c>
      <c r="K13" s="426">
        <v>0.71874174987930983</v>
      </c>
      <c r="L13" s="426">
        <v>-0.8014304441353598</v>
      </c>
      <c r="M13" s="425">
        <v>2.0751725196838375</v>
      </c>
      <c r="P13" s="428"/>
      <c r="Q13" s="428"/>
    </row>
    <row r="14" spans="2:17">
      <c r="B14" s="423" t="s">
        <v>12</v>
      </c>
      <c r="C14" s="424">
        <v>9.4872797947928724</v>
      </c>
      <c r="D14" s="425">
        <v>-1.28628558393034</v>
      </c>
      <c r="E14" s="426" t="s">
        <v>360</v>
      </c>
      <c r="F14" s="426" t="s">
        <v>360</v>
      </c>
      <c r="G14" s="426">
        <v>-4.7907666159064961</v>
      </c>
      <c r="H14" s="424" t="s">
        <v>360</v>
      </c>
      <c r="I14" s="426">
        <v>79.339377993705739</v>
      </c>
      <c r="J14" s="425">
        <v>46.35220918507661</v>
      </c>
      <c r="K14" s="426">
        <v>-0.60523085049544134</v>
      </c>
      <c r="L14" s="426">
        <v>4.8014871451730723E-2</v>
      </c>
      <c r="M14" s="425">
        <v>0.42786607742309535</v>
      </c>
      <c r="P14" s="428"/>
      <c r="Q14" s="428"/>
    </row>
    <row r="15" spans="2:17">
      <c r="B15" s="423" t="s">
        <v>13</v>
      </c>
      <c r="C15" s="424">
        <v>63.558221449860319</v>
      </c>
      <c r="D15" s="425">
        <v>-3.6667934204321568</v>
      </c>
      <c r="E15" s="426">
        <v>7.8237991249473602</v>
      </c>
      <c r="F15" s="426">
        <v>-1.9423999999999999</v>
      </c>
      <c r="G15" s="426">
        <v>-1.6234665384423561</v>
      </c>
      <c r="H15" s="424" t="s">
        <v>360</v>
      </c>
      <c r="I15" s="426">
        <v>79.393203122464399</v>
      </c>
      <c r="J15" s="425">
        <v>32.336799109642328</v>
      </c>
      <c r="K15" s="426">
        <v>1.02052527723407</v>
      </c>
      <c r="L15" s="426">
        <v>-0.75223768509366207</v>
      </c>
      <c r="M15" s="425">
        <v>0.77510509490966939</v>
      </c>
      <c r="P15" s="428"/>
      <c r="Q15" s="428"/>
    </row>
    <row r="16" spans="2:17">
      <c r="B16" s="423" t="s">
        <v>14</v>
      </c>
      <c r="C16" s="424">
        <v>96.648038214445734</v>
      </c>
      <c r="D16" s="425">
        <v>-6.2646998677507781</v>
      </c>
      <c r="E16" s="426">
        <v>13.17365744302271</v>
      </c>
      <c r="F16" s="426">
        <v>-1.4174</v>
      </c>
      <c r="G16" s="426">
        <v>-1.1713511208667573</v>
      </c>
      <c r="H16" s="424">
        <v>0</v>
      </c>
      <c r="I16" s="426">
        <v>65.066968047351125</v>
      </c>
      <c r="J16" s="425" t="s">
        <v>360</v>
      </c>
      <c r="K16" s="426">
        <v>1.1057067593923142</v>
      </c>
      <c r="L16" s="426">
        <v>-2.5139482204861565</v>
      </c>
      <c r="M16" s="425">
        <v>0.45168800354003835</v>
      </c>
      <c r="P16" s="428"/>
      <c r="Q16" s="428"/>
    </row>
    <row r="17" spans="2:18">
      <c r="B17" s="423" t="s">
        <v>15</v>
      </c>
      <c r="C17" s="424">
        <v>67.647565814464969</v>
      </c>
      <c r="D17" s="425">
        <v>-16.766605008390485</v>
      </c>
      <c r="E17" s="426">
        <v>2.7256091295755018</v>
      </c>
      <c r="F17" s="426">
        <v>-2.0594000000000001</v>
      </c>
      <c r="G17" s="426">
        <v>-1.3625155352693616</v>
      </c>
      <c r="H17" s="424" t="s">
        <v>360</v>
      </c>
      <c r="I17" s="426">
        <v>63.245167471480521</v>
      </c>
      <c r="J17" s="425" t="s">
        <v>360</v>
      </c>
      <c r="K17" s="426">
        <v>-2.2507234601337407</v>
      </c>
      <c r="L17" s="426">
        <v>-2.4736423776919616</v>
      </c>
      <c r="M17" s="425">
        <v>4.7818603515625</v>
      </c>
      <c r="P17" s="428"/>
      <c r="Q17" s="428"/>
    </row>
    <row r="18" spans="2:18">
      <c r="B18" s="423" t="s">
        <v>16</v>
      </c>
      <c r="C18" s="424">
        <v>181.32845765428718</v>
      </c>
      <c r="D18" s="425">
        <v>-18.528140619514261</v>
      </c>
      <c r="E18" s="426" t="s">
        <v>360</v>
      </c>
      <c r="F18" s="426">
        <v>4.5985999999999994</v>
      </c>
      <c r="G18" s="426">
        <v>-1.554130334708955</v>
      </c>
      <c r="H18" s="424">
        <v>3.6951295138058824</v>
      </c>
      <c r="I18" s="426" t="s">
        <v>360</v>
      </c>
      <c r="J18" s="425">
        <v>29.606999797617249</v>
      </c>
      <c r="K18" s="426"/>
      <c r="L18" s="426"/>
      <c r="M18" s="425"/>
      <c r="P18" s="428"/>
      <c r="Q18" s="428"/>
    </row>
    <row r="19" spans="2:18">
      <c r="B19" s="423" t="s">
        <v>90</v>
      </c>
      <c r="C19" s="424">
        <v>5.9506079583105297E-2</v>
      </c>
      <c r="D19" s="425">
        <v>-5.9506079583105297E-2</v>
      </c>
      <c r="E19" s="426" t="s">
        <v>360</v>
      </c>
      <c r="F19" s="426">
        <v>-0.72140000000000004</v>
      </c>
      <c r="G19" s="426">
        <v>0.8265477353463746</v>
      </c>
      <c r="H19" s="424" t="s">
        <v>360</v>
      </c>
      <c r="I19" s="426" t="s">
        <v>360</v>
      </c>
      <c r="J19" s="425">
        <v>70.661650177470037</v>
      </c>
      <c r="K19" s="426">
        <v>-0.80848356812617084</v>
      </c>
      <c r="L19" s="426" t="s">
        <v>360</v>
      </c>
      <c r="M19" s="425" t="s">
        <v>360</v>
      </c>
      <c r="P19" s="428"/>
      <c r="Q19" s="428"/>
    </row>
    <row r="20" spans="2:18">
      <c r="B20" s="423" t="s">
        <v>64</v>
      </c>
      <c r="C20" s="424">
        <v>53.229535772296629</v>
      </c>
      <c r="D20" s="425">
        <v>-23.481050125831995</v>
      </c>
      <c r="E20" s="426">
        <v>0.17911490430665866</v>
      </c>
      <c r="F20" s="426">
        <v>2.5576000000000003</v>
      </c>
      <c r="G20" s="426">
        <v>-0.17554968827273107</v>
      </c>
      <c r="H20" s="424" t="s">
        <v>360</v>
      </c>
      <c r="I20" s="426">
        <v>34.502193673920011</v>
      </c>
      <c r="J20" s="425">
        <v>29.139370369766084</v>
      </c>
      <c r="K20" s="426">
        <v>-3.8834011681773775</v>
      </c>
      <c r="L20" s="426">
        <v>-1.9441973295582369</v>
      </c>
      <c r="M20" s="425">
        <v>5.3940587043762207</v>
      </c>
      <c r="P20" s="428"/>
      <c r="Q20" s="428"/>
    </row>
    <row r="21" spans="2:18">
      <c r="B21" s="423" t="s">
        <v>17</v>
      </c>
      <c r="C21" s="424">
        <v>76.416058039999385</v>
      </c>
      <c r="D21" s="425">
        <v>-15.171464913148831</v>
      </c>
      <c r="E21" s="426">
        <v>5.8122158088214766</v>
      </c>
      <c r="F21" s="426">
        <v>-1.3904000000000001</v>
      </c>
      <c r="G21" s="426">
        <v>-1.5690761358361873</v>
      </c>
      <c r="H21" s="424" t="s">
        <v>360</v>
      </c>
      <c r="I21" s="426">
        <v>68.693381486346297</v>
      </c>
      <c r="J21" s="425">
        <v>17.667203297924626</v>
      </c>
      <c r="K21" s="426">
        <v>-2.479636895322602</v>
      </c>
      <c r="L21" s="426">
        <v>-3.7298339681415427</v>
      </c>
      <c r="M21" s="425">
        <v>3.5174270629882809</v>
      </c>
      <c r="P21" s="428"/>
      <c r="Q21" s="428"/>
    </row>
    <row r="22" spans="2:18">
      <c r="B22" s="423" t="s">
        <v>18</v>
      </c>
      <c r="C22" s="424">
        <v>62.207190728036046</v>
      </c>
      <c r="D22" s="425">
        <v>1.3921234618440508</v>
      </c>
      <c r="E22" s="426" t="s">
        <v>360</v>
      </c>
      <c r="F22" s="426" t="s">
        <v>360</v>
      </c>
      <c r="G22" s="426">
        <v>0.87049516531190785</v>
      </c>
      <c r="H22" s="424">
        <v>21.222707268997155</v>
      </c>
      <c r="I22" s="426">
        <v>13.668921319673883</v>
      </c>
      <c r="J22" s="425" t="s">
        <v>360</v>
      </c>
      <c r="K22" s="426">
        <v>1.8688671438529503</v>
      </c>
      <c r="L22" s="426">
        <v>1.4709581606041797</v>
      </c>
      <c r="M22" s="425">
        <v>2.0115688323974608</v>
      </c>
      <c r="P22" s="428"/>
      <c r="Q22" s="428"/>
    </row>
    <row r="23" spans="2:18">
      <c r="B23" s="423" t="s">
        <v>19</v>
      </c>
      <c r="C23" s="424">
        <v>132.60232510722366</v>
      </c>
      <c r="D23" s="425">
        <v>-11.254931436083154</v>
      </c>
      <c r="E23" s="426">
        <v>16.491478107085772</v>
      </c>
      <c r="F23" s="426">
        <v>-6.9399999999999906E-2</v>
      </c>
      <c r="G23" s="426">
        <v>0.83649402649558524</v>
      </c>
      <c r="H23" s="424" t="s">
        <v>360</v>
      </c>
      <c r="I23" s="426">
        <v>38.933253912453772</v>
      </c>
      <c r="J23" s="425">
        <v>31.152582925475841</v>
      </c>
      <c r="K23" s="426">
        <v>0.33147595950149222</v>
      </c>
      <c r="L23" s="426">
        <v>-2.600943792457076</v>
      </c>
      <c r="M23" s="425">
        <v>2.1396518707275387</v>
      </c>
      <c r="P23" s="428"/>
      <c r="Q23" s="428"/>
    </row>
    <row r="24" spans="2:18">
      <c r="B24" s="423" t="s">
        <v>20</v>
      </c>
      <c r="C24" s="424">
        <v>239.18415663158626</v>
      </c>
      <c r="D24" s="425">
        <v>-6.8105860850101578</v>
      </c>
      <c r="E24" s="426">
        <v>40.806716308704566</v>
      </c>
      <c r="F24" s="426">
        <v>-2.3174000000000001</v>
      </c>
      <c r="G24" s="426">
        <v>-1.0935271627116903</v>
      </c>
      <c r="H24" s="424" t="s">
        <v>360</v>
      </c>
      <c r="I24" s="426">
        <v>10.052828659170682</v>
      </c>
      <c r="J24" s="425" t="s">
        <v>360</v>
      </c>
      <c r="K24" s="426">
        <v>1.363209213906651</v>
      </c>
      <c r="L24" s="426">
        <v>-0.79953131603279459</v>
      </c>
      <c r="M24" s="425">
        <v>4.4789234161376932</v>
      </c>
      <c r="P24" s="428"/>
      <c r="Q24" s="428"/>
    </row>
    <row r="25" spans="2:18">
      <c r="B25" s="423" t="s">
        <v>21</v>
      </c>
      <c r="C25" s="424">
        <v>38.550263600513503</v>
      </c>
      <c r="D25" s="425">
        <v>-2.5276279630025016</v>
      </c>
      <c r="E25" s="426">
        <v>1.6020904886609275</v>
      </c>
      <c r="F25" s="426">
        <v>-0.20040000000000013</v>
      </c>
      <c r="G25" s="426">
        <v>-1.3265532651287084</v>
      </c>
      <c r="H25" s="424">
        <v>1.0894417246350325</v>
      </c>
      <c r="I25" s="426">
        <v>12.434856082722549</v>
      </c>
      <c r="J25" s="425">
        <v>29.035185633545428</v>
      </c>
      <c r="K25" s="426">
        <v>-1.1331714326044946</v>
      </c>
      <c r="L25" s="426">
        <v>-2.1017004206645775</v>
      </c>
      <c r="M25" s="425">
        <v>9.8623023509979255</v>
      </c>
      <c r="P25" s="428"/>
      <c r="Q25" s="428"/>
    </row>
    <row r="26" spans="2:18">
      <c r="B26" s="423" t="s">
        <v>91</v>
      </c>
      <c r="C26" s="424">
        <v>34.339110011588353</v>
      </c>
      <c r="D26" s="425">
        <v>-7.7154003153814656</v>
      </c>
      <c r="E26" s="426" t="s">
        <v>360</v>
      </c>
      <c r="F26" s="426" t="s">
        <v>360</v>
      </c>
      <c r="G26" s="426">
        <v>-2.4643761585814228</v>
      </c>
      <c r="H26" s="424" t="s">
        <v>360</v>
      </c>
      <c r="I26" s="426">
        <v>84.446509102801301</v>
      </c>
      <c r="J26" s="425">
        <v>51.954997517474879</v>
      </c>
      <c r="K26" s="426">
        <v>-0.43357958049314321</v>
      </c>
      <c r="L26" s="426">
        <v>-1.2943564067031543</v>
      </c>
      <c r="M26" s="425">
        <v>1.0174097537994378</v>
      </c>
      <c r="P26" s="428"/>
      <c r="Q26" s="428"/>
    </row>
    <row r="27" spans="2:18">
      <c r="B27" s="423" t="s">
        <v>65</v>
      </c>
      <c r="C27" s="424">
        <v>40.013984292605684</v>
      </c>
      <c r="D27" s="425">
        <v>-8.0560527278495968</v>
      </c>
      <c r="E27" s="426">
        <v>5.6256492174528709</v>
      </c>
      <c r="F27" s="426" t="s">
        <v>360</v>
      </c>
      <c r="G27" s="426">
        <v>-8.1587875136654081E-2</v>
      </c>
      <c r="H27" s="424" t="s">
        <v>360</v>
      </c>
      <c r="I27" s="426">
        <v>84.779582617529499</v>
      </c>
      <c r="J27" s="425">
        <v>47.743307364445926</v>
      </c>
      <c r="K27" s="426">
        <v>-0.8904080296387944</v>
      </c>
      <c r="L27" s="426">
        <v>-1.1694614035465323</v>
      </c>
      <c r="M27" s="425">
        <v>3.3077390670776374</v>
      </c>
      <c r="P27" s="428"/>
      <c r="Q27" s="428"/>
    </row>
    <row r="28" spans="2:18">
      <c r="B28" s="423" t="s">
        <v>22</v>
      </c>
      <c r="C28" s="424">
        <v>22.617031714338051</v>
      </c>
      <c r="D28" s="425">
        <v>0.2412797464897487</v>
      </c>
      <c r="E28" s="426" t="s">
        <v>360</v>
      </c>
      <c r="F28" s="426" t="s">
        <v>360</v>
      </c>
      <c r="G28" s="426">
        <v>-3.2708150113811651</v>
      </c>
      <c r="H28" s="424">
        <v>0</v>
      </c>
      <c r="I28" s="426">
        <v>37.165729569777511</v>
      </c>
      <c r="J28" s="425" t="s">
        <v>360</v>
      </c>
      <c r="K28" s="426">
        <v>-1.0570974142998619</v>
      </c>
      <c r="L28" s="426">
        <v>-0.18204790442564101</v>
      </c>
      <c r="M28" s="425">
        <v>4.6234088897705075</v>
      </c>
      <c r="P28" s="428"/>
      <c r="Q28" s="428"/>
    </row>
    <row r="29" spans="2:18">
      <c r="B29" s="423" t="s">
        <v>66</v>
      </c>
      <c r="C29" s="424">
        <v>59.419781341880508</v>
      </c>
      <c r="D29" s="425">
        <v>-10.342594058778808</v>
      </c>
      <c r="E29" s="426">
        <v>6.3651137598178407</v>
      </c>
      <c r="F29" s="426">
        <v>-0.83739999999999992</v>
      </c>
      <c r="G29" s="426">
        <v>-1.5442766904219105</v>
      </c>
      <c r="H29" s="424" t="s">
        <v>360</v>
      </c>
      <c r="I29" s="426">
        <v>10.988422710042469</v>
      </c>
      <c r="J29" s="425">
        <v>42.997886914801896</v>
      </c>
      <c r="K29" s="426">
        <v>-2.910152112093034</v>
      </c>
      <c r="L29" s="426">
        <v>-1.9024801079380058</v>
      </c>
      <c r="M29" s="425" t="s">
        <v>360</v>
      </c>
      <c r="P29" s="428"/>
      <c r="Q29" s="428"/>
    </row>
    <row r="30" spans="2:18">
      <c r="B30" s="423" t="s">
        <v>23</v>
      </c>
      <c r="C30" s="424">
        <v>62.567076684700908</v>
      </c>
      <c r="D30" s="425">
        <v>-12.475138602303694</v>
      </c>
      <c r="E30" s="426">
        <v>5.5527697037804415</v>
      </c>
      <c r="F30" s="426">
        <v>-1.8094000000000001</v>
      </c>
      <c r="G30" s="426">
        <v>-1.2057589530401751</v>
      </c>
      <c r="H30" s="424" t="s">
        <v>360</v>
      </c>
      <c r="I30" s="426">
        <v>55.128013796147663</v>
      </c>
      <c r="J30" s="425" t="s">
        <v>360</v>
      </c>
      <c r="K30" s="426">
        <v>-1.6816150030461601</v>
      </c>
      <c r="L30" s="426">
        <v>-1.7494202288080665</v>
      </c>
      <c r="M30" s="425">
        <v>8.026910591125489</v>
      </c>
      <c r="P30" s="428"/>
      <c r="Q30" s="428"/>
    </row>
    <row r="31" spans="2:18">
      <c r="B31" s="423" t="s">
        <v>24</v>
      </c>
      <c r="C31" s="424">
        <v>29.497950983086589</v>
      </c>
      <c r="D31" s="425">
        <v>-17.071546364646871</v>
      </c>
      <c r="E31" s="426">
        <v>3.3987045754018621</v>
      </c>
      <c r="F31" s="426">
        <v>0.80359999999999987</v>
      </c>
      <c r="G31" s="426">
        <v>1.1485060118816119</v>
      </c>
      <c r="H31" s="424">
        <v>0</v>
      </c>
      <c r="I31" s="426">
        <v>79.645507711615039</v>
      </c>
      <c r="J31" s="425" t="s">
        <v>360</v>
      </c>
      <c r="K31" s="426">
        <v>-1.3067918397451121</v>
      </c>
      <c r="L31" s="426">
        <v>-2.9483417064982405</v>
      </c>
      <c r="M31" s="425">
        <v>7.4867609024047859</v>
      </c>
      <c r="P31" s="428"/>
      <c r="Q31" s="428"/>
    </row>
    <row r="32" spans="2:18">
      <c r="B32" s="423" t="s">
        <v>25</v>
      </c>
      <c r="C32" s="424">
        <v>33.203397409536166</v>
      </c>
      <c r="D32" s="425">
        <v>8.5265128291212022E-14</v>
      </c>
      <c r="E32" s="426" t="s">
        <v>360</v>
      </c>
      <c r="F32" s="426">
        <v>-0.74739999999999984</v>
      </c>
      <c r="G32" s="426">
        <v>-1.4516438515998258</v>
      </c>
      <c r="H32" s="424" t="s">
        <v>360</v>
      </c>
      <c r="I32" s="426">
        <v>55.313613060761959</v>
      </c>
      <c r="J32" s="425" t="s">
        <v>360</v>
      </c>
      <c r="K32" s="426">
        <v>-2.266751669487113</v>
      </c>
      <c r="L32" s="426">
        <v>-2.479374468584314</v>
      </c>
      <c r="M32" s="425">
        <v>4.5778942108154297</v>
      </c>
      <c r="P32" s="428"/>
      <c r="Q32" s="428"/>
      <c r="R32" s="406">
        <v>41.06</v>
      </c>
    </row>
    <row r="33" spans="1:18">
      <c r="B33" s="423" t="s">
        <v>26</v>
      </c>
      <c r="C33" s="424">
        <v>130.30312692700343</v>
      </c>
      <c r="D33" s="425">
        <v>-7.3657880975155337</v>
      </c>
      <c r="E33" s="426">
        <v>11.996111970694614</v>
      </c>
      <c r="F33" s="426">
        <v>1.5905999999999998</v>
      </c>
      <c r="G33" s="426">
        <v>0.69545178485774006</v>
      </c>
      <c r="H33" s="424" t="s">
        <v>360</v>
      </c>
      <c r="I33" s="426">
        <v>64.159322380824946</v>
      </c>
      <c r="J33" s="425">
        <v>33.487525938357656</v>
      </c>
      <c r="K33" s="426">
        <v>-1.7846171400619217</v>
      </c>
      <c r="L33" s="426">
        <v>-0.35792006095981965</v>
      </c>
      <c r="M33" s="425">
        <v>4.4071834564208991</v>
      </c>
      <c r="P33" s="428"/>
      <c r="Q33" s="428"/>
      <c r="R33" s="406">
        <v>38.36</v>
      </c>
    </row>
    <row r="34" spans="1:18">
      <c r="B34" s="423" t="s">
        <v>92</v>
      </c>
      <c r="C34" s="424">
        <v>112.02765888916694</v>
      </c>
      <c r="D34" s="425">
        <v>-9.6309935006056548</v>
      </c>
      <c r="E34" s="426" t="s">
        <v>360</v>
      </c>
      <c r="F34" s="426">
        <v>-0.14109999999999978</v>
      </c>
      <c r="G34" s="426">
        <v>-3.6438811181784927</v>
      </c>
      <c r="H34" s="424" t="s">
        <v>360</v>
      </c>
      <c r="I34" s="426" t="s">
        <v>360</v>
      </c>
      <c r="J34" s="425" t="s">
        <v>360</v>
      </c>
      <c r="K34" s="426">
        <v>-3.3966370887429402</v>
      </c>
      <c r="L34" s="426">
        <v>-4.9706708893007878</v>
      </c>
      <c r="M34" s="425" t="s">
        <v>360</v>
      </c>
      <c r="P34" s="428"/>
      <c r="Q34" s="428"/>
      <c r="R34" s="406">
        <v>2.7000000000000028</v>
      </c>
    </row>
    <row r="35" spans="1:18">
      <c r="B35" s="423" t="s">
        <v>27</v>
      </c>
      <c r="C35" s="424">
        <v>52.265372168284784</v>
      </c>
      <c r="D35" s="425">
        <v>-7.4045140320677945</v>
      </c>
      <c r="E35" s="426">
        <v>9.2021897710521614</v>
      </c>
      <c r="F35" s="426">
        <v>-1.3024</v>
      </c>
      <c r="G35" s="426">
        <v>-2.085390947947678</v>
      </c>
      <c r="H35" s="424" t="s">
        <v>360</v>
      </c>
      <c r="I35" s="426">
        <v>63.2391196156197</v>
      </c>
      <c r="J35" s="425">
        <v>32.149049970416343</v>
      </c>
      <c r="K35" s="426">
        <v>-3.4118848913029354E-2</v>
      </c>
      <c r="L35" s="426">
        <v>-1.8699490216773209</v>
      </c>
      <c r="M35" s="425">
        <v>3.2085899353027365</v>
      </c>
      <c r="P35" s="428"/>
      <c r="Q35" s="428"/>
    </row>
    <row r="36" spans="1:18">
      <c r="B36" s="423" t="s">
        <v>28</v>
      </c>
      <c r="C36" s="424">
        <v>78.906488975988893</v>
      </c>
      <c r="D36" s="425">
        <v>-0.97429250031507308</v>
      </c>
      <c r="E36" s="426">
        <v>8.0582862688558308</v>
      </c>
      <c r="F36" s="426">
        <v>2.1126</v>
      </c>
      <c r="G36" s="426">
        <v>-0.4976497836115098</v>
      </c>
      <c r="H36" s="424" t="s">
        <v>360</v>
      </c>
      <c r="I36" s="426">
        <v>73.634410870750315</v>
      </c>
      <c r="J36" s="425">
        <v>17.323568771996733</v>
      </c>
      <c r="K36" s="426">
        <v>-0.68630985315533333</v>
      </c>
      <c r="L36" s="426">
        <v>-0.67443515678185462</v>
      </c>
      <c r="M36" s="425">
        <v>6.5836778640747067</v>
      </c>
      <c r="P36" s="428"/>
      <c r="Q36" s="428"/>
    </row>
    <row r="37" spans="1:18">
      <c r="B37" s="423" t="s">
        <v>29</v>
      </c>
      <c r="C37" s="424">
        <v>99.2616606709515</v>
      </c>
      <c r="D37" s="425">
        <v>-5.3811438956795996</v>
      </c>
      <c r="E37" s="426">
        <v>17.8</v>
      </c>
      <c r="F37" s="426">
        <v>-0.72039999999999993</v>
      </c>
      <c r="G37" s="426">
        <v>-0.66374143585434187</v>
      </c>
      <c r="H37" s="424" t="s">
        <v>360</v>
      </c>
      <c r="I37" s="426">
        <v>50.43854560674675</v>
      </c>
      <c r="J37" s="425" t="s">
        <v>360</v>
      </c>
      <c r="K37" s="426">
        <v>-0.33190896397823788</v>
      </c>
      <c r="L37" s="426">
        <v>-0.46644078931506977</v>
      </c>
      <c r="M37" s="425">
        <v>4.9620225906372077</v>
      </c>
      <c r="P37" s="428"/>
      <c r="Q37" s="428"/>
    </row>
    <row r="38" spans="1:18">
      <c r="B38" s="423" t="s">
        <v>30</v>
      </c>
      <c r="C38" s="424">
        <v>41.652678643424188</v>
      </c>
      <c r="D38" s="425">
        <v>-6.1287887368721599</v>
      </c>
      <c r="E38" s="426">
        <v>4.5402379437641791</v>
      </c>
      <c r="F38" s="426">
        <v>-1.7824</v>
      </c>
      <c r="G38" s="426">
        <v>-2.0539656568015494</v>
      </c>
      <c r="H38" s="424" t="s">
        <v>360</v>
      </c>
      <c r="I38" s="426">
        <v>41.69539306043211</v>
      </c>
      <c r="J38" s="425" t="s">
        <v>360</v>
      </c>
      <c r="K38" s="426">
        <v>-0.84555424549717406</v>
      </c>
      <c r="L38" s="426">
        <v>-0.92041718490057101</v>
      </c>
      <c r="M38" s="425">
        <v>0.45386705398559535</v>
      </c>
      <c r="P38" s="428"/>
      <c r="Q38" s="428"/>
    </row>
    <row r="39" spans="1:18">
      <c r="B39" s="423" t="s">
        <v>31</v>
      </c>
      <c r="C39" s="424">
        <v>45.387620687799249</v>
      </c>
      <c r="D39" s="425">
        <v>-6.6446797721491464</v>
      </c>
      <c r="E39" s="426">
        <v>2.1219330823872462</v>
      </c>
      <c r="F39" s="426">
        <v>-3.2004000000000001</v>
      </c>
      <c r="G39" s="426">
        <v>-1.1617520667592218</v>
      </c>
      <c r="H39" s="424" t="s">
        <v>360</v>
      </c>
      <c r="I39" s="426">
        <v>11.250901197086556</v>
      </c>
      <c r="J39" s="425" t="s">
        <v>360</v>
      </c>
      <c r="K39" s="426">
        <v>-0.33852115008995171</v>
      </c>
      <c r="L39" s="426">
        <v>-0.87393289316665634</v>
      </c>
      <c r="M39" s="425">
        <v>6.9868755340576172</v>
      </c>
      <c r="P39" s="428"/>
      <c r="Q39" s="428"/>
    </row>
    <row r="40" spans="1:18">
      <c r="B40" s="423" t="s">
        <v>32</v>
      </c>
      <c r="C40" s="424">
        <v>89.154881822711161</v>
      </c>
      <c r="D40" s="425">
        <v>-5.9736027842381532</v>
      </c>
      <c r="E40" s="426">
        <v>9.1632031209560942</v>
      </c>
      <c r="F40" s="426">
        <v>-1.2484</v>
      </c>
      <c r="G40" s="426">
        <v>-0.79855554624874892</v>
      </c>
      <c r="H40" s="424" t="s">
        <v>360</v>
      </c>
      <c r="I40" s="426">
        <v>33.810160460706754</v>
      </c>
      <c r="J40" s="425" t="s">
        <v>360</v>
      </c>
      <c r="K40" s="426">
        <v>0.40862869607064567</v>
      </c>
      <c r="L40" s="426">
        <v>-1.7854018024298357</v>
      </c>
      <c r="M40" s="425">
        <v>4.0692885398864735</v>
      </c>
      <c r="P40" s="428"/>
      <c r="Q40" s="428"/>
    </row>
    <row r="41" spans="1:18" ht="13.5">
      <c r="B41" s="423" t="s">
        <v>471</v>
      </c>
      <c r="C41" s="424">
        <v>107.35079244551433</v>
      </c>
      <c r="D41" s="425">
        <v>10.000625918935938</v>
      </c>
      <c r="E41" s="426">
        <v>19.33325708665992</v>
      </c>
      <c r="F41" s="426">
        <v>0.25495000000000001</v>
      </c>
      <c r="G41" s="426">
        <v>-0.97805580105023504</v>
      </c>
      <c r="H41" s="424" t="s">
        <v>360</v>
      </c>
      <c r="I41" s="426">
        <v>31.035554455289677</v>
      </c>
      <c r="J41" s="425">
        <v>29.589249532284899</v>
      </c>
      <c r="K41" s="426">
        <v>-8.8657324061965248E-2</v>
      </c>
      <c r="L41" s="426">
        <v>2.4728041438219406</v>
      </c>
      <c r="M41" s="425">
        <v>6.7352407455444343</v>
      </c>
      <c r="P41" s="428"/>
      <c r="Q41" s="428"/>
    </row>
    <row r="42" spans="1:18" ht="4.5" customHeight="1">
      <c r="A42" s="408"/>
      <c r="B42" s="429"/>
      <c r="C42" s="430"/>
      <c r="D42" s="431"/>
      <c r="E42" s="432"/>
      <c r="F42" s="432"/>
      <c r="G42" s="432"/>
      <c r="H42" s="430"/>
      <c r="I42" s="432"/>
      <c r="J42" s="431"/>
      <c r="K42" s="432"/>
      <c r="L42" s="432"/>
      <c r="M42" s="431"/>
    </row>
    <row r="43" spans="1:18" ht="4.5" customHeight="1" thickBot="1">
      <c r="B43" s="410"/>
      <c r="C43" s="430"/>
      <c r="D43" s="431"/>
      <c r="E43" s="432"/>
      <c r="F43" s="432"/>
      <c r="G43" s="432"/>
      <c r="H43" s="430"/>
      <c r="I43" s="432"/>
      <c r="J43" s="431"/>
      <c r="K43" s="432"/>
      <c r="L43" s="432"/>
      <c r="M43" s="431"/>
    </row>
    <row r="44" spans="1:18" ht="13.5" thickTop="1" thickBot="1">
      <c r="B44" s="433" t="s">
        <v>472</v>
      </c>
      <c r="C44" s="434">
        <v>62.567076684700908</v>
      </c>
      <c r="D44" s="435">
        <v>-7.3657880975155337</v>
      </c>
      <c r="E44" s="436">
        <v>6.0886647843196586</v>
      </c>
      <c r="F44" s="436">
        <v>-0.83739999999999992</v>
      </c>
      <c r="G44" s="436">
        <v>-1.1617520667592218</v>
      </c>
      <c r="H44" s="434">
        <v>9.6130661189829482E-4</v>
      </c>
      <c r="I44" s="436">
        <v>52.783279701447206</v>
      </c>
      <c r="J44" s="435">
        <v>32.149049970416343</v>
      </c>
      <c r="K44" s="436">
        <v>-0.82701890681167245</v>
      </c>
      <c r="L44" s="436">
        <v>-1.2736268156523154</v>
      </c>
      <c r="M44" s="435">
        <v>4.3022267341613771</v>
      </c>
      <c r="P44" s="428"/>
      <c r="Q44" s="428"/>
    </row>
    <row r="45" spans="1:18" ht="2.4500000000000002" customHeight="1" thickTop="1">
      <c r="B45" s="437"/>
      <c r="C45" s="426"/>
      <c r="D45" s="426"/>
      <c r="E45" s="426"/>
      <c r="F45" s="426"/>
      <c r="G45" s="426"/>
      <c r="H45" s="426"/>
      <c r="I45" s="426"/>
      <c r="J45" s="426"/>
      <c r="K45" s="426"/>
      <c r="L45" s="426"/>
      <c r="M45" s="426"/>
    </row>
    <row r="46" spans="1:18" ht="12" customHeight="1">
      <c r="B46" s="792" t="s">
        <v>594</v>
      </c>
      <c r="C46" s="792"/>
      <c r="D46" s="792"/>
      <c r="E46" s="792"/>
      <c r="F46" s="792"/>
      <c r="G46" s="792"/>
      <c r="H46" s="792"/>
      <c r="I46" s="792"/>
      <c r="J46" s="792"/>
      <c r="K46" s="792"/>
      <c r="L46" s="792"/>
      <c r="M46" s="792"/>
    </row>
    <row r="47" spans="1:18">
      <c r="B47" s="792"/>
      <c r="C47" s="792"/>
      <c r="D47" s="792"/>
      <c r="E47" s="792"/>
      <c r="F47" s="792"/>
      <c r="G47" s="792"/>
      <c r="H47" s="792"/>
      <c r="I47" s="792"/>
      <c r="J47" s="792"/>
      <c r="K47" s="792"/>
      <c r="L47" s="792"/>
      <c r="M47" s="792"/>
    </row>
    <row r="48" spans="1:18">
      <c r="B48" s="792"/>
      <c r="C48" s="792"/>
      <c r="D48" s="792"/>
      <c r="E48" s="792"/>
      <c r="F48" s="792"/>
      <c r="G48" s="792"/>
      <c r="H48" s="792"/>
      <c r="I48" s="792"/>
      <c r="J48" s="792"/>
      <c r="K48" s="792"/>
      <c r="L48" s="792"/>
      <c r="M48" s="792"/>
    </row>
    <row r="49" spans="2:13">
      <c r="B49" s="792"/>
      <c r="C49" s="792"/>
      <c r="D49" s="792"/>
      <c r="E49" s="792"/>
      <c r="F49" s="792"/>
      <c r="G49" s="792"/>
      <c r="H49" s="792"/>
      <c r="I49" s="792"/>
      <c r="J49" s="792"/>
      <c r="K49" s="792"/>
      <c r="L49" s="792"/>
      <c r="M49" s="792"/>
    </row>
    <row r="50" spans="2:13">
      <c r="B50" s="792"/>
      <c r="C50" s="792"/>
      <c r="D50" s="792"/>
      <c r="E50" s="792"/>
      <c r="F50" s="792"/>
      <c r="G50" s="792"/>
      <c r="H50" s="792"/>
      <c r="I50" s="792"/>
      <c r="J50" s="792"/>
      <c r="K50" s="792"/>
      <c r="L50" s="792"/>
      <c r="M50" s="792"/>
    </row>
    <row r="51" spans="2:13">
      <c r="B51" s="792"/>
      <c r="C51" s="792"/>
      <c r="D51" s="792"/>
      <c r="E51" s="792"/>
      <c r="F51" s="792"/>
      <c r="G51" s="792"/>
      <c r="H51" s="792"/>
      <c r="I51" s="792"/>
      <c r="J51" s="792"/>
      <c r="K51" s="792"/>
      <c r="L51" s="792"/>
      <c r="M51" s="792"/>
    </row>
    <row r="52" spans="2:13">
      <c r="B52" s="792"/>
      <c r="C52" s="792"/>
      <c r="D52" s="792"/>
      <c r="E52" s="792"/>
      <c r="F52" s="792"/>
      <c r="G52" s="792"/>
      <c r="H52" s="792"/>
      <c r="I52" s="792"/>
      <c r="J52" s="792"/>
      <c r="K52" s="792"/>
      <c r="L52" s="792"/>
      <c r="M52" s="792"/>
    </row>
    <row r="53" spans="2:13">
      <c r="B53" s="792"/>
      <c r="C53" s="792"/>
      <c r="D53" s="792"/>
      <c r="E53" s="792"/>
      <c r="F53" s="792"/>
      <c r="G53" s="792"/>
      <c r="H53" s="792"/>
      <c r="I53" s="792"/>
      <c r="J53" s="792"/>
      <c r="K53" s="792"/>
      <c r="L53" s="792"/>
      <c r="M53" s="792"/>
    </row>
    <row r="54" spans="2:13" ht="30.75" customHeight="1">
      <c r="B54" s="792"/>
      <c r="C54" s="792"/>
      <c r="D54" s="792"/>
      <c r="E54" s="792"/>
      <c r="F54" s="792"/>
      <c r="G54" s="792"/>
      <c r="H54" s="792"/>
      <c r="I54" s="792"/>
      <c r="J54" s="792"/>
      <c r="K54" s="792"/>
      <c r="L54" s="792"/>
      <c r="M54" s="792"/>
    </row>
    <row r="55" spans="2:13">
      <c r="B55" s="792"/>
      <c r="C55" s="792"/>
      <c r="D55" s="792"/>
      <c r="E55" s="792"/>
      <c r="F55" s="792"/>
      <c r="G55" s="792"/>
      <c r="H55" s="792"/>
      <c r="I55" s="792"/>
      <c r="J55" s="792"/>
      <c r="K55" s="792"/>
      <c r="L55" s="792"/>
      <c r="M55" s="792"/>
    </row>
    <row r="56" spans="2:13">
      <c r="B56" s="792"/>
      <c r="C56" s="792"/>
      <c r="D56" s="792"/>
      <c r="E56" s="792"/>
      <c r="F56" s="792"/>
      <c r="G56" s="792"/>
      <c r="H56" s="792"/>
      <c r="I56" s="792"/>
      <c r="J56" s="792"/>
      <c r="K56" s="792"/>
      <c r="L56" s="792"/>
      <c r="M56" s="792"/>
    </row>
    <row r="57" spans="2:13">
      <c r="B57" s="792"/>
      <c r="C57" s="792"/>
      <c r="D57" s="792"/>
      <c r="E57" s="792"/>
      <c r="F57" s="792"/>
      <c r="G57" s="792"/>
      <c r="H57" s="792"/>
      <c r="I57" s="792"/>
      <c r="J57" s="792"/>
      <c r="K57" s="792"/>
      <c r="L57" s="792"/>
      <c r="M57" s="792"/>
    </row>
    <row r="58" spans="2:13">
      <c r="B58" s="792"/>
      <c r="C58" s="792"/>
      <c r="D58" s="792"/>
      <c r="E58" s="792"/>
      <c r="F58" s="792"/>
      <c r="G58" s="792"/>
      <c r="H58" s="792"/>
      <c r="I58" s="792"/>
      <c r="J58" s="792"/>
      <c r="K58" s="792"/>
      <c r="L58" s="792"/>
      <c r="M58" s="792"/>
    </row>
    <row r="59" spans="2:13">
      <c r="B59" s="792"/>
      <c r="C59" s="792"/>
      <c r="D59" s="792"/>
      <c r="E59" s="792"/>
      <c r="F59" s="792"/>
      <c r="G59" s="792"/>
      <c r="H59" s="792"/>
      <c r="I59" s="792"/>
      <c r="J59" s="792"/>
      <c r="K59" s="792"/>
      <c r="L59" s="792"/>
      <c r="M59" s="792"/>
    </row>
  </sheetData>
  <mergeCells count="5">
    <mergeCell ref="C3:D3"/>
    <mergeCell ref="E3:G3"/>
    <mergeCell ref="H3:J3"/>
    <mergeCell ref="K3:M3"/>
    <mergeCell ref="B46:M59"/>
  </mergeCells>
  <pageMargins left="0.7" right="0.7" top="0.75" bottom="0.75" header="0.3" footer="0.3"/>
  <pageSetup scale="5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I3:K1003"/>
  <sheetViews>
    <sheetView zoomScaleNormal="100" workbookViewId="0"/>
  </sheetViews>
  <sheetFormatPr defaultRowHeight="15"/>
  <cols>
    <col min="1" max="8" width="9.140625" style="524"/>
    <col min="9" max="9" width="12.28515625" style="524" bestFit="1" customWidth="1"/>
    <col min="10" max="10" width="34.42578125" style="524" bestFit="1" customWidth="1"/>
    <col min="11" max="11" width="30.7109375" style="524" bestFit="1" customWidth="1"/>
    <col min="12" max="16384" width="9.140625" style="524"/>
  </cols>
  <sheetData>
    <row r="3" spans="9:11">
      <c r="I3" s="524" t="s">
        <v>726</v>
      </c>
      <c r="J3" s="524" t="s">
        <v>727</v>
      </c>
      <c r="K3" s="524" t="s">
        <v>728</v>
      </c>
    </row>
    <row r="4" spans="9:11">
      <c r="I4" s="524">
        <v>2.07626667968835</v>
      </c>
      <c r="J4" s="524">
        <v>0.40586057319180102</v>
      </c>
      <c r="K4" s="524">
        <v>1</v>
      </c>
    </row>
    <row r="5" spans="9:11">
      <c r="I5" s="524">
        <v>2.1379725131532101</v>
      </c>
      <c r="J5" s="524">
        <v>0.41792259065050302</v>
      </c>
      <c r="K5" s="524">
        <v>1.1373429813264899</v>
      </c>
    </row>
    <row r="6" spans="9:11">
      <c r="I6" s="524">
        <v>2.5803538569660098</v>
      </c>
      <c r="J6" s="524">
        <v>0.50439758325413697</v>
      </c>
      <c r="K6" s="524">
        <v>1.17721607800976</v>
      </c>
    </row>
    <row r="7" spans="9:11">
      <c r="I7" s="524">
        <v>2.6923397422674502</v>
      </c>
      <c r="J7" s="524">
        <v>0.52628815060873901</v>
      </c>
      <c r="K7" s="524">
        <v>1.1881689891631799</v>
      </c>
    </row>
    <row r="8" spans="9:11">
      <c r="I8" s="524">
        <v>2.9457972693299799</v>
      </c>
      <c r="J8" s="524">
        <v>0.57583304684953296</v>
      </c>
      <c r="K8" s="524">
        <v>1.2378277118463701</v>
      </c>
    </row>
    <row r="9" spans="9:11">
      <c r="I9" s="524">
        <v>3.5112757342502601</v>
      </c>
      <c r="J9" s="524">
        <v>0.68637058817086805</v>
      </c>
      <c r="K9" s="524">
        <v>1.2861046222666599</v>
      </c>
    </row>
    <row r="10" spans="9:11">
      <c r="I10" s="524">
        <v>3.5230430555227001</v>
      </c>
      <c r="J10" s="524">
        <v>0.68867081858119406</v>
      </c>
      <c r="K10" s="524">
        <v>1.3050567423388799</v>
      </c>
    </row>
    <row r="11" spans="9:11">
      <c r="I11" s="524">
        <v>3.66789403893684</v>
      </c>
      <c r="J11" s="524">
        <v>0.71698572809208605</v>
      </c>
      <c r="K11" s="524">
        <v>1.37459611089311</v>
      </c>
    </row>
    <row r="12" spans="9:11">
      <c r="I12" s="524">
        <v>3.7423704401708799</v>
      </c>
      <c r="J12" s="524">
        <v>0.73154408670267101</v>
      </c>
      <c r="K12" s="524">
        <v>1.50914005855572</v>
      </c>
    </row>
    <row r="13" spans="9:11">
      <c r="I13" s="524">
        <v>3.80814852758476</v>
      </c>
      <c r="J13" s="524">
        <v>0.74440213259938903</v>
      </c>
      <c r="K13" s="524">
        <v>1.5558990543042199</v>
      </c>
    </row>
    <row r="14" spans="9:11">
      <c r="I14" s="524">
        <v>3.8152818373741901</v>
      </c>
      <c r="J14" s="524">
        <v>0.74579652438355404</v>
      </c>
      <c r="K14" s="524">
        <v>1.7383266272034901</v>
      </c>
    </row>
    <row r="15" spans="9:11">
      <c r="I15" s="524">
        <v>4.3494530465508303</v>
      </c>
      <c r="J15" s="524">
        <v>0.85021424454440098</v>
      </c>
      <c r="K15" s="524">
        <v>1.7885868577083099</v>
      </c>
    </row>
    <row r="16" spans="9:11">
      <c r="I16" s="524">
        <v>4.4000416765421599</v>
      </c>
      <c r="J16" s="524">
        <v>0.86010311410346396</v>
      </c>
      <c r="K16" s="524">
        <v>1.7983427944004</v>
      </c>
    </row>
    <row r="17" spans="9:11">
      <c r="I17" s="524">
        <v>4.5529929848225104</v>
      </c>
      <c r="J17" s="524">
        <v>0.89000144376235601</v>
      </c>
      <c r="K17" s="524">
        <v>1.8001316891800601</v>
      </c>
    </row>
    <row r="18" spans="9:11">
      <c r="I18" s="524">
        <v>4.58586428104062</v>
      </c>
      <c r="J18" s="524">
        <v>0.89642699750030197</v>
      </c>
      <c r="K18" s="524">
        <v>1.8216648190596001</v>
      </c>
    </row>
    <row r="19" spans="9:11">
      <c r="I19" s="524">
        <v>4.6118597270975199</v>
      </c>
      <c r="J19" s="524">
        <v>0.90150848666556205</v>
      </c>
      <c r="K19" s="524">
        <v>1.8932934145236799</v>
      </c>
    </row>
    <row r="20" spans="9:11">
      <c r="I20" s="524">
        <v>4.6663657445989903</v>
      </c>
      <c r="J20" s="524">
        <v>0.91216311197066602</v>
      </c>
      <c r="K20" s="524">
        <v>1.95475395682732</v>
      </c>
    </row>
    <row r="21" spans="9:11">
      <c r="I21" s="524">
        <v>4.7670684675611703</v>
      </c>
      <c r="J21" s="524">
        <v>0.93184809042899097</v>
      </c>
      <c r="K21" s="524">
        <v>2.04915692898809</v>
      </c>
    </row>
    <row r="22" spans="9:11">
      <c r="I22" s="524">
        <v>5.0532807858492799</v>
      </c>
      <c r="J22" s="524">
        <v>0.987795766462786</v>
      </c>
      <c r="K22" s="524">
        <v>2.0794822821709</v>
      </c>
    </row>
    <row r="23" spans="9:11">
      <c r="I23" s="524">
        <v>5.2151309993983404</v>
      </c>
      <c r="J23" s="524">
        <v>1.0194336196754099</v>
      </c>
      <c r="K23" s="524">
        <v>2.3187387955197898</v>
      </c>
    </row>
    <row r="24" spans="9:11">
      <c r="I24" s="524">
        <v>6.0815823089957997</v>
      </c>
      <c r="J24" s="524">
        <v>1.1888041675901799</v>
      </c>
      <c r="K24" s="524">
        <v>2.3240223691717001</v>
      </c>
    </row>
    <row r="25" spans="9:11">
      <c r="I25" s="524">
        <v>6.1171230701728501</v>
      </c>
      <c r="J25" s="524">
        <v>1.19575153800464</v>
      </c>
      <c r="K25" s="524">
        <v>2.3558349149845998</v>
      </c>
    </row>
    <row r="26" spans="9:11">
      <c r="I26" s="524">
        <v>6.4431234807836502</v>
      </c>
      <c r="J26" s="524">
        <v>1.25947683630357</v>
      </c>
      <c r="K26" s="524">
        <v>2.4047028372713699</v>
      </c>
    </row>
    <row r="27" spans="9:11">
      <c r="I27" s="524">
        <v>6.4439979319394496</v>
      </c>
      <c r="J27" s="524">
        <v>1.2596477706304501</v>
      </c>
      <c r="K27" s="524">
        <v>2.4497593554389701</v>
      </c>
    </row>
    <row r="28" spans="9:11">
      <c r="I28" s="524">
        <v>6.74004721127785</v>
      </c>
      <c r="J28" s="524">
        <v>1.3175183377308901</v>
      </c>
      <c r="K28" s="524">
        <v>2.4599333058463499</v>
      </c>
    </row>
    <row r="29" spans="9:11">
      <c r="I29" s="524">
        <v>7.3137801526259203</v>
      </c>
      <c r="J29" s="524">
        <v>1.4296694321507499</v>
      </c>
      <c r="K29" s="524">
        <v>2.7533945815382501</v>
      </c>
    </row>
    <row r="30" spans="9:11">
      <c r="I30" s="524">
        <v>7.3849290185053702</v>
      </c>
      <c r="J30" s="524">
        <v>1.4435773370313101</v>
      </c>
      <c r="K30" s="524">
        <v>2.7558301533699798</v>
      </c>
    </row>
    <row r="31" spans="9:11">
      <c r="I31" s="524">
        <v>7.5887764778282696</v>
      </c>
      <c r="J31" s="524">
        <v>1.48342464927393</v>
      </c>
      <c r="K31" s="524">
        <v>2.7967936528802202</v>
      </c>
    </row>
    <row r="32" spans="9:11">
      <c r="I32" s="524">
        <v>7.7707912579805898</v>
      </c>
      <c r="J32" s="524">
        <v>1.5190041939079</v>
      </c>
      <c r="K32" s="524">
        <v>2.8859605165298401</v>
      </c>
    </row>
    <row r="33" spans="9:11">
      <c r="I33" s="524">
        <v>8.10043166678979</v>
      </c>
      <c r="J33" s="524">
        <v>1.5834410249639901</v>
      </c>
      <c r="K33" s="524">
        <v>2.9017955253337</v>
      </c>
    </row>
    <row r="34" spans="9:11">
      <c r="I34" s="524">
        <v>8.1389471614836992</v>
      </c>
      <c r="J34" s="524">
        <v>1.5909698847709499</v>
      </c>
      <c r="K34" s="524">
        <v>2.9076371345790002</v>
      </c>
    </row>
    <row r="35" spans="9:11">
      <c r="I35" s="524">
        <v>8.1697288084667292</v>
      </c>
      <c r="J35" s="524">
        <v>1.5969869619655801</v>
      </c>
      <c r="K35" s="524">
        <v>2.9686458378172702</v>
      </c>
    </row>
    <row r="36" spans="9:11">
      <c r="I36" s="524">
        <v>8.4144850546224692</v>
      </c>
      <c r="J36" s="524">
        <v>1.6448309654979001</v>
      </c>
      <c r="K36" s="524">
        <v>2.9888334226100999</v>
      </c>
    </row>
    <row r="37" spans="9:11">
      <c r="I37" s="524">
        <v>8.4431653170262404</v>
      </c>
      <c r="J37" s="524">
        <v>1.6504372721695599</v>
      </c>
      <c r="K37" s="524">
        <v>3.00580835010572</v>
      </c>
    </row>
    <row r="38" spans="9:11">
      <c r="I38" s="524">
        <v>8.4952720280896408</v>
      </c>
      <c r="J38" s="524">
        <v>1.66062289034001</v>
      </c>
      <c r="K38" s="524">
        <v>3.0187469498366801</v>
      </c>
    </row>
    <row r="39" spans="9:11">
      <c r="I39" s="524">
        <v>8.5306946776859807</v>
      </c>
      <c r="J39" s="524">
        <v>1.6675471727598901</v>
      </c>
      <c r="K39" s="524">
        <v>3.1701820809494499</v>
      </c>
    </row>
    <row r="40" spans="9:11">
      <c r="I40" s="524">
        <v>8.6536030207935202</v>
      </c>
      <c r="J40" s="524">
        <v>1.69157281988493</v>
      </c>
      <c r="K40" s="524">
        <v>3.37215191531546</v>
      </c>
    </row>
    <row r="41" spans="9:11">
      <c r="I41" s="524">
        <v>9.0646209660528392</v>
      </c>
      <c r="J41" s="524">
        <v>1.77191701674894</v>
      </c>
      <c r="K41" s="524">
        <v>3.5253868195504299</v>
      </c>
    </row>
    <row r="42" spans="9:11">
      <c r="I42" s="524">
        <v>9.3453539921236395</v>
      </c>
      <c r="J42" s="524">
        <v>1.8267936219507701</v>
      </c>
      <c r="K42" s="524">
        <v>3.5434813484416399</v>
      </c>
    </row>
    <row r="43" spans="9:11">
      <c r="I43" s="524">
        <v>9.4585544165884006</v>
      </c>
      <c r="J43" s="524">
        <v>1.8489216027194599</v>
      </c>
      <c r="K43" s="524">
        <v>3.5492272655407602</v>
      </c>
    </row>
    <row r="44" spans="9:11">
      <c r="I44" s="524">
        <v>9.5619990571472506</v>
      </c>
      <c r="J44" s="524">
        <v>1.8691425606154599</v>
      </c>
      <c r="K44" s="524">
        <v>3.62628041291513</v>
      </c>
    </row>
    <row r="45" spans="9:11">
      <c r="I45" s="524">
        <v>9.70331499231518</v>
      </c>
      <c r="J45" s="524">
        <v>1.89676645257956</v>
      </c>
      <c r="K45" s="524">
        <v>3.6282055382471601</v>
      </c>
    </row>
    <row r="46" spans="9:11">
      <c r="I46" s="524">
        <v>9.9144287774810707</v>
      </c>
      <c r="J46" s="524">
        <v>1.9380341580695799</v>
      </c>
      <c r="K46" s="524">
        <v>3.6452306847579199</v>
      </c>
    </row>
    <row r="47" spans="9:11">
      <c r="I47" s="524">
        <v>10.339803572983</v>
      </c>
      <c r="J47" s="524">
        <v>2.0211847764427899</v>
      </c>
      <c r="K47" s="524">
        <v>3.6874448749239899</v>
      </c>
    </row>
    <row r="48" spans="9:11">
      <c r="I48" s="524">
        <v>10.3995077594207</v>
      </c>
      <c r="J48" s="524">
        <v>2.0328555196891198</v>
      </c>
      <c r="K48" s="524">
        <v>3.9683953870995898</v>
      </c>
    </row>
    <row r="49" spans="9:11">
      <c r="I49" s="524">
        <v>10.579279718557199</v>
      </c>
      <c r="J49" s="524">
        <v>2.0679966463530199</v>
      </c>
      <c r="K49" s="524">
        <v>3.9795119649553401</v>
      </c>
    </row>
    <row r="50" spans="9:11">
      <c r="I50" s="524">
        <v>10.674181437066499</v>
      </c>
      <c r="J50" s="524">
        <v>2.0865476669169301</v>
      </c>
      <c r="K50" s="524">
        <v>3.9822187847661601</v>
      </c>
    </row>
    <row r="51" spans="9:11">
      <c r="I51" s="524">
        <v>10.716068783525101</v>
      </c>
      <c r="J51" s="524">
        <v>2.0947356432542001</v>
      </c>
      <c r="K51" s="524">
        <v>4.0471020320584197</v>
      </c>
    </row>
    <row r="52" spans="9:11">
      <c r="I52" s="524">
        <v>10.822127953043699</v>
      </c>
      <c r="J52" s="524">
        <v>2.11546767915025</v>
      </c>
      <c r="K52" s="524">
        <v>4.0624775029634401</v>
      </c>
    </row>
    <row r="53" spans="9:11">
      <c r="I53" s="524">
        <v>11.165592938107</v>
      </c>
      <c r="J53" s="524">
        <v>2.1826068848567401</v>
      </c>
      <c r="K53" s="524">
        <v>4.1683998349292697</v>
      </c>
    </row>
    <row r="54" spans="9:11">
      <c r="I54" s="524">
        <v>11.272028269966199</v>
      </c>
      <c r="J54" s="524">
        <v>2.2034124515109799</v>
      </c>
      <c r="K54" s="524">
        <v>4.2035348938233499</v>
      </c>
    </row>
    <row r="55" spans="9:11">
      <c r="I55" s="524">
        <v>11.2937211204584</v>
      </c>
      <c r="J55" s="524">
        <v>2.20765288595085</v>
      </c>
      <c r="K55" s="524">
        <v>4.2085320541528102</v>
      </c>
    </row>
    <row r="56" spans="9:11">
      <c r="I56" s="524">
        <v>11.800450464444699</v>
      </c>
      <c r="J56" s="524">
        <v>2.3067063765334002</v>
      </c>
      <c r="K56" s="524">
        <v>4.4305505972304502</v>
      </c>
    </row>
    <row r="57" spans="9:11">
      <c r="I57" s="524">
        <v>12.00610229436</v>
      </c>
      <c r="J57" s="524">
        <v>2.3469064001545998</v>
      </c>
      <c r="K57" s="524">
        <v>4.4392393496760398</v>
      </c>
    </row>
    <row r="58" spans="9:11">
      <c r="I58" s="524">
        <v>12.067315432312</v>
      </c>
      <c r="J58" s="524">
        <v>2.3588721074016998</v>
      </c>
      <c r="K58" s="524">
        <v>4.6256411385829601</v>
      </c>
    </row>
    <row r="59" spans="9:11">
      <c r="I59" s="524">
        <v>12.0700217325232</v>
      </c>
      <c r="J59" s="524">
        <v>2.3594011244907498</v>
      </c>
      <c r="K59" s="524">
        <v>4.7494505768562698</v>
      </c>
    </row>
    <row r="60" spans="9:11">
      <c r="I60" s="524">
        <v>12.106249886825101</v>
      </c>
      <c r="J60" s="524">
        <v>2.3664828638522901</v>
      </c>
      <c r="K60" s="524">
        <v>4.756029057728</v>
      </c>
    </row>
    <row r="61" spans="9:11">
      <c r="I61" s="524">
        <v>12.2469649423949</v>
      </c>
      <c r="J61" s="524">
        <v>2.3939892981986</v>
      </c>
      <c r="K61" s="524">
        <v>4.8011731604295198</v>
      </c>
    </row>
    <row r="62" spans="9:11">
      <c r="I62" s="524">
        <v>12.2842401864014</v>
      </c>
      <c r="J62" s="524">
        <v>2.40127571860228</v>
      </c>
      <c r="K62" s="524">
        <v>4.8265258711621497</v>
      </c>
    </row>
    <row r="63" spans="9:11">
      <c r="I63" s="524">
        <v>12.5036708095551</v>
      </c>
      <c r="J63" s="524">
        <v>2.4441691673871699</v>
      </c>
      <c r="K63" s="524">
        <v>4.9292003961054496</v>
      </c>
    </row>
    <row r="64" spans="9:11">
      <c r="I64" s="524">
        <v>12.751321510193099</v>
      </c>
      <c r="J64" s="524">
        <v>2.49257896767707</v>
      </c>
      <c r="K64" s="524">
        <v>5.0546465265280602</v>
      </c>
    </row>
    <row r="65" spans="9:11">
      <c r="I65" s="524">
        <v>12.786000706767799</v>
      </c>
      <c r="J65" s="524">
        <v>2.4993579227782399</v>
      </c>
      <c r="K65" s="524">
        <v>5.2106980000970298</v>
      </c>
    </row>
    <row r="66" spans="9:11">
      <c r="I66" s="524">
        <v>12.8050379296857</v>
      </c>
      <c r="J66" s="524">
        <v>2.5030792454199999</v>
      </c>
      <c r="K66" s="524">
        <v>5.2280511358658996</v>
      </c>
    </row>
    <row r="67" spans="9:11">
      <c r="I67" s="524">
        <v>12.8687624053326</v>
      </c>
      <c r="J67" s="524">
        <v>2.5155358592381498</v>
      </c>
      <c r="K67" s="524">
        <v>5.2288349720379301</v>
      </c>
    </row>
    <row r="68" spans="9:11">
      <c r="I68" s="524">
        <v>12.952987200564699</v>
      </c>
      <c r="J68" s="524">
        <v>2.53199979617085</v>
      </c>
      <c r="K68" s="524">
        <v>5.2301189822867702</v>
      </c>
    </row>
    <row r="69" spans="9:11">
      <c r="I69" s="524">
        <v>13.675867926674201</v>
      </c>
      <c r="J69" s="524">
        <v>2.6733057221957899</v>
      </c>
      <c r="K69" s="524">
        <v>5.2868532239517902</v>
      </c>
    </row>
    <row r="70" spans="9:11">
      <c r="I70" s="524">
        <v>13.7220650322125</v>
      </c>
      <c r="J70" s="524">
        <v>2.6823361535546302</v>
      </c>
      <c r="K70" s="524">
        <v>5.3850190138961596</v>
      </c>
    </row>
    <row r="71" spans="9:11">
      <c r="I71" s="524">
        <v>14.0785644827781</v>
      </c>
      <c r="J71" s="524">
        <v>2.75202328612031</v>
      </c>
      <c r="K71" s="524">
        <v>5.4613325885206798</v>
      </c>
    </row>
    <row r="72" spans="9:11">
      <c r="I72" s="524">
        <v>14.1981869666372</v>
      </c>
      <c r="J72" s="524">
        <v>2.7754066261992199</v>
      </c>
      <c r="K72" s="524">
        <v>5.4865398562947396</v>
      </c>
    </row>
    <row r="73" spans="9:11">
      <c r="I73" s="524">
        <v>14.653187272862899</v>
      </c>
      <c r="J73" s="524">
        <v>2.86434832472656</v>
      </c>
      <c r="K73" s="524">
        <v>5.5335201323873697</v>
      </c>
    </row>
    <row r="74" spans="9:11">
      <c r="I74" s="524">
        <v>14.689314948638</v>
      </c>
      <c r="J74" s="524">
        <v>2.8714104229346802</v>
      </c>
      <c r="K74" s="524">
        <v>5.5679905602667503</v>
      </c>
    </row>
    <row r="75" spans="9:11">
      <c r="I75" s="524">
        <v>14.877705547221099</v>
      </c>
      <c r="J75" s="524">
        <v>2.9082362878743102</v>
      </c>
      <c r="K75" s="524">
        <v>5.6197698767490598</v>
      </c>
    </row>
    <row r="76" spans="9:11">
      <c r="I76" s="524">
        <v>14.917786571483999</v>
      </c>
      <c r="J76" s="524">
        <v>2.9160711713411498</v>
      </c>
      <c r="K76" s="524">
        <v>5.6351792681459996</v>
      </c>
    </row>
    <row r="77" spans="9:11">
      <c r="I77" s="524">
        <v>15.221275248387499</v>
      </c>
      <c r="J77" s="524">
        <v>2.9753959630792699</v>
      </c>
      <c r="K77" s="524">
        <v>5.6766885403691099</v>
      </c>
    </row>
    <row r="78" spans="9:11">
      <c r="I78" s="524">
        <v>15.287902151807099</v>
      </c>
      <c r="J78" s="524">
        <v>2.9884199322429601</v>
      </c>
      <c r="K78" s="524">
        <v>5.7257956657755997</v>
      </c>
    </row>
    <row r="79" spans="9:11">
      <c r="I79" s="524">
        <v>15.2939440207963</v>
      </c>
      <c r="J79" s="524">
        <v>2.9896009734045399</v>
      </c>
      <c r="K79" s="524">
        <v>5.7994051712067396</v>
      </c>
    </row>
    <row r="80" spans="9:11">
      <c r="I80" s="524">
        <v>15.301875681874201</v>
      </c>
      <c r="J80" s="524">
        <v>2.9911514238081001</v>
      </c>
      <c r="K80" s="524">
        <v>5.8729102146416503</v>
      </c>
    </row>
    <row r="81" spans="9:11">
      <c r="I81" s="524">
        <v>15.4831197266624</v>
      </c>
      <c r="J81" s="524">
        <v>3.0265803080766598</v>
      </c>
      <c r="K81" s="524">
        <v>5.9110586249000203</v>
      </c>
    </row>
    <row r="82" spans="9:11">
      <c r="I82" s="524">
        <v>15.716428171896199</v>
      </c>
      <c r="J82" s="524">
        <v>3.0721865397998802</v>
      </c>
      <c r="K82" s="524">
        <v>6.0569055603395396</v>
      </c>
    </row>
    <row r="83" spans="9:11">
      <c r="I83" s="524">
        <v>16.399346011820299</v>
      </c>
      <c r="J83" s="524">
        <v>3.2056806755320499</v>
      </c>
      <c r="K83" s="524">
        <v>6.2467698524925703</v>
      </c>
    </row>
    <row r="84" spans="9:11">
      <c r="I84" s="524">
        <v>16.480693583068302</v>
      </c>
      <c r="J84" s="524">
        <v>3.2215821838582501</v>
      </c>
      <c r="K84" s="524">
        <v>6.3721911996351404</v>
      </c>
    </row>
    <row r="85" spans="9:11">
      <c r="I85" s="524">
        <v>16.581324524126899</v>
      </c>
      <c r="J85" s="524">
        <v>3.24125313066794</v>
      </c>
      <c r="K85" s="524">
        <v>6.4003475051752297</v>
      </c>
    </row>
    <row r="86" spans="9:11">
      <c r="I86" s="524">
        <v>16.5842909366736</v>
      </c>
      <c r="J86" s="524">
        <v>3.2418329935094099</v>
      </c>
      <c r="K86" s="524">
        <v>6.7299132383715996</v>
      </c>
    </row>
    <row r="87" spans="9:11">
      <c r="I87" s="524">
        <v>16.624305202439601</v>
      </c>
      <c r="J87" s="524">
        <v>3.2496548272836998</v>
      </c>
      <c r="K87" s="524">
        <v>6.7406424015801498</v>
      </c>
    </row>
    <row r="88" spans="9:11">
      <c r="I88" s="524">
        <v>16.649336033604701</v>
      </c>
      <c r="J88" s="524">
        <v>3.254547757264</v>
      </c>
      <c r="K88" s="524">
        <v>6.7756361461278196</v>
      </c>
    </row>
    <row r="89" spans="9:11">
      <c r="I89" s="524">
        <v>16.807345027841802</v>
      </c>
      <c r="J89" s="524">
        <v>3.2854347437951099</v>
      </c>
      <c r="K89" s="524">
        <v>6.8975813785200799</v>
      </c>
    </row>
    <row r="90" spans="9:11">
      <c r="I90" s="524">
        <v>16.965879424277901</v>
      </c>
      <c r="J90" s="524">
        <v>3.3164244339142099</v>
      </c>
      <c r="K90" s="524">
        <v>6.9867464359857996</v>
      </c>
    </row>
    <row r="91" spans="9:11">
      <c r="I91" s="524">
        <v>17.260252216378401</v>
      </c>
      <c r="J91" s="524">
        <v>3.3739672877791702</v>
      </c>
      <c r="K91" s="524">
        <v>7.1266250847244104</v>
      </c>
    </row>
    <row r="92" spans="9:11">
      <c r="I92" s="524">
        <v>17.386496846004199</v>
      </c>
      <c r="J92" s="524">
        <v>3.3986450992778399</v>
      </c>
      <c r="K92" s="524">
        <v>7.1659141847844001</v>
      </c>
    </row>
    <row r="93" spans="9:11">
      <c r="I93" s="524">
        <v>17.634473951065999</v>
      </c>
      <c r="J93" s="524">
        <v>3.4471187038409798</v>
      </c>
      <c r="K93" s="524">
        <v>7.19955044753286</v>
      </c>
    </row>
    <row r="94" spans="9:11">
      <c r="I94" s="524">
        <v>17.839443997550099</v>
      </c>
      <c r="J94" s="524">
        <v>3.4871854550762502</v>
      </c>
      <c r="K94" s="524">
        <v>7.2249023542202204</v>
      </c>
    </row>
    <row r="95" spans="9:11">
      <c r="I95" s="524">
        <v>18.195928870508801</v>
      </c>
      <c r="J95" s="524">
        <v>3.5568697380677601</v>
      </c>
      <c r="K95" s="524">
        <v>7.2254026064728798</v>
      </c>
    </row>
    <row r="96" spans="9:11">
      <c r="I96" s="524">
        <v>18.283515139000301</v>
      </c>
      <c r="J96" s="524">
        <v>3.5739907627807499</v>
      </c>
      <c r="K96" s="524">
        <v>7.2749866969215597</v>
      </c>
    </row>
    <row r="97" spans="9:11">
      <c r="I97" s="524">
        <v>18.5162853429885</v>
      </c>
      <c r="J97" s="524">
        <v>3.6194917811888399</v>
      </c>
      <c r="K97" s="524">
        <v>7.2990746213753201</v>
      </c>
    </row>
    <row r="98" spans="9:11">
      <c r="I98" s="524">
        <v>18.833926132082301</v>
      </c>
      <c r="J98" s="524">
        <v>3.68158297303422</v>
      </c>
      <c r="K98" s="524">
        <v>7.3663479745951301</v>
      </c>
    </row>
    <row r="99" spans="9:11">
      <c r="I99" s="524">
        <v>18.8369855927122</v>
      </c>
      <c r="J99" s="524">
        <v>3.6821810245548101</v>
      </c>
      <c r="K99" s="524">
        <v>7.36973902376553</v>
      </c>
    </row>
    <row r="100" spans="9:11">
      <c r="I100" s="524">
        <v>18.861005035902899</v>
      </c>
      <c r="J100" s="524">
        <v>3.68687625232901</v>
      </c>
      <c r="K100" s="524">
        <v>7.4783281761852596</v>
      </c>
    </row>
    <row r="101" spans="9:11">
      <c r="I101" s="524">
        <v>18.904943302431601</v>
      </c>
      <c r="J101" s="524">
        <v>3.6954651345823599</v>
      </c>
      <c r="K101" s="524">
        <v>7.4836528088619501</v>
      </c>
    </row>
    <row r="102" spans="9:11">
      <c r="I102" s="524">
        <v>19.3352057947933</v>
      </c>
      <c r="J102" s="524">
        <v>3.7795711810171402</v>
      </c>
      <c r="K102" s="524">
        <v>7.6190415372249198</v>
      </c>
    </row>
    <row r="103" spans="9:11">
      <c r="I103" s="524">
        <v>19.535712032743699</v>
      </c>
      <c r="J103" s="524">
        <v>3.8187653642399102</v>
      </c>
      <c r="K103" s="524">
        <v>7.77815026588123</v>
      </c>
    </row>
    <row r="104" spans="9:11">
      <c r="I104" s="524">
        <v>19.749896832219399</v>
      </c>
      <c r="J104" s="524">
        <v>3.8606333797191499</v>
      </c>
      <c r="K104" s="524">
        <v>7.8307534890709896</v>
      </c>
    </row>
    <row r="105" spans="9:11">
      <c r="I105" s="524">
        <v>19.8913470284437</v>
      </c>
      <c r="J105" s="524">
        <v>3.8882835165148202</v>
      </c>
      <c r="K105" s="524">
        <v>7.8408433946771003</v>
      </c>
    </row>
    <row r="106" spans="9:11">
      <c r="I106" s="524">
        <v>20.2767580751228</v>
      </c>
      <c r="J106" s="524">
        <v>3.9636221759702202</v>
      </c>
      <c r="K106" s="524">
        <v>7.9130381684045101</v>
      </c>
    </row>
    <row r="107" spans="9:11">
      <c r="I107" s="524">
        <v>20.6304294999699</v>
      </c>
      <c r="J107" s="524">
        <v>4.03275649701588</v>
      </c>
      <c r="K107" s="524">
        <v>7.9311135325711701</v>
      </c>
    </row>
    <row r="108" spans="9:11">
      <c r="I108" s="524">
        <v>20.7327757918708</v>
      </c>
      <c r="J108" s="524">
        <v>4.0527627539680102</v>
      </c>
      <c r="K108" s="524">
        <v>7.9353074053175598</v>
      </c>
    </row>
    <row r="109" spans="9:11">
      <c r="I109" s="524">
        <v>21.224550513460098</v>
      </c>
      <c r="J109" s="524">
        <v>4.1488929728546298</v>
      </c>
      <c r="K109" s="524">
        <v>7.97865387702047</v>
      </c>
    </row>
    <row r="110" spans="9:11">
      <c r="I110" s="524">
        <v>21.316113974498599</v>
      </c>
      <c r="J110" s="524">
        <v>4.1667914437707596</v>
      </c>
      <c r="K110" s="524">
        <v>8.0162582494263308</v>
      </c>
    </row>
    <row r="111" spans="9:11">
      <c r="I111" s="524">
        <v>21.547746438799301</v>
      </c>
      <c r="J111" s="524">
        <v>4.2120700612290101</v>
      </c>
      <c r="K111" s="524">
        <v>8.0550320835409792</v>
      </c>
    </row>
    <row r="112" spans="9:11">
      <c r="I112" s="524">
        <v>21.999998263598201</v>
      </c>
      <c r="J112" s="524">
        <v>4.3004744972465696</v>
      </c>
      <c r="K112" s="524">
        <v>8.1666641094845591</v>
      </c>
    </row>
    <row r="113" spans="9:11">
      <c r="I113" s="524">
        <v>22.188111560247201</v>
      </c>
      <c r="J113" s="524">
        <v>4.3372461562775904</v>
      </c>
      <c r="K113" s="524">
        <v>8.1725206436898006</v>
      </c>
    </row>
    <row r="114" spans="9:11">
      <c r="I114" s="524">
        <v>22.2924765266261</v>
      </c>
      <c r="J114" s="524">
        <v>4.3576470159022396</v>
      </c>
      <c r="K114" s="524">
        <v>8.1872281134210994</v>
      </c>
    </row>
    <row r="115" spans="9:11">
      <c r="I115" s="524">
        <v>22.388620612973099</v>
      </c>
      <c r="J115" s="524">
        <v>4.3764408897218097</v>
      </c>
      <c r="K115" s="524">
        <v>8.2185421263879892</v>
      </c>
    </row>
    <row r="116" spans="9:11">
      <c r="I116" s="524">
        <v>22.672725539247701</v>
      </c>
      <c r="J116" s="524">
        <v>4.4319766209226401</v>
      </c>
      <c r="K116" s="524">
        <v>8.2837862434911909</v>
      </c>
    </row>
    <row r="117" spans="9:11">
      <c r="I117" s="524">
        <v>22.701788888760198</v>
      </c>
      <c r="J117" s="524">
        <v>4.4376578119793502</v>
      </c>
      <c r="K117" s="524">
        <v>8.3382474285916093</v>
      </c>
    </row>
    <row r="118" spans="9:11">
      <c r="I118" s="524">
        <v>22.913144001419901</v>
      </c>
      <c r="J118" s="524">
        <v>4.4789726912336603</v>
      </c>
      <c r="K118" s="524">
        <v>8.3916273251955396</v>
      </c>
    </row>
    <row r="119" spans="9:11">
      <c r="I119" s="524">
        <v>23.353333623080498</v>
      </c>
      <c r="J119" s="524">
        <v>4.5650192544752901</v>
      </c>
      <c r="K119" s="524">
        <v>8.5186703304900195</v>
      </c>
    </row>
    <row r="120" spans="9:11">
      <c r="I120" s="524">
        <v>23.471288583768299</v>
      </c>
      <c r="J120" s="524">
        <v>4.5880766335797496</v>
      </c>
      <c r="K120" s="524">
        <v>8.7310157042330498</v>
      </c>
    </row>
    <row r="121" spans="9:11">
      <c r="I121" s="524">
        <v>23.6071426465831</v>
      </c>
      <c r="J121" s="524">
        <v>4.6146328598795199</v>
      </c>
      <c r="K121" s="524">
        <v>8.8104583087948996</v>
      </c>
    </row>
    <row r="122" spans="9:11">
      <c r="I122" s="524">
        <v>23.7201935579211</v>
      </c>
      <c r="J122" s="524">
        <v>4.6367316144009703</v>
      </c>
      <c r="K122" s="524">
        <v>8.8309703172849101</v>
      </c>
    </row>
    <row r="123" spans="9:11">
      <c r="I123" s="524">
        <v>23.881666357359499</v>
      </c>
      <c r="J123" s="524">
        <v>4.6682956921642296</v>
      </c>
      <c r="K123" s="524">
        <v>8.8850748074405796</v>
      </c>
    </row>
    <row r="124" spans="9:11">
      <c r="I124" s="524">
        <v>23.963143627417701</v>
      </c>
      <c r="J124" s="524">
        <v>4.6842225535117699</v>
      </c>
      <c r="K124" s="524">
        <v>8.8890996309710193</v>
      </c>
    </row>
    <row r="125" spans="9:11">
      <c r="I125" s="524">
        <v>24.516572519849401</v>
      </c>
      <c r="J125" s="524">
        <v>4.7924046910476603</v>
      </c>
      <c r="K125" s="524">
        <v>8.9524155638640099</v>
      </c>
    </row>
    <row r="126" spans="9:11">
      <c r="I126" s="524">
        <v>24.747415819780201</v>
      </c>
      <c r="J126" s="524">
        <v>4.8375290457097799</v>
      </c>
      <c r="K126" s="524">
        <v>8.9631754024156702</v>
      </c>
    </row>
    <row r="127" spans="9:11">
      <c r="I127" s="524">
        <v>24.920948834145101</v>
      </c>
      <c r="J127" s="524">
        <v>4.8714506076010604</v>
      </c>
      <c r="K127" s="524">
        <v>8.9691245746132093</v>
      </c>
    </row>
    <row r="128" spans="9:11">
      <c r="I128" s="524">
        <v>24.9263022575519</v>
      </c>
      <c r="J128" s="524">
        <v>4.8724970740852003</v>
      </c>
      <c r="K128" s="524">
        <v>8.97418003824537</v>
      </c>
    </row>
    <row r="129" spans="9:11">
      <c r="I129" s="524">
        <v>25.045581131215599</v>
      </c>
      <c r="J129" s="524">
        <v>4.8958132465732396</v>
      </c>
      <c r="K129" s="524">
        <v>8.9781625382494195</v>
      </c>
    </row>
    <row r="130" spans="9:11">
      <c r="I130" s="524">
        <v>25.297740005596101</v>
      </c>
      <c r="J130" s="524">
        <v>4.9451042872149298</v>
      </c>
      <c r="K130" s="524">
        <v>9.0562962629519408</v>
      </c>
    </row>
    <row r="131" spans="9:11">
      <c r="I131" s="524">
        <v>25.555362634414699</v>
      </c>
      <c r="J131" s="524">
        <v>4.9954633614236403</v>
      </c>
      <c r="K131" s="524">
        <v>9.0795604148840798</v>
      </c>
    </row>
    <row r="132" spans="9:11">
      <c r="I132" s="524">
        <v>26.199280902200499</v>
      </c>
      <c r="J132" s="524">
        <v>5.1213340117639099</v>
      </c>
      <c r="K132" s="524">
        <v>9.2216953594931397</v>
      </c>
    </row>
    <row r="133" spans="9:11">
      <c r="I133" s="524">
        <v>26.251907147368101</v>
      </c>
      <c r="J133" s="524">
        <v>5.1316211864499097</v>
      </c>
      <c r="K133" s="524">
        <v>9.3893373627327197</v>
      </c>
    </row>
    <row r="134" spans="9:11">
      <c r="I134" s="524">
        <v>26.327560159800498</v>
      </c>
      <c r="J134" s="524">
        <v>5.1464095444628102</v>
      </c>
      <c r="K134" s="524">
        <v>9.4300484471202708</v>
      </c>
    </row>
    <row r="135" spans="9:11">
      <c r="I135" s="524">
        <v>26.341168575021001</v>
      </c>
      <c r="J135" s="524">
        <v>5.1490696647911003</v>
      </c>
      <c r="K135" s="524">
        <v>9.4388185567266696</v>
      </c>
    </row>
    <row r="136" spans="9:11">
      <c r="I136" s="524">
        <v>26.684553434174202</v>
      </c>
      <c r="J136" s="524">
        <v>5.2161932077948503</v>
      </c>
      <c r="K136" s="524">
        <v>9.7346807388764294</v>
      </c>
    </row>
    <row r="137" spans="9:11">
      <c r="I137" s="524">
        <v>26.729907650290102</v>
      </c>
      <c r="J137" s="524">
        <v>5.2250588743922899</v>
      </c>
      <c r="K137" s="524">
        <v>9.8053262790932099</v>
      </c>
    </row>
    <row r="138" spans="9:11">
      <c r="I138" s="524">
        <v>26.928094785146001</v>
      </c>
      <c r="J138" s="524">
        <v>5.2637997283195501</v>
      </c>
      <c r="K138" s="524">
        <v>10.105930435319699</v>
      </c>
    </row>
    <row r="139" spans="9:11">
      <c r="I139" s="524">
        <v>28.111238633258701</v>
      </c>
      <c r="J139" s="524">
        <v>5.49507610772734</v>
      </c>
      <c r="K139" s="524">
        <v>10.284816560265799</v>
      </c>
    </row>
    <row r="140" spans="9:11">
      <c r="I140" s="524">
        <v>28.207170077868199</v>
      </c>
      <c r="J140" s="524">
        <v>5.5138284151631902</v>
      </c>
      <c r="K140" s="524">
        <v>10.3030315508912</v>
      </c>
    </row>
    <row r="141" spans="9:11">
      <c r="I141" s="524">
        <v>28.2882816435026</v>
      </c>
      <c r="J141" s="524">
        <v>5.5296837900256497</v>
      </c>
      <c r="K141" s="524">
        <v>10.3132917746362</v>
      </c>
    </row>
    <row r="142" spans="9:11">
      <c r="I142" s="524">
        <v>28.459917278077398</v>
      </c>
      <c r="J142" s="524">
        <v>5.5632344594604204</v>
      </c>
      <c r="K142" s="524">
        <v>10.599010542232699</v>
      </c>
    </row>
    <row r="143" spans="9:11">
      <c r="I143" s="524">
        <v>28.550596068182699</v>
      </c>
      <c r="J143" s="524">
        <v>5.5809599983271303</v>
      </c>
      <c r="K143" s="524">
        <v>10.6354662541079</v>
      </c>
    </row>
    <row r="144" spans="9:11">
      <c r="I144" s="524">
        <v>29.376582124610501</v>
      </c>
      <c r="J144" s="524">
        <v>5.7424205551957401</v>
      </c>
      <c r="K144" s="524">
        <v>10.6477036420207</v>
      </c>
    </row>
    <row r="145" spans="9:11">
      <c r="I145" s="524">
        <v>29.377922377875201</v>
      </c>
      <c r="J145" s="524">
        <v>5.7426825427157198</v>
      </c>
      <c r="K145" s="524">
        <v>10.735789735957599</v>
      </c>
    </row>
    <row r="146" spans="9:11">
      <c r="I146" s="524">
        <v>29.415071178258302</v>
      </c>
      <c r="J146" s="524">
        <v>5.7499442464093597</v>
      </c>
      <c r="K146" s="524">
        <v>10.738646106995899</v>
      </c>
    </row>
    <row r="147" spans="9:11">
      <c r="I147" s="524">
        <v>29.459651452882799</v>
      </c>
      <c r="J147" s="524">
        <v>5.7586586259200301</v>
      </c>
      <c r="K147" s="524">
        <v>10.7563039549214</v>
      </c>
    </row>
    <row r="148" spans="9:11">
      <c r="I148" s="524">
        <v>29.614493773998401</v>
      </c>
      <c r="J148" s="524">
        <v>5.78892660344773</v>
      </c>
      <c r="K148" s="524">
        <v>10.7899652336071</v>
      </c>
    </row>
    <row r="149" spans="9:11">
      <c r="I149" s="524">
        <v>29.7469877971862</v>
      </c>
      <c r="J149" s="524">
        <v>5.8148260222081198</v>
      </c>
      <c r="K149" s="524">
        <v>10.8025735106851</v>
      </c>
    </row>
    <row r="150" spans="9:11">
      <c r="I150" s="524">
        <v>29.766268531145599</v>
      </c>
      <c r="J150" s="524">
        <v>5.8185949454456098</v>
      </c>
      <c r="K150" s="524">
        <v>10.883915831777401</v>
      </c>
    </row>
    <row r="151" spans="9:11">
      <c r="I151" s="524">
        <v>30.053485687869301</v>
      </c>
      <c r="J151" s="524">
        <v>5.8747390434070201</v>
      </c>
      <c r="K151" s="524">
        <v>10.8887207386772</v>
      </c>
    </row>
    <row r="152" spans="9:11">
      <c r="I152" s="524">
        <v>30.1407282842531</v>
      </c>
      <c r="J152" s="524">
        <v>5.8917928884267496</v>
      </c>
      <c r="K152" s="524">
        <v>11.004327381027499</v>
      </c>
    </row>
    <row r="153" spans="9:11">
      <c r="I153" s="524">
        <v>30.341556268952601</v>
      </c>
      <c r="J153" s="524">
        <v>5.93104996545856</v>
      </c>
      <c r="K153" s="524">
        <v>11.1789592594147</v>
      </c>
    </row>
    <row r="154" spans="9:11">
      <c r="I154" s="524">
        <v>30.636105014520499</v>
      </c>
      <c r="J154" s="524">
        <v>5.9886272140261898</v>
      </c>
      <c r="K154" s="524">
        <v>11.260886353755</v>
      </c>
    </row>
    <row r="155" spans="9:11">
      <c r="I155" s="524">
        <v>30.645306199862802</v>
      </c>
      <c r="J155" s="524">
        <v>5.9904258261185603</v>
      </c>
      <c r="K155" s="524">
        <v>11.285105205131201</v>
      </c>
    </row>
    <row r="156" spans="9:11">
      <c r="I156" s="524">
        <v>30.709656745106798</v>
      </c>
      <c r="J156" s="524">
        <v>6.0030048215980196</v>
      </c>
      <c r="K156" s="524">
        <v>11.435310949207601</v>
      </c>
    </row>
    <row r="157" spans="9:11">
      <c r="I157" s="524">
        <v>30.731694167926101</v>
      </c>
      <c r="J157" s="524">
        <v>6.0073126117025399</v>
      </c>
      <c r="K157" s="524">
        <v>11.5563034605451</v>
      </c>
    </row>
    <row r="158" spans="9:11">
      <c r="I158" s="524">
        <v>30.7450677183256</v>
      </c>
      <c r="J158" s="524">
        <v>6.0099268215648101</v>
      </c>
      <c r="K158" s="524">
        <v>11.637944536979001</v>
      </c>
    </row>
    <row r="159" spans="9:11">
      <c r="I159" s="524">
        <v>30.785527932580699</v>
      </c>
      <c r="J159" s="524">
        <v>6.0178358276234603</v>
      </c>
      <c r="K159" s="524">
        <v>11.743744590543599</v>
      </c>
    </row>
    <row r="160" spans="9:11">
      <c r="I160" s="524">
        <v>30.978581549761898</v>
      </c>
      <c r="J160" s="524">
        <v>6.0555732013878503</v>
      </c>
      <c r="K160" s="524">
        <v>11.755956567154801</v>
      </c>
    </row>
    <row r="161" spans="9:11">
      <c r="I161" s="524">
        <v>31.101958233419701</v>
      </c>
      <c r="J161" s="524">
        <v>6.07969039791067</v>
      </c>
      <c r="K161" s="524">
        <v>11.8627568959784</v>
      </c>
    </row>
    <row r="162" spans="9:11">
      <c r="I162" s="524">
        <v>31.213863398832601</v>
      </c>
      <c r="J162" s="524">
        <v>6.1015651864539304</v>
      </c>
      <c r="K162" s="524">
        <v>11.909205400481101</v>
      </c>
    </row>
    <row r="163" spans="9:11">
      <c r="I163" s="524">
        <v>31.244428384089201</v>
      </c>
      <c r="J163" s="524">
        <v>6.1075399114529896</v>
      </c>
      <c r="K163" s="524">
        <v>11.9547424168441</v>
      </c>
    </row>
    <row r="164" spans="9:11">
      <c r="I164" s="524">
        <v>31.286804262899899</v>
      </c>
      <c r="J164" s="524">
        <v>6.1158233842033196</v>
      </c>
      <c r="K164" s="524">
        <v>11.9835798111061</v>
      </c>
    </row>
    <row r="165" spans="9:11">
      <c r="I165" s="524">
        <v>31.736718651195702</v>
      </c>
      <c r="J165" s="524">
        <v>6.2037709071816298</v>
      </c>
      <c r="K165" s="524">
        <v>12.023879985529</v>
      </c>
    </row>
    <row r="166" spans="9:11">
      <c r="I166" s="524">
        <v>32.132724072663102</v>
      </c>
      <c r="J166" s="524">
        <v>6.2811805140091703</v>
      </c>
      <c r="K166" s="524">
        <v>12.031152634454401</v>
      </c>
    </row>
    <row r="167" spans="9:11">
      <c r="I167" s="524">
        <v>32.247764365406901</v>
      </c>
      <c r="J167" s="524">
        <v>6.3036681451068004</v>
      </c>
      <c r="K167" s="524">
        <v>12.052399019632601</v>
      </c>
    </row>
    <row r="168" spans="9:11">
      <c r="I168" s="524">
        <v>32.752812071004698</v>
      </c>
      <c r="J168" s="524">
        <v>6.4023929155269101</v>
      </c>
      <c r="K168" s="524">
        <v>12.081193191120899</v>
      </c>
    </row>
    <row r="169" spans="9:11">
      <c r="I169" s="524">
        <v>33.108209042708701</v>
      </c>
      <c r="J169" s="524">
        <v>6.4718645397924801</v>
      </c>
      <c r="K169" s="524">
        <v>12.147977069227901</v>
      </c>
    </row>
    <row r="170" spans="9:11">
      <c r="I170" s="524">
        <v>33.445937478176099</v>
      </c>
      <c r="J170" s="524">
        <v>6.5378823869904696</v>
      </c>
      <c r="K170" s="524">
        <v>12.156386383502699</v>
      </c>
    </row>
    <row r="171" spans="9:11">
      <c r="I171" s="524">
        <v>33.5017392062353</v>
      </c>
      <c r="J171" s="524">
        <v>6.5487902927796204</v>
      </c>
      <c r="K171" s="524">
        <v>12.2020934116935</v>
      </c>
    </row>
    <row r="172" spans="9:11">
      <c r="I172" s="524">
        <v>33.616409254000502</v>
      </c>
      <c r="J172" s="524">
        <v>6.5712055498220998</v>
      </c>
      <c r="K172" s="524">
        <v>12.2135237737105</v>
      </c>
    </row>
    <row r="173" spans="9:11">
      <c r="I173" s="524">
        <v>33.6248107592805</v>
      </c>
      <c r="J173" s="524">
        <v>6.5728478435514903</v>
      </c>
      <c r="K173" s="524">
        <v>12.265937617080199</v>
      </c>
    </row>
    <row r="174" spans="9:11">
      <c r="I174" s="524">
        <v>33.660358463033504</v>
      </c>
      <c r="J174" s="524">
        <v>6.5797965710738202</v>
      </c>
      <c r="K174" s="524">
        <v>12.2793650084273</v>
      </c>
    </row>
    <row r="175" spans="9:11">
      <c r="I175" s="524">
        <v>33.846265934708399</v>
      </c>
      <c r="J175" s="524">
        <v>6.61613704397777</v>
      </c>
      <c r="K175" s="524">
        <v>12.3312736144448</v>
      </c>
    </row>
    <row r="176" spans="9:11">
      <c r="I176" s="524">
        <v>33.948553873970504</v>
      </c>
      <c r="J176" s="524">
        <v>6.6361318943819398</v>
      </c>
      <c r="K176" s="524">
        <v>12.3383868351671</v>
      </c>
    </row>
    <row r="177" spans="9:11">
      <c r="I177" s="524">
        <v>34.035966183810899</v>
      </c>
      <c r="J177" s="524">
        <v>6.6532189143312204</v>
      </c>
      <c r="K177" s="524">
        <v>12.360582575292201</v>
      </c>
    </row>
    <row r="178" spans="9:11">
      <c r="I178" s="524">
        <v>34.312591587371998</v>
      </c>
      <c r="J178" s="524">
        <v>6.7072925773857097</v>
      </c>
      <c r="K178" s="524">
        <v>12.362409764639301</v>
      </c>
    </row>
    <row r="179" spans="9:11">
      <c r="I179" s="524">
        <v>34.478054914487998</v>
      </c>
      <c r="J179" s="524">
        <v>6.73963670805181</v>
      </c>
      <c r="K179" s="524">
        <v>12.4075803852528</v>
      </c>
    </row>
    <row r="180" spans="9:11">
      <c r="I180" s="524">
        <v>34.540045016995499</v>
      </c>
      <c r="J180" s="524">
        <v>6.7517542933225503</v>
      </c>
      <c r="K180" s="524">
        <v>12.4801988431296</v>
      </c>
    </row>
    <row r="181" spans="9:11">
      <c r="I181" s="524">
        <v>34.569243195574501</v>
      </c>
      <c r="J181" s="524">
        <v>6.7574618402432503</v>
      </c>
      <c r="K181" s="524">
        <v>12.501646818514301</v>
      </c>
    </row>
    <row r="182" spans="9:11">
      <c r="I182" s="524">
        <v>34.632072488954599</v>
      </c>
      <c r="J182" s="524">
        <v>6.7697434672972099</v>
      </c>
      <c r="K182" s="524">
        <v>12.5086394136738</v>
      </c>
    </row>
    <row r="183" spans="9:11">
      <c r="I183" s="524">
        <v>34.981911361121703</v>
      </c>
      <c r="J183" s="524">
        <v>6.8381286157810299</v>
      </c>
      <c r="K183" s="524">
        <v>12.606928076086101</v>
      </c>
    </row>
    <row r="184" spans="9:11">
      <c r="I184" s="524">
        <v>35.285452933248898</v>
      </c>
      <c r="J184" s="524">
        <v>6.8974637472726998</v>
      </c>
      <c r="K184" s="524">
        <v>12.6224219407896</v>
      </c>
    </row>
    <row r="185" spans="9:11">
      <c r="I185" s="524">
        <v>35.3604067378444</v>
      </c>
      <c r="J185" s="524">
        <v>6.9121154268443297</v>
      </c>
      <c r="K185" s="524">
        <v>12.692003850801299</v>
      </c>
    </row>
    <row r="186" spans="9:11">
      <c r="I186" s="524">
        <v>35.461531992525501</v>
      </c>
      <c r="J186" s="524">
        <v>6.9318830001674403</v>
      </c>
      <c r="K186" s="524">
        <v>12.695196040283699</v>
      </c>
    </row>
    <row r="187" spans="9:11">
      <c r="I187" s="524">
        <v>35.510569919731601</v>
      </c>
      <c r="J187" s="524">
        <v>6.94146874434891</v>
      </c>
      <c r="K187" s="524">
        <v>12.6955059068188</v>
      </c>
    </row>
    <row r="188" spans="9:11">
      <c r="I188" s="524">
        <v>36.104702873757603</v>
      </c>
      <c r="J188" s="524">
        <v>7.05760755427736</v>
      </c>
      <c r="K188" s="524">
        <v>12.8527205017032</v>
      </c>
    </row>
    <row r="189" spans="9:11">
      <c r="I189" s="524">
        <v>36.243463808570198</v>
      </c>
      <c r="J189" s="524">
        <v>7.0847320046625697</v>
      </c>
      <c r="K189" s="524">
        <v>12.958601941460801</v>
      </c>
    </row>
    <row r="190" spans="9:11">
      <c r="I190" s="524">
        <v>36.296198433383097</v>
      </c>
      <c r="J190" s="524">
        <v>7.0950403649820801</v>
      </c>
      <c r="K190" s="524">
        <v>13.14501185418</v>
      </c>
    </row>
    <row r="191" spans="9:11">
      <c r="I191" s="524">
        <v>36.719248732743203</v>
      </c>
      <c r="J191" s="524">
        <v>7.1777365998477398</v>
      </c>
      <c r="K191" s="524">
        <v>13.1714179710482</v>
      </c>
    </row>
    <row r="192" spans="9:11">
      <c r="I192" s="524">
        <v>36.813396526266899</v>
      </c>
      <c r="J192" s="524">
        <v>7.1961402460739698</v>
      </c>
      <c r="K192" s="524">
        <v>13.189331612763899</v>
      </c>
    </row>
    <row r="193" spans="9:11">
      <c r="I193" s="524">
        <v>36.958930077200698</v>
      </c>
      <c r="J193" s="524">
        <v>7.2245885812413304</v>
      </c>
      <c r="K193" s="524">
        <v>13.193944782509799</v>
      </c>
    </row>
    <row r="194" spans="9:11">
      <c r="I194" s="524">
        <v>37.004365792750399</v>
      </c>
      <c r="J194" s="524">
        <v>7.2334701790325999</v>
      </c>
      <c r="K194" s="524">
        <v>13.441264183681801</v>
      </c>
    </row>
    <row r="195" spans="9:11">
      <c r="I195" s="524">
        <v>37.008548885772697</v>
      </c>
      <c r="J195" s="524">
        <v>7.2342878738635896</v>
      </c>
      <c r="K195" s="524">
        <v>13.4851900423286</v>
      </c>
    </row>
    <row r="196" spans="9:11">
      <c r="I196" s="524">
        <v>37.017363145798498</v>
      </c>
      <c r="J196" s="524">
        <v>7.2360108512928996</v>
      </c>
      <c r="K196" s="524">
        <v>13.539006247616401</v>
      </c>
    </row>
    <row r="197" spans="9:11">
      <c r="I197" s="524">
        <v>37.188650716814998</v>
      </c>
      <c r="J197" s="524">
        <v>7.2694934826106801</v>
      </c>
      <c r="K197" s="524">
        <v>13.6329521469694</v>
      </c>
    </row>
    <row r="198" spans="9:11">
      <c r="I198" s="524">
        <v>37.208279791805502</v>
      </c>
      <c r="J198" s="524">
        <v>7.2733304982044897</v>
      </c>
      <c r="K198" s="524">
        <v>13.661023201664699</v>
      </c>
    </row>
    <row r="199" spans="9:11">
      <c r="I199" s="524">
        <v>37.250681277234797</v>
      </c>
      <c r="J199" s="524">
        <v>7.2816189764374899</v>
      </c>
      <c r="K199" s="524">
        <v>13.6735013502563</v>
      </c>
    </row>
    <row r="200" spans="9:11">
      <c r="I200" s="524">
        <v>37.516260822324099</v>
      </c>
      <c r="J200" s="524">
        <v>7.3335334378371</v>
      </c>
      <c r="K200" s="524">
        <v>13.693496156838499</v>
      </c>
    </row>
    <row r="201" spans="9:11">
      <c r="I201" s="524">
        <v>37.776342704222998</v>
      </c>
      <c r="J201" s="524">
        <v>7.3843732373180302</v>
      </c>
      <c r="K201" s="524">
        <v>13.714191474455999</v>
      </c>
    </row>
    <row r="202" spans="9:11">
      <c r="I202" s="524">
        <v>37.913003303768797</v>
      </c>
      <c r="J202" s="524">
        <v>7.4110871222958101</v>
      </c>
      <c r="K202" s="524">
        <v>13.795122725533799</v>
      </c>
    </row>
    <row r="203" spans="9:11">
      <c r="I203" s="524">
        <v>38.286155506268301</v>
      </c>
      <c r="J203" s="524">
        <v>7.4840294703456998</v>
      </c>
      <c r="K203" s="524">
        <v>13.9332702340603</v>
      </c>
    </row>
    <row r="204" spans="9:11">
      <c r="I204" s="524">
        <v>38.412756947757302</v>
      </c>
      <c r="J204" s="524">
        <v>7.5087770300461498</v>
      </c>
      <c r="K204" s="524">
        <v>14.0350773366651</v>
      </c>
    </row>
    <row r="205" spans="9:11">
      <c r="I205" s="524">
        <v>38.420690229829198</v>
      </c>
      <c r="J205" s="524">
        <v>7.5103277973153499</v>
      </c>
      <c r="K205" s="524">
        <v>14.0381152551808</v>
      </c>
    </row>
    <row r="206" spans="9:11">
      <c r="I206" s="524">
        <v>38.702266754289298</v>
      </c>
      <c r="J206" s="524">
        <v>7.5653692863170896</v>
      </c>
      <c r="K206" s="524">
        <v>14.075998923916099</v>
      </c>
    </row>
    <row r="207" spans="9:11">
      <c r="I207" s="524">
        <v>38.723765647609497</v>
      </c>
      <c r="J207" s="524">
        <v>7.5695718067598099</v>
      </c>
      <c r="K207" s="524">
        <v>14.167533608396999</v>
      </c>
    </row>
    <row r="208" spans="9:11">
      <c r="I208" s="524">
        <v>38.902499318319997</v>
      </c>
      <c r="J208" s="524">
        <v>7.60450997282146</v>
      </c>
      <c r="K208" s="524">
        <v>14.210885380731</v>
      </c>
    </row>
    <row r="209" spans="9:11">
      <c r="I209" s="524">
        <v>38.917089722211998</v>
      </c>
      <c r="J209" s="524">
        <v>7.6073620484939299</v>
      </c>
      <c r="K209" s="524">
        <v>14.2213609213414</v>
      </c>
    </row>
    <row r="210" spans="9:11">
      <c r="I210" s="524">
        <v>38.9292038912373</v>
      </c>
      <c r="J210" s="524">
        <v>7.6097300793603102</v>
      </c>
      <c r="K210" s="524">
        <v>14.293387642502701</v>
      </c>
    </row>
    <row r="211" spans="9:11">
      <c r="I211" s="524">
        <v>38.946996370188998</v>
      </c>
      <c r="J211" s="524">
        <v>7.61320808427004</v>
      </c>
      <c r="K211" s="524">
        <v>14.2995734339914</v>
      </c>
    </row>
    <row r="212" spans="9:11">
      <c r="I212" s="524">
        <v>39.2079606040326</v>
      </c>
      <c r="J212" s="524">
        <v>7.6642203624934702</v>
      </c>
      <c r="K212" s="524">
        <v>14.3156586380964</v>
      </c>
    </row>
    <row r="213" spans="9:11">
      <c r="I213" s="524">
        <v>39.518551258550403</v>
      </c>
      <c r="J213" s="524">
        <v>7.72493342132345</v>
      </c>
      <c r="K213" s="524">
        <v>14.3271260635423</v>
      </c>
    </row>
    <row r="214" spans="9:11">
      <c r="I214" s="524">
        <v>39.5214265965135</v>
      </c>
      <c r="J214" s="524">
        <v>7.7254954812578598</v>
      </c>
      <c r="K214" s="524">
        <v>14.557000557220499</v>
      </c>
    </row>
    <row r="215" spans="9:11">
      <c r="I215" s="524">
        <v>39.7860852962298</v>
      </c>
      <c r="J215" s="524">
        <v>7.7772299393685902</v>
      </c>
      <c r="K215" s="524">
        <v>14.6758093385289</v>
      </c>
    </row>
    <row r="216" spans="9:11">
      <c r="I216" s="524">
        <v>39.796233845158</v>
      </c>
      <c r="J216" s="524">
        <v>7.7792137384274396</v>
      </c>
      <c r="K216" s="524">
        <v>14.9776114876504</v>
      </c>
    </row>
    <row r="217" spans="9:11">
      <c r="I217" s="524">
        <v>39.863742156119898</v>
      </c>
      <c r="J217" s="524">
        <v>7.7924100017255098</v>
      </c>
      <c r="K217" s="524">
        <v>14.9828479658731</v>
      </c>
    </row>
    <row r="218" spans="9:11">
      <c r="I218" s="524">
        <v>40.220837723644998</v>
      </c>
      <c r="J218" s="524">
        <v>7.8622136609268196</v>
      </c>
      <c r="K218" s="524">
        <v>15.0202005674797</v>
      </c>
    </row>
    <row r="219" spans="9:11">
      <c r="I219" s="524">
        <v>40.581820674615898</v>
      </c>
      <c r="J219" s="524">
        <v>7.9327772107958197</v>
      </c>
      <c r="K219" s="524">
        <v>15.0757787125092</v>
      </c>
    </row>
    <row r="220" spans="9:11">
      <c r="I220" s="524">
        <v>40.791043761000303</v>
      </c>
      <c r="J220" s="524">
        <v>7.9736753298070404</v>
      </c>
      <c r="K220" s="524">
        <v>15.260145533365</v>
      </c>
    </row>
    <row r="221" spans="9:11">
      <c r="I221" s="524">
        <v>40.7933102387099</v>
      </c>
      <c r="J221" s="524">
        <v>7.97411837209604</v>
      </c>
      <c r="K221" s="524">
        <v>15.2733080997799</v>
      </c>
    </row>
    <row r="222" spans="9:11">
      <c r="I222" s="524">
        <v>40.855190072538498</v>
      </c>
      <c r="J222" s="524">
        <v>7.9862144024722799</v>
      </c>
      <c r="K222" s="524">
        <v>15.2992628645083</v>
      </c>
    </row>
    <row r="223" spans="9:11">
      <c r="I223" s="524">
        <v>40.948241492295402</v>
      </c>
      <c r="J223" s="524">
        <v>8.0044037337987</v>
      </c>
      <c r="K223" s="524">
        <v>15.310775103542801</v>
      </c>
    </row>
    <row r="224" spans="9:11">
      <c r="I224" s="524">
        <v>41.314482737077398</v>
      </c>
      <c r="J224" s="524">
        <v>8.0759951545867104</v>
      </c>
      <c r="K224" s="524">
        <v>15.340746098294201</v>
      </c>
    </row>
    <row r="225" spans="9:11">
      <c r="I225" s="524">
        <v>41.339312417836702</v>
      </c>
      <c r="J225" s="524">
        <v>8.0808487644643492</v>
      </c>
      <c r="K225" s="524">
        <v>15.392927475531801</v>
      </c>
    </row>
    <row r="226" spans="9:11">
      <c r="I226" s="524">
        <v>41.381885935738403</v>
      </c>
      <c r="J226" s="524">
        <v>8.0891708709391104</v>
      </c>
      <c r="K226" s="524">
        <v>15.4832455837909</v>
      </c>
    </row>
    <row r="227" spans="9:11">
      <c r="I227" s="524">
        <v>41.547281670809603</v>
      </c>
      <c r="J227" s="524">
        <v>8.1215017889739602</v>
      </c>
      <c r="K227" s="524">
        <v>15.4970227961917</v>
      </c>
    </row>
    <row r="228" spans="9:11">
      <c r="I228" s="524">
        <v>41.855472000523299</v>
      </c>
      <c r="J228" s="524">
        <v>8.1817456416030208</v>
      </c>
      <c r="K228" s="524">
        <v>15.5391238642014</v>
      </c>
    </row>
    <row r="229" spans="9:11">
      <c r="I229" s="524">
        <v>41.973010367176002</v>
      </c>
      <c r="J229" s="524">
        <v>8.2047215865181702</v>
      </c>
      <c r="K229" s="524">
        <v>15.5481576223434</v>
      </c>
    </row>
    <row r="230" spans="9:11">
      <c r="I230" s="524">
        <v>42.342857445983697</v>
      </c>
      <c r="J230" s="524">
        <v>8.2770178617831291</v>
      </c>
      <c r="K230" s="524">
        <v>15.832693977922499</v>
      </c>
    </row>
    <row r="231" spans="9:11">
      <c r="I231" s="524">
        <v>42.416651844899299</v>
      </c>
      <c r="J231" s="524">
        <v>8.2914429052205705</v>
      </c>
      <c r="K231" s="524">
        <v>16.0155211986952</v>
      </c>
    </row>
    <row r="232" spans="9:11">
      <c r="I232" s="524">
        <v>42.431707522167201</v>
      </c>
      <c r="J232" s="524">
        <v>8.2943859307314707</v>
      </c>
      <c r="K232" s="524">
        <v>16.0232072759514</v>
      </c>
    </row>
    <row r="233" spans="9:11">
      <c r="I233" s="524">
        <v>42.512729880377698</v>
      </c>
      <c r="J233" s="524">
        <v>8.3102238676720006</v>
      </c>
      <c r="K233" s="524">
        <v>16.107359641129801</v>
      </c>
    </row>
    <row r="234" spans="9:11">
      <c r="I234" s="524">
        <v>42.831698517486203</v>
      </c>
      <c r="J234" s="524">
        <v>8.3725746221071393</v>
      </c>
      <c r="K234" s="524">
        <v>16.1881262315644</v>
      </c>
    </row>
    <row r="235" spans="9:11">
      <c r="I235" s="524">
        <v>42.964970258548703</v>
      </c>
      <c r="J235" s="524">
        <v>8.3986260661470702</v>
      </c>
      <c r="K235" s="524">
        <v>16.346957583007001</v>
      </c>
    </row>
    <row r="236" spans="9:11">
      <c r="I236" s="524">
        <v>43.113243605096599</v>
      </c>
      <c r="J236" s="524">
        <v>8.4276099659551793</v>
      </c>
      <c r="K236" s="524">
        <v>16.352309185246899</v>
      </c>
    </row>
    <row r="237" spans="9:11">
      <c r="I237" s="524">
        <v>43.220782455252802</v>
      </c>
      <c r="J237" s="524">
        <v>8.4486312440943205</v>
      </c>
      <c r="K237" s="524">
        <v>16.361163339049</v>
      </c>
    </row>
    <row r="238" spans="9:11">
      <c r="I238" s="524">
        <v>43.287899908297</v>
      </c>
      <c r="J238" s="524">
        <v>8.4617511039997009</v>
      </c>
      <c r="K238" s="524">
        <v>16.539164303581199</v>
      </c>
    </row>
    <row r="239" spans="9:11">
      <c r="I239" s="524">
        <v>43.384605772892101</v>
      </c>
      <c r="J239" s="524">
        <v>8.4806547920564999</v>
      </c>
      <c r="K239" s="524">
        <v>16.585578490682099</v>
      </c>
    </row>
    <row r="240" spans="9:11">
      <c r="I240" s="524">
        <v>43.486783871356998</v>
      </c>
      <c r="J240" s="524">
        <v>8.5006281712068308</v>
      </c>
      <c r="K240" s="524">
        <v>16.603369443484102</v>
      </c>
    </row>
    <row r="241" spans="9:11">
      <c r="I241" s="524">
        <v>43.710985694554601</v>
      </c>
      <c r="J241" s="524">
        <v>8.5444542757067108</v>
      </c>
      <c r="K241" s="524">
        <v>16.6134584610578</v>
      </c>
    </row>
    <row r="242" spans="9:11">
      <c r="I242" s="524">
        <v>43.7116641131473</v>
      </c>
      <c r="J242" s="524">
        <v>8.5445868903470199</v>
      </c>
      <c r="K242" s="524">
        <v>16.613837977616601</v>
      </c>
    </row>
    <row r="243" spans="9:11">
      <c r="I243" s="524">
        <v>43.817262683820601</v>
      </c>
      <c r="J243" s="524">
        <v>8.5652288901637892</v>
      </c>
      <c r="K243" s="524">
        <v>16.631429451538601</v>
      </c>
    </row>
    <row r="244" spans="9:11">
      <c r="I244" s="524">
        <v>43.924604971919102</v>
      </c>
      <c r="J244" s="524">
        <v>8.5862117451128004</v>
      </c>
      <c r="K244" s="524">
        <v>16.664640859816899</v>
      </c>
    </row>
    <row r="245" spans="9:11">
      <c r="I245" s="524">
        <v>44.167445268084599</v>
      </c>
      <c r="J245" s="524">
        <v>8.6336812261577798</v>
      </c>
      <c r="K245" s="524">
        <v>16.828159062605199</v>
      </c>
    </row>
    <row r="246" spans="9:11">
      <c r="I246" s="524">
        <v>44.2047021415543</v>
      </c>
      <c r="J246" s="524">
        <v>8.6409640555600298</v>
      </c>
      <c r="K246" s="524">
        <v>16.939075394197701</v>
      </c>
    </row>
    <row r="247" spans="9:11">
      <c r="I247" s="524">
        <v>44.303999649723501</v>
      </c>
      <c r="J247" s="524">
        <v>8.6603743480703006</v>
      </c>
      <c r="K247" s="524">
        <v>16.946473268002801</v>
      </c>
    </row>
    <row r="248" spans="9:11">
      <c r="I248" s="524">
        <v>44.306870790501797</v>
      </c>
      <c r="J248" s="524">
        <v>8.66093558755529</v>
      </c>
      <c r="K248" s="524">
        <v>16.9534159538644</v>
      </c>
    </row>
    <row r="249" spans="9:11">
      <c r="I249" s="524">
        <v>44.569219619898298</v>
      </c>
      <c r="J249" s="524">
        <v>8.7122185211575491</v>
      </c>
      <c r="K249" s="524">
        <v>16.960512782717501</v>
      </c>
    </row>
    <row r="250" spans="9:11">
      <c r="I250" s="524">
        <v>44.581913992630497</v>
      </c>
      <c r="J250" s="524">
        <v>8.7146999679985608</v>
      </c>
      <c r="K250" s="524">
        <v>17.035962009810799</v>
      </c>
    </row>
    <row r="251" spans="9:11">
      <c r="I251" s="524">
        <v>44.811005770766499</v>
      </c>
      <c r="J251" s="524">
        <v>8.7594819419604804</v>
      </c>
      <c r="K251" s="524">
        <v>17.040318570025502</v>
      </c>
    </row>
    <row r="252" spans="9:11">
      <c r="I252" s="524">
        <v>44.918889195185599</v>
      </c>
      <c r="J252" s="524">
        <v>8.7805705761426704</v>
      </c>
      <c r="K252" s="524">
        <v>17.082481508521401</v>
      </c>
    </row>
    <row r="253" spans="9:11">
      <c r="I253" s="524">
        <v>45.3776808044937</v>
      </c>
      <c r="J253" s="524">
        <v>8.8702533839202005</v>
      </c>
      <c r="K253" s="524">
        <v>17.210656562392199</v>
      </c>
    </row>
    <row r="254" spans="9:11">
      <c r="I254" s="524">
        <v>45.621807368507298</v>
      </c>
      <c r="J254" s="524">
        <v>8.9179742996249196</v>
      </c>
      <c r="K254" s="524">
        <v>17.3100840878637</v>
      </c>
    </row>
    <row r="255" spans="9:11">
      <c r="I255" s="524">
        <v>45.6362129627435</v>
      </c>
      <c r="J255" s="524">
        <v>8.9207902494212803</v>
      </c>
      <c r="K255" s="524">
        <v>17.350651317578301</v>
      </c>
    </row>
    <row r="256" spans="9:11">
      <c r="I256" s="524">
        <v>45.723456050792898</v>
      </c>
      <c r="J256" s="524">
        <v>8.9378441905499102</v>
      </c>
      <c r="K256" s="524">
        <v>17.389131199789901</v>
      </c>
    </row>
    <row r="257" spans="9:11">
      <c r="I257" s="524">
        <v>45.7309024870722</v>
      </c>
      <c r="J257" s="524">
        <v>8.9392997910881906</v>
      </c>
      <c r="K257" s="524">
        <v>17.397332344500299</v>
      </c>
    </row>
    <row r="258" spans="9:11">
      <c r="I258" s="524">
        <v>45.914952894464399</v>
      </c>
      <c r="J258" s="524">
        <v>8.9752772522549602</v>
      </c>
      <c r="K258" s="524">
        <v>17.426901141336401</v>
      </c>
    </row>
    <row r="259" spans="9:11">
      <c r="I259" s="524">
        <v>46.925447717177803</v>
      </c>
      <c r="J259" s="524">
        <v>9.1728048685125199</v>
      </c>
      <c r="K259" s="524">
        <v>17.4759645290568</v>
      </c>
    </row>
    <row r="260" spans="9:11">
      <c r="I260" s="524">
        <v>46.9603784328621</v>
      </c>
      <c r="J260" s="524">
        <v>9.1796329895955697</v>
      </c>
      <c r="K260" s="524">
        <v>17.483450555383499</v>
      </c>
    </row>
    <row r="261" spans="9:11">
      <c r="I261" s="524">
        <v>47.010660393388598</v>
      </c>
      <c r="J261" s="524">
        <v>9.1894619125947905</v>
      </c>
      <c r="K261" s="524">
        <v>17.5365266572379</v>
      </c>
    </row>
    <row r="262" spans="9:11">
      <c r="I262" s="524">
        <v>47.130968916976499</v>
      </c>
      <c r="J262" s="524">
        <v>9.2129793570641905</v>
      </c>
      <c r="K262" s="524">
        <v>17.563682381212001</v>
      </c>
    </row>
    <row r="263" spans="9:11">
      <c r="I263" s="524">
        <v>47.224658037013697</v>
      </c>
      <c r="J263" s="524">
        <v>9.2312933435728208</v>
      </c>
      <c r="K263" s="524">
        <v>17.579475306271899</v>
      </c>
    </row>
    <row r="264" spans="9:11">
      <c r="I264" s="524">
        <v>47.256607834112799</v>
      </c>
      <c r="J264" s="524">
        <v>9.2375387662301502</v>
      </c>
      <c r="K264" s="524">
        <v>17.581060849733799</v>
      </c>
    </row>
    <row r="265" spans="9:11">
      <c r="I265" s="524">
        <v>47.731824860975699</v>
      </c>
      <c r="J265" s="524">
        <v>9.33043235104752</v>
      </c>
      <c r="K265" s="524">
        <v>17.779715562745501</v>
      </c>
    </row>
    <row r="266" spans="9:11">
      <c r="I266" s="524">
        <v>48.289286133349101</v>
      </c>
      <c r="J266" s="524">
        <v>9.4394027226048198</v>
      </c>
      <c r="K266" s="524">
        <v>17.8970213248727</v>
      </c>
    </row>
    <row r="267" spans="9:11">
      <c r="I267" s="524">
        <v>48.320404730568697</v>
      </c>
      <c r="J267" s="524">
        <v>9.4454856655273502</v>
      </c>
      <c r="K267" s="524">
        <v>17.971247818318499</v>
      </c>
    </row>
    <row r="268" spans="9:11">
      <c r="I268" s="524">
        <v>48.736298591562303</v>
      </c>
      <c r="J268" s="524">
        <v>9.5267829875241308</v>
      </c>
      <c r="K268" s="524">
        <v>18.0005903324349</v>
      </c>
    </row>
    <row r="269" spans="9:11">
      <c r="I269" s="524">
        <v>48.999169489443297</v>
      </c>
      <c r="J269" s="524">
        <v>9.5781679730527802</v>
      </c>
      <c r="K269" s="524">
        <v>18.1490350677722</v>
      </c>
    </row>
    <row r="270" spans="9:11">
      <c r="I270" s="524">
        <v>49.3286031676191</v>
      </c>
      <c r="J270" s="524">
        <v>9.6425643932049301</v>
      </c>
      <c r="K270" s="524">
        <v>18.206710578389401</v>
      </c>
    </row>
    <row r="271" spans="9:11">
      <c r="I271" s="524">
        <v>49.343408469224698</v>
      </c>
      <c r="J271" s="524">
        <v>9.6454584762505799</v>
      </c>
      <c r="K271" s="524">
        <v>18.245766105130699</v>
      </c>
    </row>
    <row r="272" spans="9:11">
      <c r="I272" s="524">
        <v>49.7049075420056</v>
      </c>
      <c r="J272" s="524">
        <v>9.7161229156130506</v>
      </c>
      <c r="K272" s="524">
        <v>18.248126907418101</v>
      </c>
    </row>
    <row r="273" spans="9:11">
      <c r="I273" s="524">
        <v>49.7648562570064</v>
      </c>
      <c r="J273" s="524">
        <v>9.7278414583563109</v>
      </c>
      <c r="K273" s="524">
        <v>18.408714277756001</v>
      </c>
    </row>
    <row r="274" spans="9:11">
      <c r="I274" s="524">
        <v>49.800932609329898</v>
      </c>
      <c r="J274" s="524">
        <v>9.7348935240547796</v>
      </c>
      <c r="K274" s="524">
        <v>18.409873066749601</v>
      </c>
    </row>
    <row r="275" spans="9:11">
      <c r="I275" s="524">
        <v>49.920354011346703</v>
      </c>
      <c r="J275" s="524">
        <v>9.75823755743356</v>
      </c>
      <c r="K275" s="524">
        <v>18.4289663977045</v>
      </c>
    </row>
    <row r="276" spans="9:11">
      <c r="I276" s="524">
        <v>50.277397260230202</v>
      </c>
      <c r="J276" s="524">
        <v>9.8280309895893403</v>
      </c>
      <c r="K276" s="524">
        <v>18.455384696149999</v>
      </c>
    </row>
    <row r="277" spans="9:11">
      <c r="I277" s="524">
        <v>50.424782202089297</v>
      </c>
      <c r="J277" s="524">
        <v>9.8568412274879496</v>
      </c>
      <c r="K277" s="524">
        <v>18.5161856929256</v>
      </c>
    </row>
    <row r="278" spans="9:11">
      <c r="I278" s="524">
        <v>50.517977530116902</v>
      </c>
      <c r="J278" s="524">
        <v>9.8750586894460408</v>
      </c>
      <c r="K278" s="524">
        <v>18.552953883046001</v>
      </c>
    </row>
    <row r="279" spans="9:11">
      <c r="I279" s="524">
        <v>50.805079607322902</v>
      </c>
      <c r="J279" s="524">
        <v>9.9311802921088006</v>
      </c>
      <c r="K279" s="524">
        <v>18.579953188976798</v>
      </c>
    </row>
    <row r="280" spans="9:11">
      <c r="I280" s="524">
        <v>51.022099591326104</v>
      </c>
      <c r="J280" s="524">
        <v>9.9736025184842703</v>
      </c>
      <c r="K280" s="524">
        <v>18.5870237811279</v>
      </c>
    </row>
    <row r="281" spans="9:11">
      <c r="I281" s="524">
        <v>51.167575781954099</v>
      </c>
      <c r="J281" s="524">
        <v>10.002039641081099</v>
      </c>
      <c r="K281" s="524">
        <v>18.653853366070098</v>
      </c>
    </row>
    <row r="282" spans="9:11">
      <c r="I282" s="524">
        <v>51.226945406545902</v>
      </c>
      <c r="J282" s="524">
        <v>10.013644985472901</v>
      </c>
      <c r="K282" s="524">
        <v>18.663175151117699</v>
      </c>
    </row>
    <row r="283" spans="9:11">
      <c r="I283" s="524">
        <v>51.341872630812603</v>
      </c>
      <c r="J283" s="524">
        <v>10.036110514382401</v>
      </c>
      <c r="K283" s="524">
        <v>18.708900590885499</v>
      </c>
    </row>
    <row r="284" spans="9:11">
      <c r="I284" s="524">
        <v>51.600223542491001</v>
      </c>
      <c r="J284" s="524">
        <v>10.086611950505301</v>
      </c>
      <c r="K284" s="524">
        <v>18.727465846247</v>
      </c>
    </row>
    <row r="285" spans="9:11">
      <c r="I285" s="524">
        <v>51.642317851941002</v>
      </c>
      <c r="J285" s="524">
        <v>10.0948403831669</v>
      </c>
      <c r="K285" s="524">
        <v>18.7323908171931</v>
      </c>
    </row>
    <row r="286" spans="9:11">
      <c r="I286" s="524">
        <v>51.672274133548001</v>
      </c>
      <c r="J286" s="524">
        <v>10.1006961211329</v>
      </c>
      <c r="K286" s="524">
        <v>18.7608868089056</v>
      </c>
    </row>
    <row r="287" spans="9:11">
      <c r="I287" s="524">
        <v>51.729270194965203</v>
      </c>
      <c r="J287" s="524">
        <v>10.1118374905835</v>
      </c>
      <c r="K287" s="524">
        <v>18.873930342811899</v>
      </c>
    </row>
    <row r="288" spans="9:11">
      <c r="I288" s="524">
        <v>51.8706863440635</v>
      </c>
      <c r="J288" s="524">
        <v>10.1394809719788</v>
      </c>
      <c r="K288" s="524">
        <v>18.920266866908602</v>
      </c>
    </row>
    <row r="289" spans="9:11">
      <c r="I289" s="524">
        <v>51.874741460090902</v>
      </c>
      <c r="J289" s="524">
        <v>10.1402736503623</v>
      </c>
      <c r="K289" s="524">
        <v>18.9536691377414</v>
      </c>
    </row>
    <row r="290" spans="9:11">
      <c r="I290" s="524">
        <v>51.930857425744101</v>
      </c>
      <c r="J290" s="524">
        <v>10.1512429820999</v>
      </c>
      <c r="K290" s="524">
        <v>19.003989173136599</v>
      </c>
    </row>
    <row r="291" spans="9:11">
      <c r="I291" s="524">
        <v>51.944611104630198</v>
      </c>
      <c r="J291" s="524">
        <v>10.1539314980072</v>
      </c>
      <c r="K291" s="524">
        <v>19.0426230553457</v>
      </c>
    </row>
    <row r="292" spans="9:11">
      <c r="I292" s="524">
        <v>52.3444797830685</v>
      </c>
      <c r="J292" s="524">
        <v>10.232096279352501</v>
      </c>
      <c r="K292" s="524">
        <v>19.042689695004199</v>
      </c>
    </row>
    <row r="293" spans="9:11">
      <c r="I293" s="524">
        <v>52.943168568696599</v>
      </c>
      <c r="J293" s="524">
        <v>10.3491256456066</v>
      </c>
      <c r="K293" s="524">
        <v>19.0759531952644</v>
      </c>
    </row>
    <row r="294" spans="9:11">
      <c r="I294" s="524">
        <v>53.199582675571797</v>
      </c>
      <c r="J294" s="524">
        <v>10.399248482624101</v>
      </c>
      <c r="K294" s="524">
        <v>19.083636587522399</v>
      </c>
    </row>
    <row r="295" spans="9:11">
      <c r="I295" s="524">
        <v>53.384254314256403</v>
      </c>
      <c r="J295" s="524">
        <v>10.435347379679101</v>
      </c>
      <c r="K295" s="524">
        <v>19.2378663516279</v>
      </c>
    </row>
    <row r="296" spans="9:11">
      <c r="I296" s="524">
        <v>53.608748569362099</v>
      </c>
      <c r="J296" s="524">
        <v>10.479230647636401</v>
      </c>
      <c r="K296" s="524">
        <v>19.247470470653301</v>
      </c>
    </row>
    <row r="297" spans="9:11">
      <c r="I297" s="524">
        <v>53.700659405739003</v>
      </c>
      <c r="J297" s="524">
        <v>10.4971970221389</v>
      </c>
      <c r="K297" s="524">
        <v>19.293082426342799</v>
      </c>
    </row>
    <row r="298" spans="9:11">
      <c r="I298" s="524">
        <v>53.869699499273501</v>
      </c>
      <c r="J298" s="524">
        <v>10.530240325258699</v>
      </c>
      <c r="K298" s="524">
        <v>19.295456240235101</v>
      </c>
    </row>
    <row r="299" spans="9:11">
      <c r="I299" s="524">
        <v>53.938714191931503</v>
      </c>
      <c r="J299" s="524">
        <v>10.543731050219399</v>
      </c>
      <c r="K299" s="524">
        <v>19.328292276368099</v>
      </c>
    </row>
    <row r="300" spans="9:11">
      <c r="I300" s="524">
        <v>53.993088751305002</v>
      </c>
      <c r="J300" s="524">
        <v>10.5543599785985</v>
      </c>
      <c r="K300" s="524">
        <v>19.397696424861</v>
      </c>
    </row>
    <row r="301" spans="9:11">
      <c r="I301" s="524">
        <v>54.0026373194288</v>
      </c>
      <c r="J301" s="524">
        <v>10.5562264957323</v>
      </c>
      <c r="K301" s="524">
        <v>19.4099922235253</v>
      </c>
    </row>
    <row r="302" spans="9:11">
      <c r="I302" s="524">
        <v>54.255229372211197</v>
      </c>
      <c r="J302" s="524">
        <v>10.6056022124111</v>
      </c>
      <c r="K302" s="524">
        <v>19.474260632948301</v>
      </c>
    </row>
    <row r="303" spans="9:11">
      <c r="I303" s="524">
        <v>54.329980130156997</v>
      </c>
      <c r="J303" s="524">
        <v>10.6202142012097</v>
      </c>
      <c r="K303" s="524">
        <v>19.516236415843299</v>
      </c>
    </row>
    <row r="304" spans="9:11">
      <c r="I304" s="524">
        <v>54.662071572227298</v>
      </c>
      <c r="J304" s="524">
        <v>10.6851301507595</v>
      </c>
      <c r="K304" s="524">
        <v>19.545454643204799</v>
      </c>
    </row>
    <row r="305" spans="9:11">
      <c r="I305" s="524">
        <v>54.6631535254797</v>
      </c>
      <c r="J305" s="524">
        <v>10.685341646793001</v>
      </c>
      <c r="K305" s="524">
        <v>19.585244734183998</v>
      </c>
    </row>
    <row r="306" spans="9:11">
      <c r="I306" s="524">
        <v>54.667751967458301</v>
      </c>
      <c r="J306" s="524">
        <v>10.6862405324301</v>
      </c>
      <c r="K306" s="524">
        <v>19.805708265343799</v>
      </c>
    </row>
    <row r="307" spans="9:11">
      <c r="I307" s="524">
        <v>54.770959072528697</v>
      </c>
      <c r="J307" s="524">
        <v>10.7064150578083</v>
      </c>
      <c r="K307" s="524">
        <v>19.8307808276701</v>
      </c>
    </row>
    <row r="308" spans="9:11">
      <c r="I308" s="524">
        <v>54.792581283675503</v>
      </c>
      <c r="J308" s="524">
        <v>10.7106416839425</v>
      </c>
      <c r="K308" s="524">
        <v>19.851580287245699</v>
      </c>
    </row>
    <row r="309" spans="9:11">
      <c r="I309" s="524">
        <v>54.843847057776799</v>
      </c>
      <c r="J309" s="524">
        <v>10.7206629190109</v>
      </c>
      <c r="K309" s="524">
        <v>19.878702941484701</v>
      </c>
    </row>
    <row r="310" spans="9:11">
      <c r="I310" s="524">
        <v>54.858932121719299</v>
      </c>
      <c r="J310" s="524">
        <v>10.7236116889152</v>
      </c>
      <c r="K310" s="524">
        <v>19.919147953430599</v>
      </c>
    </row>
    <row r="311" spans="9:11">
      <c r="I311" s="524">
        <v>55.3200305096953</v>
      </c>
      <c r="J311" s="524">
        <v>10.813745416857</v>
      </c>
      <c r="K311" s="524">
        <v>20.043489609572301</v>
      </c>
    </row>
    <row r="312" spans="9:11">
      <c r="I312" s="524">
        <v>55.453440583198898</v>
      </c>
      <c r="J312" s="524">
        <v>10.839823901587</v>
      </c>
      <c r="K312" s="524">
        <v>20.1761171097275</v>
      </c>
    </row>
    <row r="313" spans="9:11">
      <c r="I313" s="524">
        <v>55.464229943746403</v>
      </c>
      <c r="J313" s="524">
        <v>10.8419329640206</v>
      </c>
      <c r="K313" s="524">
        <v>20.177030402858701</v>
      </c>
    </row>
    <row r="314" spans="9:11">
      <c r="I314" s="524">
        <v>55.836350632798002</v>
      </c>
      <c r="J314" s="524">
        <v>10.914673675814701</v>
      </c>
      <c r="K314" s="524">
        <v>20.406392601702301</v>
      </c>
    </row>
    <row r="315" spans="9:11">
      <c r="I315" s="524">
        <v>56.108286257386503</v>
      </c>
      <c r="J315" s="524">
        <v>10.967830599030099</v>
      </c>
      <c r="K315" s="524">
        <v>20.438013007425202</v>
      </c>
    </row>
    <row r="316" spans="9:11">
      <c r="I316" s="524">
        <v>56.177294436290197</v>
      </c>
      <c r="J316" s="524">
        <v>10.981320050707399</v>
      </c>
      <c r="K316" s="524">
        <v>20.4381158977505</v>
      </c>
    </row>
    <row r="317" spans="9:11">
      <c r="I317" s="524">
        <v>56.207824899455801</v>
      </c>
      <c r="J317" s="524">
        <v>10.9872880274617</v>
      </c>
      <c r="K317" s="524">
        <v>20.4413618633011</v>
      </c>
    </row>
    <row r="318" spans="9:11">
      <c r="I318" s="524">
        <v>56.219210103620597</v>
      </c>
      <c r="J318" s="524">
        <v>10.989513563099001</v>
      </c>
      <c r="K318" s="524">
        <v>20.4596966826374</v>
      </c>
    </row>
    <row r="319" spans="9:11">
      <c r="I319" s="524">
        <v>56.5905922583744</v>
      </c>
      <c r="J319" s="524">
        <v>11.0621099090675</v>
      </c>
      <c r="K319" s="524">
        <v>20.492974279671301</v>
      </c>
    </row>
    <row r="320" spans="9:11">
      <c r="I320" s="524">
        <v>56.821593647348003</v>
      </c>
      <c r="J320" s="524">
        <v>11.107265166363799</v>
      </c>
      <c r="K320" s="524">
        <v>20.4948654645655</v>
      </c>
    </row>
    <row r="321" spans="9:11">
      <c r="I321" s="524">
        <v>56.836900347473801</v>
      </c>
      <c r="J321" s="524">
        <v>11.110257260851199</v>
      </c>
      <c r="K321" s="524">
        <v>20.545247576678101</v>
      </c>
    </row>
    <row r="322" spans="9:11">
      <c r="I322" s="524">
        <v>57.076517650444899</v>
      </c>
      <c r="J322" s="524">
        <v>11.157096723663001</v>
      </c>
      <c r="K322" s="524">
        <v>20.609505014907999</v>
      </c>
    </row>
    <row r="323" spans="9:11">
      <c r="I323" s="524">
        <v>57.097040526758597</v>
      </c>
      <c r="J323" s="524">
        <v>11.1611084560795</v>
      </c>
      <c r="K323" s="524">
        <v>20.876862566961499</v>
      </c>
    </row>
    <row r="324" spans="9:11">
      <c r="I324" s="524">
        <v>57.111256602925302</v>
      </c>
      <c r="J324" s="524">
        <v>11.163887359617201</v>
      </c>
      <c r="K324" s="524">
        <v>20.898986619321601</v>
      </c>
    </row>
    <row r="325" spans="9:11">
      <c r="I325" s="524">
        <v>57.175880524405898</v>
      </c>
      <c r="J325" s="524">
        <v>11.1765197936252</v>
      </c>
      <c r="K325" s="524">
        <v>20.9493283747424</v>
      </c>
    </row>
    <row r="326" spans="9:11">
      <c r="I326" s="524">
        <v>57.760925369244603</v>
      </c>
      <c r="J326" s="524">
        <v>11.2908820951503</v>
      </c>
      <c r="K326" s="524">
        <v>21.026059714814402</v>
      </c>
    </row>
    <row r="327" spans="9:11">
      <c r="I327" s="524">
        <v>57.908083189299099</v>
      </c>
      <c r="J327" s="524">
        <v>11.3196479361578</v>
      </c>
      <c r="K327" s="524">
        <v>21.1996887559641</v>
      </c>
    </row>
    <row r="328" spans="9:11">
      <c r="I328" s="524">
        <v>57.920038365480202</v>
      </c>
      <c r="J328" s="524">
        <v>11.321984887718401</v>
      </c>
      <c r="K328" s="524">
        <v>21.220209770706798</v>
      </c>
    </row>
    <row r="329" spans="9:11">
      <c r="I329" s="524">
        <v>58.104509645502503</v>
      </c>
      <c r="J329" s="524">
        <v>11.358044619437701</v>
      </c>
      <c r="K329" s="524">
        <v>21.226178187658199</v>
      </c>
    </row>
    <row r="330" spans="9:11">
      <c r="I330" s="524">
        <v>58.351743774457397</v>
      </c>
      <c r="J330" s="524">
        <v>11.406372989907601</v>
      </c>
      <c r="K330" s="524">
        <v>21.227600288600399</v>
      </c>
    </row>
    <row r="331" spans="9:11">
      <c r="I331" s="524">
        <v>58.859320171153499</v>
      </c>
      <c r="J331" s="524">
        <v>11.5055920590749</v>
      </c>
      <c r="K331" s="524">
        <v>21.2856008164336</v>
      </c>
    </row>
    <row r="332" spans="9:11">
      <c r="I332" s="524">
        <v>59.0665463051809</v>
      </c>
      <c r="J332" s="524">
        <v>11.546099821569699</v>
      </c>
      <c r="K332" s="524">
        <v>21.3947149507344</v>
      </c>
    </row>
    <row r="333" spans="9:11">
      <c r="I333" s="524">
        <v>59.097579788894897</v>
      </c>
      <c r="J333" s="524">
        <v>11.552166126833599</v>
      </c>
      <c r="K333" s="524">
        <v>21.406629326172599</v>
      </c>
    </row>
    <row r="334" spans="9:11">
      <c r="I334" s="524">
        <v>59.111499691075601</v>
      </c>
      <c r="J334" s="524">
        <v>11.5548871354271</v>
      </c>
      <c r="K334" s="524">
        <v>21.4871510217279</v>
      </c>
    </row>
    <row r="335" spans="9:11">
      <c r="I335" s="524">
        <v>59.115232844914502</v>
      </c>
      <c r="J335" s="524">
        <v>11.555616877888299</v>
      </c>
      <c r="K335" s="524">
        <v>21.504780081153498</v>
      </c>
    </row>
    <row r="336" spans="9:11">
      <c r="I336" s="524">
        <v>59.185625718645603</v>
      </c>
      <c r="J336" s="524">
        <v>11.5693770043501</v>
      </c>
      <c r="K336" s="524">
        <v>21.5860236377132</v>
      </c>
    </row>
    <row r="337" spans="9:11">
      <c r="I337" s="524">
        <v>59.306543767377299</v>
      </c>
      <c r="J337" s="524">
        <v>11.5930135964351</v>
      </c>
      <c r="K337" s="524">
        <v>21.596218284789099</v>
      </c>
    </row>
    <row r="338" spans="9:11">
      <c r="I338" s="524">
        <v>59.374529649275303</v>
      </c>
      <c r="J338" s="524">
        <v>11.606303213451101</v>
      </c>
      <c r="K338" s="524">
        <v>21.636006672660901</v>
      </c>
    </row>
    <row r="339" spans="9:11">
      <c r="I339" s="524">
        <v>59.424069550131101</v>
      </c>
      <c r="J339" s="524">
        <v>11.615987081498499</v>
      </c>
      <c r="K339" s="524">
        <v>21.678170852586401</v>
      </c>
    </row>
    <row r="340" spans="9:11">
      <c r="I340" s="524">
        <v>59.434212263620402</v>
      </c>
      <c r="J340" s="524">
        <v>11.6179697398683</v>
      </c>
      <c r="K340" s="524">
        <v>21.679532683040499</v>
      </c>
    </row>
    <row r="341" spans="9:11">
      <c r="I341" s="524">
        <v>59.4448722233588</v>
      </c>
      <c r="J341" s="524">
        <v>11.620053507532599</v>
      </c>
      <c r="K341" s="524">
        <v>21.6936505584233</v>
      </c>
    </row>
    <row r="342" spans="9:11">
      <c r="I342" s="524">
        <v>59.446682032624501</v>
      </c>
      <c r="J342" s="524">
        <v>11.620407282042001</v>
      </c>
      <c r="K342" s="524">
        <v>21.804253697974598</v>
      </c>
    </row>
    <row r="343" spans="9:11">
      <c r="I343" s="524">
        <v>60.296891318955801</v>
      </c>
      <c r="J343" s="524">
        <v>11.7866029021225</v>
      </c>
      <c r="K343" s="524">
        <v>21.831819065430199</v>
      </c>
    </row>
    <row r="344" spans="9:11">
      <c r="I344" s="524">
        <v>60.319975289408603</v>
      </c>
      <c r="J344" s="524">
        <v>11.7911152673072</v>
      </c>
      <c r="K344" s="524">
        <v>21.834309522829098</v>
      </c>
    </row>
    <row r="345" spans="9:11">
      <c r="I345" s="524">
        <v>60.467690397425002</v>
      </c>
      <c r="J345" s="524">
        <v>11.8199900448082</v>
      </c>
      <c r="K345" s="524">
        <v>21.904051701544098</v>
      </c>
    </row>
    <row r="346" spans="9:11">
      <c r="I346" s="524">
        <v>60.552000045004299</v>
      </c>
      <c r="J346" s="524">
        <v>11.836470568349201</v>
      </c>
      <c r="K346" s="524">
        <v>21.913835403967401</v>
      </c>
    </row>
    <row r="347" spans="9:11">
      <c r="I347" s="524">
        <v>60.575919354465398</v>
      </c>
      <c r="J347" s="524">
        <v>11.8411462223696</v>
      </c>
      <c r="K347" s="524">
        <v>22.0509580828205</v>
      </c>
    </row>
    <row r="348" spans="9:11">
      <c r="I348" s="524">
        <v>60.632990600659198</v>
      </c>
      <c r="J348" s="524">
        <v>11.8523022886493</v>
      </c>
      <c r="K348" s="524">
        <v>22.1347592184005</v>
      </c>
    </row>
    <row r="349" spans="9:11">
      <c r="I349" s="524">
        <v>60.819215296877701</v>
      </c>
      <c r="J349" s="524">
        <v>11.8887047713791</v>
      </c>
      <c r="K349" s="524">
        <v>22.148754283218899</v>
      </c>
    </row>
    <row r="350" spans="9:11">
      <c r="I350" s="524">
        <v>60.961271270513201</v>
      </c>
      <c r="J350" s="524">
        <v>11.916473323198099</v>
      </c>
      <c r="K350" s="524">
        <v>22.180478013747901</v>
      </c>
    </row>
    <row r="351" spans="9:11">
      <c r="I351" s="524">
        <v>61.108305833704797</v>
      </c>
      <c r="J351" s="524">
        <v>11.9452150704311</v>
      </c>
      <c r="K351" s="524">
        <v>22.189148193842499</v>
      </c>
    </row>
    <row r="352" spans="9:11">
      <c r="I352" s="524">
        <v>61.168419162228098</v>
      </c>
      <c r="J352" s="524">
        <v>11.9569657911885</v>
      </c>
      <c r="K352" s="524">
        <v>22.239429153087499</v>
      </c>
    </row>
    <row r="353" spans="9:11">
      <c r="I353" s="524">
        <v>61.191711692823503</v>
      </c>
      <c r="J353" s="524">
        <v>11.961518924902499</v>
      </c>
      <c r="K353" s="524">
        <v>22.248603147805099</v>
      </c>
    </row>
    <row r="354" spans="9:11">
      <c r="I354" s="524">
        <v>61.613905229427402</v>
      </c>
      <c r="J354" s="524">
        <v>12.0440476831012</v>
      </c>
      <c r="K354" s="524">
        <v>22.397356513084599</v>
      </c>
    </row>
    <row r="355" spans="9:11">
      <c r="I355" s="524">
        <v>61.636409088383701</v>
      </c>
      <c r="J355" s="524">
        <v>12.0484466503361</v>
      </c>
      <c r="K355" s="524">
        <v>22.479767307082302</v>
      </c>
    </row>
    <row r="356" spans="9:11">
      <c r="I356" s="524">
        <v>61.865427172734499</v>
      </c>
      <c r="J356" s="524">
        <v>12.093214218922199</v>
      </c>
      <c r="K356" s="524">
        <v>22.5846193006108</v>
      </c>
    </row>
    <row r="357" spans="9:11">
      <c r="I357" s="524">
        <v>61.9415399019476</v>
      </c>
      <c r="J357" s="524">
        <v>12.1080924405918</v>
      </c>
      <c r="K357" s="524">
        <v>22.655537700901899</v>
      </c>
    </row>
    <row r="358" spans="9:11">
      <c r="I358" s="524">
        <v>62.128103993798902</v>
      </c>
      <c r="J358" s="524">
        <v>12.1445612670661</v>
      </c>
      <c r="K358" s="524">
        <v>22.7112400202695</v>
      </c>
    </row>
    <row r="359" spans="9:11">
      <c r="I359" s="524">
        <v>62.275641111577002</v>
      </c>
      <c r="J359" s="524">
        <v>12.173401251724201</v>
      </c>
      <c r="K359" s="524">
        <v>22.773392651875401</v>
      </c>
    </row>
    <row r="360" spans="9:11">
      <c r="I360" s="524">
        <v>62.429929192948499</v>
      </c>
      <c r="J360" s="524">
        <v>12.2035608886122</v>
      </c>
      <c r="K360" s="524">
        <v>22.7772882545583</v>
      </c>
    </row>
    <row r="361" spans="9:11">
      <c r="I361" s="524">
        <v>62.791296257290199</v>
      </c>
      <c r="J361" s="524">
        <v>12.274199523476</v>
      </c>
      <c r="K361" s="524">
        <v>22.939722429482401</v>
      </c>
    </row>
    <row r="362" spans="9:11">
      <c r="I362" s="524">
        <v>62.814872959199398</v>
      </c>
      <c r="J362" s="524">
        <v>12.2788082058984</v>
      </c>
      <c r="K362" s="524">
        <v>22.9563740652017</v>
      </c>
    </row>
    <row r="363" spans="9:11">
      <c r="I363" s="524">
        <v>62.902085920037003</v>
      </c>
      <c r="J363" s="524">
        <v>12.2958562578763</v>
      </c>
      <c r="K363" s="524">
        <v>22.965165103739601</v>
      </c>
    </row>
    <row r="364" spans="9:11">
      <c r="I364" s="524">
        <v>63.436943010266504</v>
      </c>
      <c r="J364" s="524">
        <v>12.400408051410301</v>
      </c>
      <c r="K364" s="524">
        <v>23.003582278726601</v>
      </c>
    </row>
    <row r="365" spans="9:11">
      <c r="I365" s="524">
        <v>63.548802440491002</v>
      </c>
      <c r="J365" s="524">
        <v>12.422273899816</v>
      </c>
      <c r="K365" s="524">
        <v>23.023871427705501</v>
      </c>
    </row>
    <row r="366" spans="9:11">
      <c r="I366" s="524">
        <v>63.680256946212197</v>
      </c>
      <c r="J366" s="524">
        <v>12.447970117725999</v>
      </c>
      <c r="K366" s="524">
        <v>23.142956106548301</v>
      </c>
    </row>
    <row r="367" spans="9:11">
      <c r="I367" s="524">
        <v>63.904421175449102</v>
      </c>
      <c r="J367" s="524">
        <v>12.491788873503999</v>
      </c>
      <c r="K367" s="524">
        <v>23.164181840298699</v>
      </c>
    </row>
    <row r="368" spans="9:11">
      <c r="I368" s="524">
        <v>64.265689629979207</v>
      </c>
      <c r="J368" s="524">
        <v>12.5624082325035</v>
      </c>
      <c r="K368" s="524">
        <v>23.273353934325002</v>
      </c>
    </row>
    <row r="369" spans="9:11">
      <c r="I369" s="524">
        <v>64.280261304882004</v>
      </c>
      <c r="J369" s="524">
        <v>12.5652566471057</v>
      </c>
      <c r="K369" s="524">
        <v>23.312615728666302</v>
      </c>
    </row>
    <row r="370" spans="9:11">
      <c r="I370" s="524">
        <v>64.647138914563598</v>
      </c>
      <c r="J370" s="524">
        <v>12.6369724620408</v>
      </c>
      <c r="K370" s="524">
        <v>23.3149720657884</v>
      </c>
    </row>
    <row r="371" spans="9:11">
      <c r="I371" s="524">
        <v>64.711840865010402</v>
      </c>
      <c r="J371" s="524">
        <v>12.649620148848999</v>
      </c>
      <c r="K371" s="524">
        <v>23.607503001527199</v>
      </c>
    </row>
    <row r="372" spans="9:11">
      <c r="I372" s="524">
        <v>65.007578316031299</v>
      </c>
      <c r="J372" s="524">
        <v>12.707429760957099</v>
      </c>
      <c r="K372" s="524">
        <v>23.712326094065698</v>
      </c>
    </row>
    <row r="373" spans="9:11">
      <c r="I373" s="524">
        <v>65.304513487919294</v>
      </c>
      <c r="J373" s="524">
        <v>12.7654734989038</v>
      </c>
      <c r="K373" s="524">
        <v>23.714644261016002</v>
      </c>
    </row>
    <row r="374" spans="9:11">
      <c r="I374" s="524">
        <v>65.308729058060806</v>
      </c>
      <c r="J374" s="524">
        <v>12.7662975422363</v>
      </c>
      <c r="K374" s="524">
        <v>23.8225708990893</v>
      </c>
    </row>
    <row r="375" spans="9:11">
      <c r="I375" s="524">
        <v>65.388584735106406</v>
      </c>
      <c r="J375" s="524">
        <v>12.781907420859</v>
      </c>
      <c r="K375" s="524">
        <v>23.8990883324382</v>
      </c>
    </row>
    <row r="376" spans="9:11">
      <c r="I376" s="524">
        <v>65.597212465297403</v>
      </c>
      <c r="J376" s="524">
        <v>12.822689161946199</v>
      </c>
      <c r="K376" s="524">
        <v>23.967242414060401</v>
      </c>
    </row>
    <row r="377" spans="9:11">
      <c r="I377" s="524">
        <v>65.651792374128505</v>
      </c>
      <c r="J377" s="524">
        <v>12.8333582312424</v>
      </c>
      <c r="K377" s="524">
        <v>24.000192016011098</v>
      </c>
    </row>
    <row r="378" spans="9:11">
      <c r="I378" s="524">
        <v>66.224736108808699</v>
      </c>
      <c r="J378" s="524">
        <v>12.945355054597901</v>
      </c>
      <c r="K378" s="524">
        <v>24.0161897282029</v>
      </c>
    </row>
    <row r="379" spans="9:11">
      <c r="I379" s="524">
        <v>66.334602464871594</v>
      </c>
      <c r="J379" s="524">
        <v>12.966831304581801</v>
      </c>
      <c r="K379" s="524">
        <v>24.0330912502316</v>
      </c>
    </row>
    <row r="380" spans="9:11">
      <c r="I380" s="524">
        <v>66.5344593083788</v>
      </c>
      <c r="J380" s="524">
        <v>13.0058985466927</v>
      </c>
      <c r="K380" s="524">
        <v>24.060658917984401</v>
      </c>
    </row>
    <row r="381" spans="9:11">
      <c r="I381" s="524">
        <v>66.789014456078903</v>
      </c>
      <c r="J381" s="524">
        <v>13.0556580015667</v>
      </c>
      <c r="K381" s="524">
        <v>24.0743336264254</v>
      </c>
    </row>
    <row r="382" spans="9:11">
      <c r="I382" s="524">
        <v>67.028796842764606</v>
      </c>
      <c r="J382" s="524">
        <v>13.102529734303999</v>
      </c>
      <c r="K382" s="524">
        <v>24.118253947845702</v>
      </c>
    </row>
    <row r="383" spans="9:11">
      <c r="I383" s="524">
        <v>67.200122969453204</v>
      </c>
      <c r="J383" s="524">
        <v>13.136019902335301</v>
      </c>
      <c r="K383" s="524">
        <v>24.239217500934199</v>
      </c>
    </row>
    <row r="384" spans="9:11">
      <c r="I384" s="524">
        <v>67.508466491521204</v>
      </c>
      <c r="J384" s="524">
        <v>13.196293700412699</v>
      </c>
      <c r="K384" s="524">
        <v>24.2400966647857</v>
      </c>
    </row>
    <row r="385" spans="9:11">
      <c r="I385" s="524">
        <v>67.718122002511095</v>
      </c>
      <c r="J385" s="524">
        <v>13.2372763481119</v>
      </c>
      <c r="K385" s="524">
        <v>24.249893567070501</v>
      </c>
    </row>
    <row r="386" spans="9:11">
      <c r="I386" s="524">
        <v>67.719942726404</v>
      </c>
      <c r="J386" s="524">
        <v>13.237632256170301</v>
      </c>
      <c r="K386" s="524">
        <v>24.277760556507701</v>
      </c>
    </row>
    <row r="387" spans="9:11">
      <c r="I387" s="524">
        <v>68.102732693036501</v>
      </c>
      <c r="J387" s="524">
        <v>13.3124585570446</v>
      </c>
      <c r="K387" s="524">
        <v>24.331838842719801</v>
      </c>
    </row>
    <row r="388" spans="9:11">
      <c r="I388" s="524">
        <v>68.194462770550999</v>
      </c>
      <c r="J388" s="524">
        <v>13.3303895975044</v>
      </c>
      <c r="K388" s="524">
        <v>24.343119163126499</v>
      </c>
    </row>
    <row r="389" spans="9:11">
      <c r="I389" s="524">
        <v>68.210875655630403</v>
      </c>
      <c r="J389" s="524">
        <v>13.333597924744501</v>
      </c>
      <c r="K389" s="524">
        <v>24.376913573</v>
      </c>
    </row>
    <row r="390" spans="9:11">
      <c r="I390" s="524">
        <v>68.937756194659897</v>
      </c>
      <c r="J390" s="524">
        <v>13.4756857187155</v>
      </c>
      <c r="K390" s="524">
        <v>24.3821874867227</v>
      </c>
    </row>
    <row r="391" spans="9:11">
      <c r="I391" s="524">
        <v>68.950394669355305</v>
      </c>
      <c r="J391" s="524">
        <v>13.478156238824701</v>
      </c>
      <c r="K391" s="524">
        <v>24.4218820277163</v>
      </c>
    </row>
    <row r="392" spans="9:11">
      <c r="I392" s="524">
        <v>69.071088002396195</v>
      </c>
      <c r="J392" s="524">
        <v>13.501748904356299</v>
      </c>
      <c r="K392" s="524">
        <v>24.474901586622199</v>
      </c>
    </row>
    <row r="393" spans="9:11">
      <c r="I393" s="524">
        <v>69.201065547194602</v>
      </c>
      <c r="J393" s="524">
        <v>13.527156411662601</v>
      </c>
      <c r="K393" s="524">
        <v>24.507940663056502</v>
      </c>
    </row>
    <row r="394" spans="9:11">
      <c r="I394" s="524">
        <v>69.237514349611601</v>
      </c>
      <c r="J394" s="524">
        <v>13.534281282463599</v>
      </c>
      <c r="K394" s="524">
        <v>24.562364923729898</v>
      </c>
    </row>
    <row r="395" spans="9:11">
      <c r="I395" s="524">
        <v>69.907065622180795</v>
      </c>
      <c r="J395" s="524">
        <v>13.665162573351999</v>
      </c>
      <c r="K395" s="524">
        <v>24.593738257213101</v>
      </c>
    </row>
    <row r="396" spans="9:11">
      <c r="I396" s="524">
        <v>70.019942269707101</v>
      </c>
      <c r="J396" s="524">
        <v>13.6872272634581</v>
      </c>
      <c r="K396" s="524">
        <v>24.685020316283101</v>
      </c>
    </row>
    <row r="397" spans="9:11">
      <c r="I397" s="524">
        <v>70.107530806772104</v>
      </c>
      <c r="J397" s="524">
        <v>13.704348731623099</v>
      </c>
      <c r="K397" s="524">
        <v>24.7350699480291</v>
      </c>
    </row>
    <row r="398" spans="9:11">
      <c r="I398" s="524">
        <v>70.1616478440055</v>
      </c>
      <c r="J398" s="524">
        <v>13.7149273205711</v>
      </c>
      <c r="K398" s="524">
        <v>24.743133215228202</v>
      </c>
    </row>
    <row r="399" spans="9:11">
      <c r="I399" s="524">
        <v>70.611481138810007</v>
      </c>
      <c r="J399" s="524">
        <v>13.8028589917077</v>
      </c>
      <c r="K399" s="524">
        <v>24.789653815109101</v>
      </c>
    </row>
    <row r="400" spans="9:11">
      <c r="I400" s="524">
        <v>70.716488785322696</v>
      </c>
      <c r="J400" s="524">
        <v>13.823385479957</v>
      </c>
      <c r="K400" s="524">
        <v>24.845810953996001</v>
      </c>
    </row>
    <row r="401" spans="9:11">
      <c r="I401" s="524">
        <v>71.661827691206796</v>
      </c>
      <c r="J401" s="524">
        <v>14.008176669815301</v>
      </c>
      <c r="K401" s="524">
        <v>24.914425903760399</v>
      </c>
    </row>
    <row r="402" spans="9:11">
      <c r="I402" s="524">
        <v>71.951429089931594</v>
      </c>
      <c r="J402" s="524">
        <v>14.0647868301735</v>
      </c>
      <c r="K402" s="524">
        <v>24.959409579866399</v>
      </c>
    </row>
    <row r="403" spans="9:11">
      <c r="I403" s="524">
        <v>72.143472122657499</v>
      </c>
      <c r="J403" s="524">
        <v>14.1023266588006</v>
      </c>
      <c r="K403" s="524">
        <v>25.0683188463234</v>
      </c>
    </row>
    <row r="404" spans="9:11">
      <c r="I404" s="524">
        <v>72.330049743481794</v>
      </c>
      <c r="J404" s="524">
        <v>14.1387981298661</v>
      </c>
      <c r="K404" s="524">
        <v>25.098710528132699</v>
      </c>
    </row>
    <row r="405" spans="9:11">
      <c r="I405" s="524">
        <v>72.350629819320403</v>
      </c>
      <c r="J405" s="524">
        <v>14.1428210434243</v>
      </c>
      <c r="K405" s="524">
        <v>25.177798683653499</v>
      </c>
    </row>
    <row r="406" spans="9:11">
      <c r="I406" s="524">
        <v>72.491617608027298</v>
      </c>
      <c r="J406" s="524">
        <v>14.170380790588499</v>
      </c>
      <c r="K406" s="524">
        <v>25.208876835406201</v>
      </c>
    </row>
    <row r="407" spans="9:11">
      <c r="I407" s="524">
        <v>72.492335196087197</v>
      </c>
      <c r="J407" s="524">
        <v>14.1705210619246</v>
      </c>
      <c r="K407" s="524">
        <v>25.240981847010701</v>
      </c>
    </row>
    <row r="408" spans="9:11">
      <c r="I408" s="524">
        <v>72.726713298167496</v>
      </c>
      <c r="J408" s="524">
        <v>14.2163363860275</v>
      </c>
      <c r="K408" s="524">
        <v>25.241784303028499</v>
      </c>
    </row>
    <row r="409" spans="9:11">
      <c r="I409" s="524">
        <v>72.900205519649504</v>
      </c>
      <c r="J409" s="524">
        <v>14.2502499738839</v>
      </c>
      <c r="K409" s="524">
        <v>25.303186908056599</v>
      </c>
    </row>
    <row r="410" spans="9:11">
      <c r="I410" s="524">
        <v>72.939365129469195</v>
      </c>
      <c r="J410" s="524">
        <v>14.2579047428222</v>
      </c>
      <c r="K410" s="524">
        <v>25.343348940577901</v>
      </c>
    </row>
    <row r="411" spans="9:11">
      <c r="I411" s="524">
        <v>72.977759014925397</v>
      </c>
      <c r="J411" s="524">
        <v>14.265409830926201</v>
      </c>
      <c r="K411" s="524">
        <v>25.4195376542201</v>
      </c>
    </row>
    <row r="412" spans="9:11">
      <c r="I412" s="524">
        <v>73.084240805814304</v>
      </c>
      <c r="J412" s="524">
        <v>14.2862244792117</v>
      </c>
      <c r="K412" s="524">
        <v>25.462110084893801</v>
      </c>
    </row>
    <row r="413" spans="9:11">
      <c r="I413" s="524">
        <v>73.242084489332299</v>
      </c>
      <c r="J413" s="524">
        <v>14.3170791514434</v>
      </c>
      <c r="K413" s="524">
        <v>25.492725945041499</v>
      </c>
    </row>
    <row r="414" spans="9:11">
      <c r="I414" s="524">
        <v>73.509009109199795</v>
      </c>
      <c r="J414" s="524">
        <v>14.369256542853799</v>
      </c>
      <c r="K414" s="524">
        <v>25.500757820012499</v>
      </c>
    </row>
    <row r="415" spans="9:11">
      <c r="I415" s="524">
        <v>73.584998603635199</v>
      </c>
      <c r="J415" s="524">
        <v>14.384110675066101</v>
      </c>
      <c r="K415" s="524">
        <v>25.572666277906102</v>
      </c>
    </row>
    <row r="416" spans="9:11">
      <c r="I416" s="524">
        <v>73.817495210282402</v>
      </c>
      <c r="J416" s="524">
        <v>14.4295582117251</v>
      </c>
      <c r="K416" s="524">
        <v>25.5998692388712</v>
      </c>
    </row>
    <row r="417" spans="9:11">
      <c r="I417" s="524">
        <v>74.040622689922301</v>
      </c>
      <c r="J417" s="524">
        <v>14.473174307705101</v>
      </c>
      <c r="K417" s="524">
        <v>25.603779077729701</v>
      </c>
    </row>
    <row r="418" spans="9:11">
      <c r="I418" s="524">
        <v>74.173451052513101</v>
      </c>
      <c r="J418" s="524">
        <v>14.4991390818378</v>
      </c>
      <c r="K418" s="524">
        <v>25.617121798287901</v>
      </c>
    </row>
    <row r="419" spans="9:11">
      <c r="I419" s="524">
        <v>74.274629740841903</v>
      </c>
      <c r="J419" s="524">
        <v>14.518917100163501</v>
      </c>
      <c r="K419" s="524">
        <v>25.6227738316759</v>
      </c>
    </row>
    <row r="420" spans="9:11">
      <c r="I420" s="524">
        <v>74.4724773635904</v>
      </c>
      <c r="J420" s="524">
        <v>14.5575915875782</v>
      </c>
      <c r="K420" s="524">
        <v>25.724935196154799</v>
      </c>
    </row>
    <row r="421" spans="9:11">
      <c r="I421" s="524">
        <v>74.580762199595597</v>
      </c>
      <c r="J421" s="524">
        <v>14.578758688143401</v>
      </c>
      <c r="K421" s="524">
        <v>25.7782138041606</v>
      </c>
    </row>
    <row r="422" spans="9:11">
      <c r="I422" s="524">
        <v>74.769106775271794</v>
      </c>
      <c r="J422" s="524">
        <v>14.6155755567034</v>
      </c>
      <c r="K422" s="524">
        <v>25.804107378125099</v>
      </c>
    </row>
    <row r="423" spans="9:11">
      <c r="I423" s="524">
        <v>75.738802534554395</v>
      </c>
      <c r="J423" s="524">
        <v>14.8051279299771</v>
      </c>
      <c r="K423" s="524">
        <v>25.841155996755301</v>
      </c>
    </row>
    <row r="424" spans="9:11">
      <c r="I424" s="524">
        <v>75.938177337990297</v>
      </c>
      <c r="J424" s="524">
        <v>14.8441009447608</v>
      </c>
      <c r="K424" s="524">
        <v>25.880808048689399</v>
      </c>
    </row>
    <row r="425" spans="9:11">
      <c r="I425" s="524">
        <v>76.504631164101099</v>
      </c>
      <c r="J425" s="524">
        <v>14.954829145912001</v>
      </c>
      <c r="K425" s="524">
        <v>25.884247118542</v>
      </c>
    </row>
    <row r="426" spans="9:11">
      <c r="I426" s="524">
        <v>77.127751211165702</v>
      </c>
      <c r="J426" s="524">
        <v>15.076634240576899</v>
      </c>
      <c r="K426" s="524">
        <v>25.931812489044901</v>
      </c>
    </row>
    <row r="427" spans="9:11">
      <c r="I427" s="524">
        <v>77.260191902125598</v>
      </c>
      <c r="J427" s="524">
        <v>15.102523234159801</v>
      </c>
      <c r="K427" s="524">
        <v>25.933473958274799</v>
      </c>
    </row>
    <row r="428" spans="9:11">
      <c r="I428" s="524">
        <v>77.388429812844194</v>
      </c>
      <c r="J428" s="524">
        <v>15.1275906845304</v>
      </c>
      <c r="K428" s="524">
        <v>25.968334881119901</v>
      </c>
    </row>
    <row r="429" spans="9:11">
      <c r="I429" s="524">
        <v>77.694563041858999</v>
      </c>
      <c r="J429" s="524">
        <v>15.187432423078</v>
      </c>
      <c r="K429" s="524">
        <v>25.978443725873401</v>
      </c>
    </row>
    <row r="430" spans="9:11">
      <c r="I430" s="524">
        <v>77.837719523920001</v>
      </c>
      <c r="J430" s="524">
        <v>15.215416098023899</v>
      </c>
      <c r="K430" s="524">
        <v>25.980578501979199</v>
      </c>
    </row>
    <row r="431" spans="9:11">
      <c r="I431" s="524">
        <v>77.9441877389947</v>
      </c>
      <c r="J431" s="524">
        <v>15.236228092561801</v>
      </c>
      <c r="K431" s="524">
        <v>25.9822312257104</v>
      </c>
    </row>
    <row r="432" spans="9:11">
      <c r="I432" s="524">
        <v>78.169070174023702</v>
      </c>
      <c r="J432" s="524">
        <v>15.2801872404278</v>
      </c>
      <c r="K432" s="524">
        <v>26.019858532421601</v>
      </c>
    </row>
    <row r="433" spans="9:11">
      <c r="I433" s="524">
        <v>78.356500553347601</v>
      </c>
      <c r="J433" s="524">
        <v>15.3168254054237</v>
      </c>
      <c r="K433" s="524">
        <v>26.081185903320701</v>
      </c>
    </row>
    <row r="434" spans="9:11">
      <c r="I434" s="524">
        <v>79.0510804276241</v>
      </c>
      <c r="J434" s="524">
        <v>15.4525991904866</v>
      </c>
      <c r="K434" s="524">
        <v>26.136971018842601</v>
      </c>
    </row>
    <row r="435" spans="9:11">
      <c r="I435" s="524">
        <v>79.154609928429394</v>
      </c>
      <c r="J435" s="524">
        <v>15.4728367365351</v>
      </c>
      <c r="K435" s="524">
        <v>26.188931556116099</v>
      </c>
    </row>
    <row r="436" spans="9:11">
      <c r="I436" s="524">
        <v>79.482425725836194</v>
      </c>
      <c r="J436" s="524">
        <v>15.5369168996175</v>
      </c>
      <c r="K436" s="524">
        <v>26.2318383277095</v>
      </c>
    </row>
    <row r="437" spans="9:11">
      <c r="I437" s="524">
        <v>79.542322754934204</v>
      </c>
      <c r="J437" s="524">
        <v>15.5486253390005</v>
      </c>
      <c r="K437" s="524">
        <v>26.262514731677999</v>
      </c>
    </row>
    <row r="438" spans="9:11">
      <c r="I438" s="524">
        <v>79.569955387761198</v>
      </c>
      <c r="J438" s="524">
        <v>15.554026859097901</v>
      </c>
      <c r="K438" s="524">
        <v>26.262621437309601</v>
      </c>
    </row>
    <row r="439" spans="9:11">
      <c r="I439" s="524">
        <v>79.607082776074407</v>
      </c>
      <c r="J439" s="524">
        <v>15.5612843772431</v>
      </c>
      <c r="K439" s="524">
        <v>26.286982753460801</v>
      </c>
    </row>
    <row r="440" spans="9:11">
      <c r="I440" s="524">
        <v>79.945094381285898</v>
      </c>
      <c r="J440" s="524">
        <v>15.627357577366499</v>
      </c>
      <c r="K440" s="524">
        <v>26.319978110243401</v>
      </c>
    </row>
    <row r="441" spans="9:11">
      <c r="I441" s="524">
        <v>80.077946799462296</v>
      </c>
      <c r="J441" s="524">
        <v>15.6533270537919</v>
      </c>
      <c r="K441" s="524">
        <v>26.384124172944802</v>
      </c>
    </row>
    <row r="442" spans="9:11">
      <c r="I442" s="524">
        <v>80.119851483349095</v>
      </c>
      <c r="J442" s="524">
        <v>15.661518419182499</v>
      </c>
      <c r="K442" s="524">
        <v>26.4553083265839</v>
      </c>
    </row>
    <row r="443" spans="9:11">
      <c r="I443" s="524">
        <v>80.145685801586097</v>
      </c>
      <c r="J443" s="524">
        <v>15.6665684117052</v>
      </c>
      <c r="K443" s="524">
        <v>26.480772966656101</v>
      </c>
    </row>
    <row r="444" spans="9:11">
      <c r="I444" s="524">
        <v>80.161061383473296</v>
      </c>
      <c r="J444" s="524">
        <v>15.669573970932699</v>
      </c>
      <c r="K444" s="524">
        <v>26.4822741303851</v>
      </c>
    </row>
    <row r="445" spans="9:11">
      <c r="I445" s="524">
        <v>80.204192300374999</v>
      </c>
      <c r="J445" s="524">
        <v>15.678005035606301</v>
      </c>
      <c r="K445" s="524">
        <v>26.488857966613399</v>
      </c>
    </row>
    <row r="446" spans="9:11">
      <c r="I446" s="524">
        <v>80.233344275393506</v>
      </c>
      <c r="J446" s="524">
        <v>15.683703550833901</v>
      </c>
      <c r="K446" s="524">
        <v>26.552581857637001</v>
      </c>
    </row>
    <row r="447" spans="9:11">
      <c r="I447" s="524">
        <v>80.585343873968796</v>
      </c>
      <c r="J447" s="524">
        <v>15.7525110697517</v>
      </c>
      <c r="K447" s="524">
        <v>26.863725183538399</v>
      </c>
    </row>
    <row r="448" spans="9:11">
      <c r="I448" s="524">
        <v>80.754132106455998</v>
      </c>
      <c r="J448" s="524">
        <v>15.7855051400488</v>
      </c>
      <c r="K448" s="524">
        <v>26.869464590420002</v>
      </c>
    </row>
    <row r="449" spans="9:11">
      <c r="I449" s="524">
        <v>81.365534624046404</v>
      </c>
      <c r="J449" s="524">
        <v>15.905019737411299</v>
      </c>
      <c r="K449" s="524">
        <v>26.9203496507801</v>
      </c>
    </row>
    <row r="450" spans="9:11">
      <c r="I450" s="524">
        <v>81.395058212204006</v>
      </c>
      <c r="J450" s="524">
        <v>15.910790894136801</v>
      </c>
      <c r="K450" s="524">
        <v>26.957057171633998</v>
      </c>
    </row>
    <row r="451" spans="9:11">
      <c r="I451" s="524">
        <v>81.5495771983786</v>
      </c>
      <c r="J451" s="524">
        <v>15.9409956674019</v>
      </c>
      <c r="K451" s="524">
        <v>26.9767997317871</v>
      </c>
    </row>
    <row r="452" spans="9:11">
      <c r="I452" s="524">
        <v>81.724304895303803</v>
      </c>
      <c r="J452" s="524">
        <v>15.9751507612153</v>
      </c>
      <c r="K452" s="524">
        <v>26.999868535862198</v>
      </c>
    </row>
    <row r="453" spans="9:11">
      <c r="I453" s="524">
        <v>81.832561390017005</v>
      </c>
      <c r="J453" s="524">
        <v>15.9963123217345</v>
      </c>
      <c r="K453" s="524">
        <v>27.010826127156701</v>
      </c>
    </row>
    <row r="454" spans="9:11">
      <c r="I454" s="524">
        <v>81.884532180482296</v>
      </c>
      <c r="J454" s="524">
        <v>16.0064713706725</v>
      </c>
      <c r="K454" s="524">
        <v>27.0223039689952</v>
      </c>
    </row>
    <row r="455" spans="9:11">
      <c r="I455" s="524">
        <v>82.404701740678902</v>
      </c>
      <c r="J455" s="524">
        <v>16.108152102691999</v>
      </c>
      <c r="K455" s="524">
        <v>27.0636846745473</v>
      </c>
    </row>
    <row r="456" spans="9:11">
      <c r="I456" s="524">
        <v>82.760926239492207</v>
      </c>
      <c r="J456" s="524">
        <v>16.1777854887535</v>
      </c>
      <c r="K456" s="524">
        <v>27.076077878604199</v>
      </c>
    </row>
    <row r="457" spans="9:11">
      <c r="I457" s="524">
        <v>82.820905059287099</v>
      </c>
      <c r="J457" s="524">
        <v>16.189509916265401</v>
      </c>
      <c r="K457" s="524">
        <v>27.088742886991401</v>
      </c>
    </row>
    <row r="458" spans="9:11">
      <c r="I458" s="524">
        <v>83.015290506503803</v>
      </c>
      <c r="J458" s="524">
        <v>16.227507631009502</v>
      </c>
      <c r="K458" s="524">
        <v>27.094532860865399</v>
      </c>
    </row>
    <row r="459" spans="9:11">
      <c r="I459" s="524">
        <v>83.3220367963184</v>
      </c>
      <c r="J459" s="524">
        <v>16.287469208308998</v>
      </c>
      <c r="K459" s="524">
        <v>27.2054046901928</v>
      </c>
    </row>
    <row r="460" spans="9:11">
      <c r="I460" s="524">
        <v>83.347681415404395</v>
      </c>
      <c r="J460" s="524">
        <v>16.2924821191761</v>
      </c>
      <c r="K460" s="524">
        <v>27.2197048537478</v>
      </c>
    </row>
    <row r="461" spans="9:11">
      <c r="I461" s="524">
        <v>83.417056629494596</v>
      </c>
      <c r="J461" s="524">
        <v>16.306043317470799</v>
      </c>
      <c r="K461" s="524">
        <v>27.253159997187399</v>
      </c>
    </row>
    <row r="462" spans="9:11">
      <c r="I462" s="524">
        <v>83.418698735524501</v>
      </c>
      <c r="J462" s="524">
        <v>16.306364310000799</v>
      </c>
      <c r="K462" s="524">
        <v>27.259763143214801</v>
      </c>
    </row>
    <row r="463" spans="9:11">
      <c r="I463" s="524">
        <v>83.432436599555004</v>
      </c>
      <c r="J463" s="524">
        <v>16.309049734481398</v>
      </c>
      <c r="K463" s="524">
        <v>27.270586879089301</v>
      </c>
    </row>
    <row r="464" spans="9:11">
      <c r="I464" s="524">
        <v>83.467079488879506</v>
      </c>
      <c r="J464" s="524">
        <v>16.315821592381901</v>
      </c>
      <c r="K464" s="524">
        <v>27.2725759522611</v>
      </c>
    </row>
    <row r="465" spans="9:11">
      <c r="I465" s="524">
        <v>83.525791784573101</v>
      </c>
      <c r="J465" s="524">
        <v>16.3272984446652</v>
      </c>
      <c r="K465" s="524">
        <v>27.2761466231985</v>
      </c>
    </row>
    <row r="466" spans="9:11">
      <c r="I466" s="524">
        <v>83.899146733537194</v>
      </c>
      <c r="J466" s="524">
        <v>16.4002804248091</v>
      </c>
      <c r="K466" s="524">
        <v>27.291910788714102</v>
      </c>
    </row>
    <row r="467" spans="9:11">
      <c r="I467" s="524">
        <v>84.075228024761202</v>
      </c>
      <c r="J467" s="524">
        <v>16.4347001139963</v>
      </c>
      <c r="K467" s="524">
        <v>27.393912806453699</v>
      </c>
    </row>
    <row r="468" spans="9:11">
      <c r="I468" s="524">
        <v>84.186210816535507</v>
      </c>
      <c r="J468" s="524">
        <v>16.456394600511299</v>
      </c>
      <c r="K468" s="524">
        <v>27.400070141618599</v>
      </c>
    </row>
    <row r="469" spans="9:11">
      <c r="I469" s="524">
        <v>84.241361260347205</v>
      </c>
      <c r="J469" s="524">
        <v>16.4671751957769</v>
      </c>
      <c r="K469" s="524">
        <v>27.424267596352301</v>
      </c>
    </row>
    <row r="470" spans="9:11">
      <c r="I470" s="524">
        <v>84.401236396893793</v>
      </c>
      <c r="J470" s="524">
        <v>16.498426968582699</v>
      </c>
      <c r="K470" s="524">
        <v>27.441970669796799</v>
      </c>
    </row>
    <row r="471" spans="9:11">
      <c r="I471" s="524">
        <v>84.545645370481907</v>
      </c>
      <c r="J471" s="524">
        <v>16.5266554757238</v>
      </c>
      <c r="K471" s="524">
        <v>27.5062836324757</v>
      </c>
    </row>
    <row r="472" spans="9:11">
      <c r="I472" s="524">
        <v>84.619999014088705</v>
      </c>
      <c r="J472" s="524">
        <v>16.5411898381487</v>
      </c>
      <c r="K472" s="524">
        <v>27.5124568952122</v>
      </c>
    </row>
    <row r="473" spans="9:11">
      <c r="I473" s="524">
        <v>85.148489698736</v>
      </c>
      <c r="J473" s="524">
        <v>16.644497151364199</v>
      </c>
      <c r="K473" s="524">
        <v>27.5731256456747</v>
      </c>
    </row>
    <row r="474" spans="9:11">
      <c r="I474" s="524">
        <v>85.275034595653594</v>
      </c>
      <c r="J474" s="524">
        <v>16.669233657950699</v>
      </c>
      <c r="K474" s="524">
        <v>27.623342552935998</v>
      </c>
    </row>
    <row r="475" spans="9:11">
      <c r="I475" s="524">
        <v>85.324007278642995</v>
      </c>
      <c r="J475" s="524">
        <v>16.6788066484452</v>
      </c>
      <c r="K475" s="524">
        <v>27.638013251997801</v>
      </c>
    </row>
    <row r="476" spans="9:11">
      <c r="I476" s="524">
        <v>85.430785261708706</v>
      </c>
      <c r="J476" s="524">
        <v>16.6996791952309</v>
      </c>
      <c r="K476" s="524">
        <v>27.647573483254298</v>
      </c>
    </row>
    <row r="477" spans="9:11">
      <c r="I477" s="524">
        <v>85.656009870542505</v>
      </c>
      <c r="J477" s="524">
        <v>16.7437052299077</v>
      </c>
      <c r="K477" s="524">
        <v>27.657603002651701</v>
      </c>
    </row>
    <row r="478" spans="9:11">
      <c r="I478" s="524">
        <v>85.9593907943499</v>
      </c>
      <c r="J478" s="524">
        <v>16.803008958487698</v>
      </c>
      <c r="K478" s="524">
        <v>27.663484317342601</v>
      </c>
    </row>
    <row r="479" spans="9:11">
      <c r="I479" s="524">
        <v>86.072489588520995</v>
      </c>
      <c r="J479" s="524">
        <v>16.825117072960001</v>
      </c>
      <c r="K479" s="524">
        <v>27.735292721477901</v>
      </c>
    </row>
    <row r="480" spans="9:11">
      <c r="I480" s="524">
        <v>86.384048012178994</v>
      </c>
      <c r="J480" s="524">
        <v>16.886019307555198</v>
      </c>
      <c r="K480" s="524">
        <v>27.748419992250799</v>
      </c>
    </row>
    <row r="481" spans="9:11">
      <c r="I481" s="524">
        <v>86.830041396310605</v>
      </c>
      <c r="J481" s="524">
        <v>16.973200367817899</v>
      </c>
      <c r="K481" s="524">
        <v>27.766200959027</v>
      </c>
    </row>
    <row r="482" spans="9:11">
      <c r="I482" s="524">
        <v>87.048917953684807</v>
      </c>
      <c r="J482" s="524">
        <v>17.015985509968999</v>
      </c>
      <c r="K482" s="524">
        <v>27.774222406146801</v>
      </c>
    </row>
    <row r="483" spans="9:11">
      <c r="I483" s="524">
        <v>87.075691025805995</v>
      </c>
      <c r="J483" s="524">
        <v>17.021219006467099</v>
      </c>
      <c r="K483" s="524">
        <v>27.8262121546421</v>
      </c>
    </row>
    <row r="484" spans="9:11">
      <c r="I484" s="524">
        <v>87.595147500132697</v>
      </c>
      <c r="J484" s="524">
        <v>17.122760347221099</v>
      </c>
      <c r="K484" s="524">
        <v>27.898239673289002</v>
      </c>
    </row>
    <row r="485" spans="9:11">
      <c r="I485" s="524">
        <v>88.070621502558893</v>
      </c>
      <c r="J485" s="524">
        <v>17.2157041646268</v>
      </c>
      <c r="K485" s="524">
        <v>27.942687657134101</v>
      </c>
    </row>
    <row r="486" spans="9:11">
      <c r="I486" s="524">
        <v>88.207470618123295</v>
      </c>
      <c r="J486" s="524">
        <v>17.2424548999861</v>
      </c>
      <c r="K486" s="524">
        <v>27.966252355864899</v>
      </c>
    </row>
    <row r="487" spans="9:11">
      <c r="I487" s="524">
        <v>88.608025807288598</v>
      </c>
      <c r="J487" s="524">
        <v>17.320753877790899</v>
      </c>
      <c r="K487" s="524">
        <v>28.0028617889323</v>
      </c>
    </row>
    <row r="488" spans="9:11">
      <c r="I488" s="524">
        <v>88.675609501730804</v>
      </c>
      <c r="J488" s="524">
        <v>17.3339648767599</v>
      </c>
      <c r="K488" s="524">
        <v>28.062294349067098</v>
      </c>
    </row>
    <row r="489" spans="9:11">
      <c r="I489" s="524">
        <v>88.719591098494803</v>
      </c>
      <c r="J489" s="524">
        <v>17.342562229039899</v>
      </c>
      <c r="K489" s="524">
        <v>28.070009999945601</v>
      </c>
    </row>
    <row r="490" spans="9:11">
      <c r="I490" s="524">
        <v>89.767942633691902</v>
      </c>
      <c r="J490" s="524">
        <v>17.547489928908099</v>
      </c>
      <c r="K490" s="524">
        <v>28.0730066099974</v>
      </c>
    </row>
    <row r="491" spans="9:11">
      <c r="I491" s="524">
        <v>89.863206390032204</v>
      </c>
      <c r="J491" s="524">
        <v>17.566111719225798</v>
      </c>
      <c r="K491" s="524">
        <v>28.075623621434801</v>
      </c>
    </row>
    <row r="492" spans="9:11">
      <c r="I492" s="524">
        <v>90.055570459063404</v>
      </c>
      <c r="J492" s="524">
        <v>17.603714302787001</v>
      </c>
      <c r="K492" s="524">
        <v>28.091030913650101</v>
      </c>
    </row>
    <row r="493" spans="9:11">
      <c r="I493" s="524">
        <v>90.215286957738897</v>
      </c>
      <c r="J493" s="524">
        <v>17.634935065675901</v>
      </c>
      <c r="K493" s="524">
        <v>28.127135190049302</v>
      </c>
    </row>
    <row r="494" spans="9:11">
      <c r="I494" s="524">
        <v>90.272613467990197</v>
      </c>
      <c r="J494" s="524">
        <v>17.6461410299855</v>
      </c>
      <c r="K494" s="524">
        <v>28.162681706677599</v>
      </c>
    </row>
    <row r="495" spans="9:11">
      <c r="I495" s="524">
        <v>90.893553584762699</v>
      </c>
      <c r="J495" s="524">
        <v>17.7675200003155</v>
      </c>
      <c r="K495" s="524">
        <v>28.189563662807601</v>
      </c>
    </row>
    <row r="496" spans="9:11">
      <c r="I496" s="524">
        <v>90.930048919511293</v>
      </c>
      <c r="J496" s="524">
        <v>17.7746539670765</v>
      </c>
      <c r="K496" s="524">
        <v>28.2206169135757</v>
      </c>
    </row>
    <row r="497" spans="9:11">
      <c r="I497" s="524">
        <v>91.107481646374396</v>
      </c>
      <c r="J497" s="524">
        <v>17.809337829670898</v>
      </c>
      <c r="K497" s="524">
        <v>28.2481778360393</v>
      </c>
    </row>
    <row r="498" spans="9:11">
      <c r="I498" s="524">
        <v>91.814918887835503</v>
      </c>
      <c r="J498" s="524">
        <v>17.947624923099401</v>
      </c>
      <c r="K498" s="524">
        <v>28.371685103090702</v>
      </c>
    </row>
    <row r="499" spans="9:11">
      <c r="I499" s="524">
        <v>91.923451065756396</v>
      </c>
      <c r="J499" s="524">
        <v>17.968840373104801</v>
      </c>
      <c r="K499" s="524">
        <v>28.4044858698804</v>
      </c>
    </row>
    <row r="500" spans="9:11">
      <c r="I500" s="524">
        <v>92.021132096346093</v>
      </c>
      <c r="J500" s="524">
        <v>17.987934682835299</v>
      </c>
      <c r="K500" s="524">
        <v>28.4331241322141</v>
      </c>
    </row>
    <row r="501" spans="9:11">
      <c r="I501" s="524">
        <v>92.050492687073003</v>
      </c>
      <c r="J501" s="524">
        <v>17.993673977454002</v>
      </c>
      <c r="K501" s="524">
        <v>28.502600654911198</v>
      </c>
    </row>
    <row r="502" spans="9:11">
      <c r="I502" s="524">
        <v>92.066945381528498</v>
      </c>
      <c r="J502" s="524">
        <v>17.9968900864768</v>
      </c>
      <c r="K502" s="524">
        <v>28.543257000771099</v>
      </c>
    </row>
    <row r="503" spans="9:11">
      <c r="I503" s="524">
        <v>92.0921654011958</v>
      </c>
      <c r="J503" s="524">
        <v>18.001819998293101</v>
      </c>
      <c r="K503" s="524">
        <v>28.629325117785601</v>
      </c>
    </row>
    <row r="504" spans="9:11">
      <c r="I504" s="524">
        <v>92.160210026788107</v>
      </c>
      <c r="J504" s="524">
        <v>18.015121098299002</v>
      </c>
      <c r="K504" s="524">
        <v>28.661167512649399</v>
      </c>
    </row>
    <row r="505" spans="9:11">
      <c r="I505" s="524">
        <v>92.236330712835198</v>
      </c>
      <c r="J505" s="524">
        <v>18.030000875339798</v>
      </c>
      <c r="K505" s="524">
        <v>28.661404951725</v>
      </c>
    </row>
    <row r="506" spans="9:11">
      <c r="I506" s="524">
        <v>92.298288890333296</v>
      </c>
      <c r="J506" s="524">
        <v>18.0421122200332</v>
      </c>
      <c r="K506" s="524">
        <v>28.661832263023101</v>
      </c>
    </row>
    <row r="507" spans="9:11">
      <c r="I507" s="524">
        <v>92.514105990276505</v>
      </c>
      <c r="J507" s="524">
        <v>18.084299311289101</v>
      </c>
      <c r="K507" s="524">
        <v>28.718669592495999</v>
      </c>
    </row>
    <row r="508" spans="9:11">
      <c r="I508" s="524">
        <v>92.688636437756898</v>
      </c>
      <c r="J508" s="524">
        <v>18.1184158475447</v>
      </c>
      <c r="K508" s="524">
        <v>28.722071729327901</v>
      </c>
    </row>
    <row r="509" spans="9:11">
      <c r="I509" s="524">
        <v>92.993281483451597</v>
      </c>
      <c r="J509" s="524">
        <v>18.177966681777701</v>
      </c>
      <c r="K509" s="524">
        <v>28.853628510457501</v>
      </c>
    </row>
    <row r="510" spans="9:11">
      <c r="I510" s="524">
        <v>93.024769954316497</v>
      </c>
      <c r="J510" s="524">
        <v>18.184121926168601</v>
      </c>
      <c r="K510" s="524">
        <v>28.8687792848465</v>
      </c>
    </row>
    <row r="511" spans="9:11">
      <c r="I511" s="524">
        <v>93.105768342710903</v>
      </c>
      <c r="J511" s="524">
        <v>18.1999551775823</v>
      </c>
      <c r="K511" s="524">
        <v>28.914979338992101</v>
      </c>
    </row>
    <row r="512" spans="9:11">
      <c r="I512" s="524">
        <v>93.186127099188596</v>
      </c>
      <c r="J512" s="524">
        <v>18.215663396224901</v>
      </c>
      <c r="K512" s="524">
        <v>28.9992267412538</v>
      </c>
    </row>
    <row r="513" spans="9:11">
      <c r="I513" s="524">
        <v>93.225753482166198</v>
      </c>
      <c r="J513" s="524">
        <v>18.2234094081733</v>
      </c>
      <c r="K513" s="524">
        <v>29.066425250789099</v>
      </c>
    </row>
    <row r="514" spans="9:11">
      <c r="I514" s="524">
        <v>93.716574128263701</v>
      </c>
      <c r="J514" s="524">
        <v>18.319353128076099</v>
      </c>
      <c r="K514" s="524">
        <v>29.097771398796901</v>
      </c>
    </row>
    <row r="515" spans="9:11">
      <c r="I515" s="524">
        <v>94.170760711719296</v>
      </c>
      <c r="J515" s="524">
        <v>18.408135763226301</v>
      </c>
      <c r="K515" s="524">
        <v>29.124306693681799</v>
      </c>
    </row>
    <row r="516" spans="9:11">
      <c r="I516" s="524">
        <v>94.257118848997195</v>
      </c>
      <c r="J516" s="524">
        <v>18.4250167176038</v>
      </c>
      <c r="K516" s="524">
        <v>29.142679823948999</v>
      </c>
    </row>
    <row r="517" spans="9:11">
      <c r="I517" s="524">
        <v>94.270150807834298</v>
      </c>
      <c r="J517" s="524">
        <v>18.427564154469799</v>
      </c>
      <c r="K517" s="524">
        <v>29.1443961412302</v>
      </c>
    </row>
    <row r="518" spans="9:11">
      <c r="I518" s="524">
        <v>95.569044552715297</v>
      </c>
      <c r="J518" s="524">
        <v>18.681466875622998</v>
      </c>
      <c r="K518" s="524">
        <v>29.146529715741</v>
      </c>
    </row>
    <row r="519" spans="9:11">
      <c r="I519" s="524">
        <v>95.612024572056001</v>
      </c>
      <c r="J519" s="524">
        <v>18.6898684434255</v>
      </c>
      <c r="K519" s="524">
        <v>29.222606986559001</v>
      </c>
    </row>
    <row r="520" spans="9:11">
      <c r="I520" s="524">
        <v>96.033634216760902</v>
      </c>
      <c r="J520" s="524">
        <v>18.772283064696001</v>
      </c>
      <c r="K520" s="524">
        <v>29.236042412366601</v>
      </c>
    </row>
    <row r="521" spans="9:11">
      <c r="I521" s="524">
        <v>96.092366074556296</v>
      </c>
      <c r="J521" s="524">
        <v>18.7837637409033</v>
      </c>
      <c r="K521" s="524">
        <v>29.274224255856801</v>
      </c>
    </row>
    <row r="522" spans="9:11">
      <c r="I522" s="524">
        <v>96.128236340555802</v>
      </c>
      <c r="J522" s="524">
        <v>18.7907755216449</v>
      </c>
      <c r="K522" s="524">
        <v>29.3401045551485</v>
      </c>
    </row>
    <row r="523" spans="9:11">
      <c r="I523" s="524">
        <v>96.128434778905998</v>
      </c>
      <c r="J523" s="524">
        <v>18.790814311605399</v>
      </c>
      <c r="K523" s="524">
        <v>29.354405855094399</v>
      </c>
    </row>
    <row r="524" spans="9:11">
      <c r="I524" s="524">
        <v>96.463731435937305</v>
      </c>
      <c r="J524" s="524">
        <v>18.8563568041683</v>
      </c>
      <c r="K524" s="524">
        <v>29.3560254190119</v>
      </c>
    </row>
    <row r="525" spans="9:11">
      <c r="I525" s="524">
        <v>96.6657895250775</v>
      </c>
      <c r="J525" s="524">
        <v>18.895854337254399</v>
      </c>
      <c r="K525" s="524">
        <v>29.3675258072068</v>
      </c>
    </row>
    <row r="526" spans="9:11">
      <c r="I526" s="524">
        <v>96.972838793010794</v>
      </c>
      <c r="J526" s="524">
        <v>18.9558751395437</v>
      </c>
      <c r="K526" s="524">
        <v>29.4128565704126</v>
      </c>
    </row>
    <row r="527" spans="9:11">
      <c r="I527" s="524">
        <v>97.462485723859601</v>
      </c>
      <c r="J527" s="524">
        <v>19.051589426133201</v>
      </c>
      <c r="K527" s="524">
        <v>29.455681176207101</v>
      </c>
    </row>
    <row r="528" spans="9:11">
      <c r="I528" s="524">
        <v>97.810254729982304</v>
      </c>
      <c r="J528" s="524">
        <v>19.119569965215199</v>
      </c>
      <c r="K528" s="524">
        <v>29.550444988845999</v>
      </c>
    </row>
    <row r="529" spans="9:11">
      <c r="I529" s="524">
        <v>97.989156337684904</v>
      </c>
      <c r="J529" s="524">
        <v>19.154540958950001</v>
      </c>
      <c r="K529" s="524">
        <v>29.569103264877501</v>
      </c>
    </row>
    <row r="530" spans="9:11">
      <c r="I530" s="524">
        <v>98.3275351388736</v>
      </c>
      <c r="J530" s="524">
        <v>19.220685937121601</v>
      </c>
      <c r="K530" s="524">
        <v>29.639516458439299</v>
      </c>
    </row>
    <row r="531" spans="9:11">
      <c r="I531" s="524">
        <v>98.369613383864007</v>
      </c>
      <c r="J531" s="524">
        <v>19.228911229564901</v>
      </c>
      <c r="K531" s="524">
        <v>29.645336673832102</v>
      </c>
    </row>
    <row r="532" spans="9:11">
      <c r="I532" s="524">
        <v>98.784856528373396</v>
      </c>
      <c r="J532" s="524">
        <v>19.310081352022301</v>
      </c>
      <c r="K532" s="524">
        <v>29.669155792794001</v>
      </c>
    </row>
    <row r="533" spans="9:11">
      <c r="I533" s="524">
        <v>98.812169585877797</v>
      </c>
      <c r="J533" s="524">
        <v>19.315420402772801</v>
      </c>
      <c r="K533" s="524">
        <v>29.7797918842247</v>
      </c>
    </row>
    <row r="534" spans="9:11">
      <c r="I534" s="524">
        <v>98.998103341636195</v>
      </c>
      <c r="J534" s="524">
        <v>19.351766013587699</v>
      </c>
      <c r="K534" s="524">
        <v>29.8170911504582</v>
      </c>
    </row>
    <row r="535" spans="9:11">
      <c r="I535" s="524">
        <v>99.100534964010706</v>
      </c>
      <c r="J535" s="524">
        <v>19.371788950610402</v>
      </c>
      <c r="K535" s="524">
        <v>29.8802051187294</v>
      </c>
    </row>
    <row r="536" spans="9:11">
      <c r="I536" s="524">
        <v>99.403874627532105</v>
      </c>
      <c r="J536" s="524">
        <v>19.431084613789402</v>
      </c>
      <c r="K536" s="524">
        <v>29.986404046355599</v>
      </c>
    </row>
    <row r="537" spans="9:11">
      <c r="I537" s="524">
        <v>99.9064726780624</v>
      </c>
      <c r="J537" s="524">
        <v>19.529330535119701</v>
      </c>
      <c r="K537" s="524">
        <v>30.019809720428501</v>
      </c>
    </row>
    <row r="538" spans="9:11">
      <c r="I538" s="524">
        <v>100.175004666817</v>
      </c>
      <c r="J538" s="524">
        <v>19.581822128778001</v>
      </c>
      <c r="K538" s="524">
        <v>30.0521782171257</v>
      </c>
    </row>
    <row r="539" spans="9:11">
      <c r="I539" s="524">
        <v>100.36535232895601</v>
      </c>
      <c r="J539" s="524">
        <v>19.619030552925501</v>
      </c>
      <c r="K539" s="524">
        <v>30.0985188747559</v>
      </c>
    </row>
    <row r="540" spans="9:11">
      <c r="I540" s="524">
        <v>100.54744087308001</v>
      </c>
      <c r="J540" s="524">
        <v>19.6546245166552</v>
      </c>
      <c r="K540" s="524">
        <v>30.115086636309801</v>
      </c>
    </row>
    <row r="541" spans="9:11">
      <c r="I541" s="524">
        <v>100.632813335378</v>
      </c>
      <c r="J541" s="524">
        <v>19.671312795103201</v>
      </c>
      <c r="K541" s="524">
        <v>30.259901999025502</v>
      </c>
    </row>
    <row r="542" spans="9:11">
      <c r="I542" s="524">
        <v>100.723094402436</v>
      </c>
      <c r="J542" s="524">
        <v>19.6889605886083</v>
      </c>
      <c r="K542" s="524">
        <v>30.270770326019601</v>
      </c>
    </row>
    <row r="543" spans="9:11">
      <c r="I543" s="524">
        <v>101.11803942119499</v>
      </c>
      <c r="J543" s="524">
        <v>19.766162912019201</v>
      </c>
      <c r="K543" s="524">
        <v>30.275212549225898</v>
      </c>
    </row>
    <row r="544" spans="9:11">
      <c r="I544" s="524">
        <v>101.474347155576</v>
      </c>
      <c r="J544" s="524">
        <v>19.835812568647199</v>
      </c>
      <c r="K544" s="524">
        <v>30.4550195147511</v>
      </c>
    </row>
    <row r="545" spans="9:11">
      <c r="I545" s="524">
        <v>101.644320457444</v>
      </c>
      <c r="J545" s="524">
        <v>19.869038291719601</v>
      </c>
      <c r="K545" s="524">
        <v>30.5008288586574</v>
      </c>
    </row>
    <row r="546" spans="9:11">
      <c r="I546" s="524">
        <v>101.743269616272</v>
      </c>
      <c r="J546" s="524">
        <v>19.888380490249101</v>
      </c>
      <c r="K546" s="524">
        <v>30.570893815873099</v>
      </c>
    </row>
    <row r="547" spans="9:11">
      <c r="I547" s="524">
        <v>101.83385681728301</v>
      </c>
      <c r="J547" s="524">
        <v>19.906088125634199</v>
      </c>
      <c r="K547" s="524">
        <v>30.6278891844314</v>
      </c>
    </row>
    <row r="548" spans="9:11">
      <c r="I548" s="524">
        <v>102.10809433172901</v>
      </c>
      <c r="J548" s="524">
        <v>19.959695013368101</v>
      </c>
      <c r="K548" s="524">
        <v>30.691134056562301</v>
      </c>
    </row>
    <row r="549" spans="9:11">
      <c r="I549" s="524">
        <v>102.397784882557</v>
      </c>
      <c r="J549" s="524">
        <v>20.0163226008343</v>
      </c>
      <c r="K549" s="524">
        <v>30.717941532404801</v>
      </c>
    </row>
    <row r="550" spans="9:11">
      <c r="I550" s="524">
        <v>102.46000859433001</v>
      </c>
      <c r="J550" s="524">
        <v>20.028485851140001</v>
      </c>
      <c r="K550" s="524">
        <v>30.717964667862901</v>
      </c>
    </row>
    <row r="551" spans="9:11">
      <c r="I551" s="524">
        <v>102.48186246733501</v>
      </c>
      <c r="J551" s="524">
        <v>20.032757761637399</v>
      </c>
      <c r="K551" s="524">
        <v>30.762008811220301</v>
      </c>
    </row>
    <row r="552" spans="9:11">
      <c r="I552" s="524">
        <v>102.613478048796</v>
      </c>
      <c r="J552" s="524">
        <v>20.058485466009401</v>
      </c>
      <c r="K552" s="524">
        <v>30.768759085662101</v>
      </c>
    </row>
    <row r="553" spans="9:11">
      <c r="I553" s="524">
        <v>102.983260728765</v>
      </c>
      <c r="J553" s="524">
        <v>20.130769152838699</v>
      </c>
      <c r="K553" s="524">
        <v>30.770171516547901</v>
      </c>
    </row>
    <row r="554" spans="9:11">
      <c r="I554" s="524">
        <v>102.994463347316</v>
      </c>
      <c r="J554" s="524">
        <v>20.132958997347</v>
      </c>
      <c r="K554" s="524">
        <v>30.784666463923902</v>
      </c>
    </row>
    <row r="555" spans="9:11">
      <c r="I555" s="524">
        <v>103.258213801553</v>
      </c>
      <c r="J555" s="524">
        <v>20.184515915147401</v>
      </c>
      <c r="K555" s="524">
        <v>30.794230741245599</v>
      </c>
    </row>
    <row r="556" spans="9:11">
      <c r="I556" s="524">
        <v>103.286657798034</v>
      </c>
      <c r="J556" s="524">
        <v>20.190076037471002</v>
      </c>
      <c r="K556" s="524">
        <v>30.844580685355702</v>
      </c>
    </row>
    <row r="557" spans="9:11">
      <c r="I557" s="524">
        <v>103.309163691865</v>
      </c>
      <c r="J557" s="524">
        <v>20.194475402475501</v>
      </c>
      <c r="K557" s="524">
        <v>30.852364763237599</v>
      </c>
    </row>
    <row r="558" spans="9:11">
      <c r="I558" s="524">
        <v>103.941238587426</v>
      </c>
      <c r="J558" s="524">
        <v>20.318030956259701</v>
      </c>
      <c r="K558" s="524">
        <v>30.861481743097201</v>
      </c>
    </row>
    <row r="559" spans="9:11">
      <c r="I559" s="524">
        <v>103.977573064688</v>
      </c>
      <c r="J559" s="524">
        <v>20.325133479221901</v>
      </c>
      <c r="K559" s="524">
        <v>30.869311189940099</v>
      </c>
    </row>
    <row r="560" spans="9:11">
      <c r="I560" s="524">
        <v>104.673343530989</v>
      </c>
      <c r="J560" s="524">
        <v>20.461139996604899</v>
      </c>
      <c r="K560" s="524">
        <v>30.8703273355604</v>
      </c>
    </row>
    <row r="561" spans="9:11">
      <c r="I561" s="524">
        <v>104.709226122121</v>
      </c>
      <c r="J561" s="524">
        <v>20.468154186615699</v>
      </c>
      <c r="K561" s="524">
        <v>30.898343990156</v>
      </c>
    </row>
    <row r="562" spans="9:11">
      <c r="I562" s="524">
        <v>104.730551426452</v>
      </c>
      <c r="J562" s="524">
        <v>20.4723227745549</v>
      </c>
      <c r="K562" s="524">
        <v>30.900403509051099</v>
      </c>
    </row>
    <row r="563" spans="9:11">
      <c r="I563" s="524">
        <v>104.899504510047</v>
      </c>
      <c r="J563" s="524">
        <v>20.505349069308402</v>
      </c>
      <c r="K563" s="524">
        <v>30.926334688637201</v>
      </c>
    </row>
    <row r="564" spans="9:11">
      <c r="I564" s="524">
        <v>104.95369967513</v>
      </c>
      <c r="J564" s="524">
        <v>20.515942930386</v>
      </c>
      <c r="K564" s="524">
        <v>30.9680685605089</v>
      </c>
    </row>
    <row r="565" spans="9:11">
      <c r="I565" s="524">
        <v>105.229409667851</v>
      </c>
      <c r="J565" s="524">
        <v>20.569837652473002</v>
      </c>
      <c r="K565" s="524">
        <v>31.0114252481652</v>
      </c>
    </row>
    <row r="566" spans="9:11">
      <c r="I566" s="524">
        <v>105.294822527484</v>
      </c>
      <c r="J566" s="524">
        <v>20.582624305057099</v>
      </c>
      <c r="K566" s="524">
        <v>31.0889003492385</v>
      </c>
    </row>
    <row r="567" spans="9:11">
      <c r="I567" s="524">
        <v>105.37649852404</v>
      </c>
      <c r="J567" s="524">
        <v>20.598590012691101</v>
      </c>
      <c r="K567" s="524">
        <v>31.1265257660015</v>
      </c>
    </row>
    <row r="568" spans="9:11">
      <c r="I568" s="524">
        <v>105.42426148718501</v>
      </c>
      <c r="J568" s="524">
        <v>20.6079265318334</v>
      </c>
      <c r="K568" s="524">
        <v>31.130289625739799</v>
      </c>
    </row>
    <row r="569" spans="9:11">
      <c r="I569" s="524">
        <v>105.67687510600101</v>
      </c>
      <c r="J569" s="524">
        <v>20.6573064641569</v>
      </c>
      <c r="K569" s="524">
        <v>31.171594307374999</v>
      </c>
    </row>
    <row r="570" spans="9:11">
      <c r="I570" s="524">
        <v>106.256300820673</v>
      </c>
      <c r="J570" s="524">
        <v>20.770570359869101</v>
      </c>
      <c r="K570" s="524">
        <v>31.180321493625399</v>
      </c>
    </row>
    <row r="571" spans="9:11">
      <c r="I571" s="524">
        <v>106.36427008526201</v>
      </c>
      <c r="J571" s="524">
        <v>20.7916757737555</v>
      </c>
      <c r="K571" s="524">
        <v>31.225299104786501</v>
      </c>
    </row>
    <row r="572" spans="9:11">
      <c r="I572" s="524">
        <v>106.573764342185</v>
      </c>
      <c r="J572" s="524">
        <v>20.8326269001338</v>
      </c>
      <c r="K572" s="524">
        <v>31.2401020782934</v>
      </c>
    </row>
    <row r="573" spans="9:11">
      <c r="I573" s="524">
        <v>106.57704708424799</v>
      </c>
      <c r="J573" s="524">
        <v>20.833268597844601</v>
      </c>
      <c r="K573" s="524">
        <v>31.259339886378701</v>
      </c>
    </row>
    <row r="574" spans="9:11">
      <c r="I574" s="524">
        <v>106.58286995510799</v>
      </c>
      <c r="J574" s="524">
        <v>20.8344068300995</v>
      </c>
      <c r="K574" s="524">
        <v>31.291702106489701</v>
      </c>
    </row>
    <row r="575" spans="9:11">
      <c r="I575" s="524">
        <v>106.615741744012</v>
      </c>
      <c r="J575" s="524">
        <v>20.840832480145899</v>
      </c>
      <c r="K575" s="524">
        <v>31.294526674912699</v>
      </c>
    </row>
    <row r="576" spans="9:11">
      <c r="I576" s="524">
        <v>106.780219479054</v>
      </c>
      <c r="J576" s="524">
        <v>20.872983951088599</v>
      </c>
      <c r="K576" s="524">
        <v>31.3008359965879</v>
      </c>
    </row>
    <row r="577" spans="9:11">
      <c r="I577" s="524">
        <v>106.859423325709</v>
      </c>
      <c r="J577" s="524">
        <v>20.8884664124298</v>
      </c>
      <c r="K577" s="524">
        <v>31.304770477483601</v>
      </c>
    </row>
    <row r="578" spans="9:11">
      <c r="I578" s="524">
        <v>106.911015126411</v>
      </c>
      <c r="J578" s="524">
        <v>20.8985513779161</v>
      </c>
      <c r="K578" s="524">
        <v>31.332637929210399</v>
      </c>
    </row>
    <row r="579" spans="9:11">
      <c r="I579" s="524">
        <v>106.922565757101</v>
      </c>
      <c r="J579" s="524">
        <v>20.900809250490202</v>
      </c>
      <c r="K579" s="524">
        <v>31.336349989034201</v>
      </c>
    </row>
    <row r="580" spans="9:11">
      <c r="I580" s="524">
        <v>106.966390614741</v>
      </c>
      <c r="J580" s="524">
        <v>20.909375964013101</v>
      </c>
      <c r="K580" s="524">
        <v>31.384086332089002</v>
      </c>
    </row>
    <row r="581" spans="9:11">
      <c r="I581" s="524">
        <v>107.17054782101199</v>
      </c>
      <c r="J581" s="524">
        <v>20.949283824389902</v>
      </c>
      <c r="K581" s="524">
        <v>31.3851346677436</v>
      </c>
    </row>
    <row r="582" spans="9:11">
      <c r="I582" s="524">
        <v>107.798181197396</v>
      </c>
      <c r="J582" s="524">
        <v>21.0719711671988</v>
      </c>
      <c r="K582" s="524">
        <v>31.409441968780602</v>
      </c>
    </row>
    <row r="583" spans="9:11">
      <c r="I583" s="524">
        <v>108.10062045354699</v>
      </c>
      <c r="J583" s="524">
        <v>21.1310908222306</v>
      </c>
      <c r="K583" s="524">
        <v>31.419950626510001</v>
      </c>
    </row>
    <row r="584" spans="9:11">
      <c r="I584" s="524">
        <v>108.211362000779</v>
      </c>
      <c r="J584" s="524">
        <v>21.152738151196299</v>
      </c>
      <c r="K584" s="524">
        <v>31.426980982901998</v>
      </c>
    </row>
    <row r="585" spans="9:11">
      <c r="I585" s="524">
        <v>108.26666356081201</v>
      </c>
      <c r="J585" s="524">
        <v>21.163548286075802</v>
      </c>
      <c r="K585" s="524">
        <v>31.432664741750401</v>
      </c>
    </row>
    <row r="586" spans="9:11">
      <c r="I586" s="524">
        <v>108.31997492314601</v>
      </c>
      <c r="J586" s="524">
        <v>21.1739693848134</v>
      </c>
      <c r="K586" s="524">
        <v>31.457353062026598</v>
      </c>
    </row>
    <row r="587" spans="9:11">
      <c r="I587" s="524">
        <v>108.468935058783</v>
      </c>
      <c r="J587" s="524">
        <v>21.203087535493999</v>
      </c>
      <c r="K587" s="524">
        <v>31.465928320594902</v>
      </c>
    </row>
    <row r="588" spans="9:11">
      <c r="I588" s="524">
        <v>108.71677570163</v>
      </c>
      <c r="J588" s="524">
        <v>21.2515344649516</v>
      </c>
      <c r="K588" s="524">
        <v>31.473345488037602</v>
      </c>
    </row>
    <row r="589" spans="9:11">
      <c r="I589" s="524">
        <v>108.849725601076</v>
      </c>
      <c r="J589" s="524">
        <v>21.2775229966383</v>
      </c>
      <c r="K589" s="524">
        <v>31.4895511957269</v>
      </c>
    </row>
    <row r="590" spans="9:11">
      <c r="I590" s="524">
        <v>110.20639700415001</v>
      </c>
      <c r="J590" s="524">
        <v>21.5427198707544</v>
      </c>
      <c r="K590" s="524">
        <v>31.493800348902798</v>
      </c>
    </row>
    <row r="591" spans="9:11">
      <c r="I591" s="524">
        <v>110.46481332741</v>
      </c>
      <c r="J591" s="524">
        <v>21.593234093280099</v>
      </c>
      <c r="K591" s="524">
        <v>31.5291933561879</v>
      </c>
    </row>
    <row r="592" spans="9:11">
      <c r="I592" s="524">
        <v>110.62096420322899</v>
      </c>
      <c r="J592" s="524">
        <v>21.623757862015701</v>
      </c>
      <c r="K592" s="524">
        <v>31.567719262314199</v>
      </c>
    </row>
    <row r="593" spans="9:11">
      <c r="I593" s="524">
        <v>111.006838370445</v>
      </c>
      <c r="J593" s="524">
        <v>21.699187050480901</v>
      </c>
      <c r="K593" s="524">
        <v>31.6096674136645</v>
      </c>
    </row>
    <row r="594" spans="9:11">
      <c r="I594" s="524">
        <v>111.18019068454601</v>
      </c>
      <c r="J594" s="524">
        <v>21.733073289783999</v>
      </c>
      <c r="K594" s="524">
        <v>31.626163423111699</v>
      </c>
    </row>
    <row r="595" spans="9:11">
      <c r="I595" s="524">
        <v>111.337751238138</v>
      </c>
      <c r="J595" s="524">
        <v>21.763872616873702</v>
      </c>
      <c r="K595" s="524">
        <v>31.706698294516801</v>
      </c>
    </row>
    <row r="596" spans="9:11">
      <c r="I596" s="524">
        <v>111.697740573963</v>
      </c>
      <c r="J596" s="524">
        <v>21.834241938700501</v>
      </c>
      <c r="K596" s="524">
        <v>31.770050471410499</v>
      </c>
    </row>
    <row r="597" spans="9:11">
      <c r="I597" s="524">
        <v>111.74606792493501</v>
      </c>
      <c r="J597" s="524">
        <v>21.843688782190199</v>
      </c>
      <c r="K597" s="524">
        <v>31.809807441434501</v>
      </c>
    </row>
    <row r="598" spans="9:11">
      <c r="I598" s="524">
        <v>111.835011009716</v>
      </c>
      <c r="J598" s="524">
        <v>21.861075032099301</v>
      </c>
      <c r="K598" s="524">
        <v>31.875022362633199</v>
      </c>
    </row>
    <row r="599" spans="9:11">
      <c r="I599" s="524">
        <v>112.314896686902</v>
      </c>
      <c r="J599" s="524">
        <v>21.9548812266091</v>
      </c>
      <c r="K599" s="524">
        <v>31.888059936368201</v>
      </c>
    </row>
    <row r="600" spans="9:11">
      <c r="I600" s="524">
        <v>112.43945728284601</v>
      </c>
      <c r="J600" s="524">
        <v>21.979229849722799</v>
      </c>
      <c r="K600" s="524">
        <v>31.8884111990211</v>
      </c>
    </row>
    <row r="601" spans="9:11">
      <c r="I601" s="524">
        <v>112.52897922244701</v>
      </c>
      <c r="J601" s="524">
        <v>21.9967292519311</v>
      </c>
      <c r="K601" s="524">
        <v>31.899714820337401</v>
      </c>
    </row>
    <row r="602" spans="9:11">
      <c r="I602" s="524">
        <v>112.59816604313001</v>
      </c>
      <c r="J602" s="524">
        <v>22.0102536238117</v>
      </c>
      <c r="K602" s="524">
        <v>31.944560440632301</v>
      </c>
    </row>
    <row r="603" spans="9:11">
      <c r="I603" s="524">
        <v>113.023973274431</v>
      </c>
      <c r="J603" s="524">
        <v>22.093488773061001</v>
      </c>
      <c r="K603" s="524">
        <v>31.967956857795102</v>
      </c>
    </row>
    <row r="604" spans="9:11">
      <c r="I604" s="524">
        <v>113.02583104766499</v>
      </c>
      <c r="J604" s="524">
        <v>22.093851923381301</v>
      </c>
      <c r="K604" s="524">
        <v>31.9948231252223</v>
      </c>
    </row>
    <row r="605" spans="9:11">
      <c r="I605" s="524">
        <v>113.09030905656699</v>
      </c>
      <c r="J605" s="524">
        <v>22.106455834963199</v>
      </c>
      <c r="K605" s="524">
        <v>32.037480457940298</v>
      </c>
    </row>
    <row r="606" spans="9:11">
      <c r="I606" s="524">
        <v>113.21279950799401</v>
      </c>
      <c r="J606" s="524">
        <v>22.130399794240201</v>
      </c>
      <c r="K606" s="524">
        <v>32.043927794585898</v>
      </c>
    </row>
    <row r="607" spans="9:11">
      <c r="I607" s="524">
        <v>113.32999864797399</v>
      </c>
      <c r="J607" s="524">
        <v>22.1533094284386</v>
      </c>
      <c r="K607" s="524">
        <v>32.044017314446499</v>
      </c>
    </row>
    <row r="608" spans="9:11">
      <c r="I608" s="524">
        <v>113.522752632874</v>
      </c>
      <c r="J608" s="524">
        <v>22.1909882312445</v>
      </c>
      <c r="K608" s="524">
        <v>32.047276461074503</v>
      </c>
    </row>
    <row r="609" spans="9:11">
      <c r="I609" s="524">
        <v>113.821700216593</v>
      </c>
      <c r="J609" s="524">
        <v>22.2494253476656</v>
      </c>
      <c r="K609" s="524">
        <v>32.060106721176901</v>
      </c>
    </row>
    <row r="610" spans="9:11">
      <c r="I610" s="524">
        <v>114.11590871477399</v>
      </c>
      <c r="J610" s="524">
        <v>22.3069360859912</v>
      </c>
      <c r="K610" s="524">
        <v>32.061285304546999</v>
      </c>
    </row>
    <row r="611" spans="9:11">
      <c r="I611" s="524">
        <v>114.36612887992599</v>
      </c>
      <c r="J611" s="524">
        <v>22.3558481552577</v>
      </c>
      <c r="K611" s="524">
        <v>32.069635883222801</v>
      </c>
    </row>
    <row r="612" spans="9:11">
      <c r="I612" s="524">
        <v>114.424942465326</v>
      </c>
      <c r="J612" s="524">
        <v>22.367344807260899</v>
      </c>
      <c r="K612" s="524">
        <v>32.125937377094999</v>
      </c>
    </row>
    <row r="613" spans="9:11">
      <c r="I613" s="524">
        <v>114.467103156871</v>
      </c>
      <c r="J613" s="524">
        <v>22.375586216037501</v>
      </c>
      <c r="K613" s="524">
        <v>32.128555755521397</v>
      </c>
    </row>
    <row r="614" spans="9:11">
      <c r="I614" s="524">
        <v>114.71279988607699</v>
      </c>
      <c r="J614" s="524">
        <v>22.4236140615557</v>
      </c>
      <c r="K614" s="524">
        <v>32.128865739675</v>
      </c>
    </row>
    <row r="615" spans="9:11">
      <c r="I615" s="524">
        <v>115.065661810618</v>
      </c>
      <c r="J615" s="524">
        <v>22.492590144615299</v>
      </c>
      <c r="K615" s="524">
        <v>32.133850336744203</v>
      </c>
    </row>
    <row r="616" spans="9:11">
      <c r="I616" s="524">
        <v>115.42720587693201</v>
      </c>
      <c r="J616" s="524">
        <v>22.563263379139499</v>
      </c>
      <c r="K616" s="524">
        <v>32.136802017072199</v>
      </c>
    </row>
    <row r="617" spans="9:11">
      <c r="I617" s="524">
        <v>115.94699359256001</v>
      </c>
      <c r="J617" s="524">
        <v>22.664869469660701</v>
      </c>
      <c r="K617" s="524">
        <v>32.137039529630201</v>
      </c>
    </row>
    <row r="618" spans="9:11">
      <c r="I618" s="524">
        <v>116.688745246354</v>
      </c>
      <c r="J618" s="524">
        <v>22.809864211578901</v>
      </c>
      <c r="K618" s="524">
        <v>32.161475647832397</v>
      </c>
    </row>
    <row r="619" spans="9:11">
      <c r="I619" s="524">
        <v>116.740537623574</v>
      </c>
      <c r="J619" s="524">
        <v>22.819988384986502</v>
      </c>
      <c r="K619" s="524">
        <v>32.176245712486697</v>
      </c>
    </row>
    <row r="620" spans="9:11">
      <c r="I620" s="524">
        <v>116.959122819356</v>
      </c>
      <c r="J620" s="524">
        <v>22.862716572901501</v>
      </c>
      <c r="K620" s="524">
        <v>32.185502278582597</v>
      </c>
    </row>
    <row r="621" spans="9:11">
      <c r="I621" s="524">
        <v>117.406271939093</v>
      </c>
      <c r="J621" s="524">
        <v>22.950123551886399</v>
      </c>
      <c r="K621" s="524">
        <v>32.2152857134041</v>
      </c>
    </row>
    <row r="622" spans="9:11">
      <c r="I622" s="524">
        <v>117.702417174942</v>
      </c>
      <c r="J622" s="524">
        <v>23.008012876194002</v>
      </c>
      <c r="K622" s="524">
        <v>32.239252911763103</v>
      </c>
    </row>
    <row r="623" spans="9:11">
      <c r="I623" s="524">
        <v>117.976906544057</v>
      </c>
      <c r="J623" s="524">
        <v>23.061668995503702</v>
      </c>
      <c r="K623" s="524">
        <v>32.2558414548974</v>
      </c>
    </row>
    <row r="624" spans="9:11">
      <c r="I624" s="524">
        <v>118.92385025624399</v>
      </c>
      <c r="J624" s="524">
        <v>23.246773886685698</v>
      </c>
      <c r="K624" s="524">
        <v>32.259234892913398</v>
      </c>
    </row>
    <row r="625" spans="9:11">
      <c r="I625" s="524">
        <v>119.702961349288</v>
      </c>
      <c r="J625" s="524">
        <v>23.3990715071679</v>
      </c>
      <c r="K625" s="524">
        <v>32.282063481803597</v>
      </c>
    </row>
    <row r="626" spans="9:11">
      <c r="I626" s="524">
        <v>119.714804798356</v>
      </c>
      <c r="J626" s="524">
        <v>23.401386618745001</v>
      </c>
      <c r="K626" s="524">
        <v>32.300238633354603</v>
      </c>
    </row>
    <row r="627" spans="9:11">
      <c r="I627" s="524">
        <v>119.784498064104</v>
      </c>
      <c r="J627" s="524">
        <v>23.415009988546601</v>
      </c>
      <c r="K627" s="524">
        <v>32.310586272187898</v>
      </c>
    </row>
    <row r="628" spans="9:11">
      <c r="I628" s="524">
        <v>119.891203715663</v>
      </c>
      <c r="J628" s="524">
        <v>23.435868396249301</v>
      </c>
      <c r="K628" s="524">
        <v>32.338888527081401</v>
      </c>
    </row>
    <row r="629" spans="9:11">
      <c r="I629" s="524">
        <v>120.096831639993</v>
      </c>
      <c r="J629" s="524">
        <v>23.476063746899399</v>
      </c>
      <c r="K629" s="524">
        <v>32.353112071518701</v>
      </c>
    </row>
    <row r="630" spans="9:11">
      <c r="I630" s="524">
        <v>120.150341300835</v>
      </c>
      <c r="J630" s="524">
        <v>23.4865236082615</v>
      </c>
      <c r="K630" s="524">
        <v>32.363380134188198</v>
      </c>
    </row>
    <row r="631" spans="9:11">
      <c r="I631" s="524">
        <v>120.397975042325</v>
      </c>
      <c r="J631" s="524">
        <v>23.534930093442899</v>
      </c>
      <c r="K631" s="524">
        <v>32.371185709571797</v>
      </c>
    </row>
    <row r="632" spans="9:11">
      <c r="I632" s="524">
        <v>120.55178172427399</v>
      </c>
      <c r="J632" s="524">
        <v>23.564995628235302</v>
      </c>
      <c r="K632" s="524">
        <v>32.379132906419997</v>
      </c>
    </row>
    <row r="633" spans="9:11">
      <c r="I633" s="524">
        <v>121.39814063921</v>
      </c>
      <c r="J633" s="524">
        <v>23.730438592620398</v>
      </c>
      <c r="K633" s="524">
        <v>32.418442297739702</v>
      </c>
    </row>
    <row r="634" spans="9:11">
      <c r="I634" s="524">
        <v>122.09129478152801</v>
      </c>
      <c r="J634" s="524">
        <v>23.865933681119198</v>
      </c>
      <c r="K634" s="524">
        <v>32.422436412442998</v>
      </c>
    </row>
    <row r="635" spans="9:11">
      <c r="I635" s="524">
        <v>122.09844742887501</v>
      </c>
      <c r="J635" s="524">
        <v>23.867331852934399</v>
      </c>
      <c r="K635" s="524">
        <v>32.432899698492697</v>
      </c>
    </row>
    <row r="636" spans="9:11">
      <c r="I636" s="524">
        <v>122.193050923588</v>
      </c>
      <c r="J636" s="524">
        <v>23.885824577865002</v>
      </c>
      <c r="K636" s="524">
        <v>32.436073033298101</v>
      </c>
    </row>
    <row r="637" spans="9:11">
      <c r="I637" s="524">
        <v>123.71856122976099</v>
      </c>
      <c r="J637" s="524">
        <v>24.1840254271733</v>
      </c>
      <c r="K637" s="524">
        <v>32.4365314437064</v>
      </c>
    </row>
    <row r="638" spans="9:11">
      <c r="I638" s="524">
        <v>124.097342246751</v>
      </c>
      <c r="J638" s="524">
        <v>24.2580680740902</v>
      </c>
      <c r="K638" s="524">
        <v>32.438106977778602</v>
      </c>
    </row>
    <row r="639" spans="9:11">
      <c r="I639" s="524">
        <v>124.276297922015</v>
      </c>
      <c r="J639" s="524">
        <v>24.293049636742602</v>
      </c>
      <c r="K639" s="524">
        <v>32.4602321792891</v>
      </c>
    </row>
    <row r="640" spans="9:11">
      <c r="I640" s="524">
        <v>124.32077487863</v>
      </c>
      <c r="J640" s="524">
        <v>24.301743820048799</v>
      </c>
      <c r="K640" s="524">
        <v>32.494531804448997</v>
      </c>
    </row>
    <row r="641" spans="9:11">
      <c r="I641" s="524">
        <v>124.333347749445</v>
      </c>
      <c r="J641" s="524">
        <v>24.304201516165399</v>
      </c>
      <c r="K641" s="524">
        <v>32.512284378782503</v>
      </c>
    </row>
    <row r="642" spans="9:11">
      <c r="I642" s="524">
        <v>124.46233861600101</v>
      </c>
      <c r="J642" s="524">
        <v>24.329416151428301</v>
      </c>
      <c r="K642" s="524">
        <v>32.516393112529499</v>
      </c>
    </row>
    <row r="643" spans="9:11">
      <c r="I643" s="524">
        <v>124.521722628845</v>
      </c>
      <c r="J643" s="524">
        <v>24.341024308379801</v>
      </c>
      <c r="K643" s="524">
        <v>32.5497483025216</v>
      </c>
    </row>
    <row r="644" spans="9:11">
      <c r="I644" s="524">
        <v>125.056145940433</v>
      </c>
      <c r="J644" s="524">
        <v>24.445491308544099</v>
      </c>
      <c r="K644" s="524">
        <v>32.5639670820063</v>
      </c>
    </row>
    <row r="645" spans="9:11">
      <c r="I645" s="524">
        <v>125.098500811957</v>
      </c>
      <c r="J645" s="524">
        <v>24.4537706748714</v>
      </c>
      <c r="K645" s="524">
        <v>32.575363260629999</v>
      </c>
    </row>
    <row r="646" spans="9:11">
      <c r="I646" s="524">
        <v>125.927239423317</v>
      </c>
      <c r="J646" s="524">
        <v>24.615769290523001</v>
      </c>
      <c r="K646" s="524">
        <v>32.588681188219297</v>
      </c>
    </row>
    <row r="647" spans="9:11">
      <c r="I647" s="524">
        <v>126.076919165368</v>
      </c>
      <c r="J647" s="524">
        <v>24.6450281070797</v>
      </c>
      <c r="K647" s="524">
        <v>32.676945398226202</v>
      </c>
    </row>
    <row r="648" spans="9:11">
      <c r="I648" s="524">
        <v>126.78237921253501</v>
      </c>
      <c r="J648" s="524">
        <v>24.782928706221501</v>
      </c>
      <c r="K648" s="524">
        <v>32.691124771054803</v>
      </c>
    </row>
    <row r="649" spans="9:11">
      <c r="I649" s="524">
        <v>126.972243915566</v>
      </c>
      <c r="J649" s="524">
        <v>24.820042723392302</v>
      </c>
      <c r="K649" s="524">
        <v>32.707394433993002</v>
      </c>
    </row>
    <row r="650" spans="9:11">
      <c r="I650" s="524">
        <v>127.201810063238</v>
      </c>
      <c r="J650" s="524">
        <v>24.8649174252748</v>
      </c>
      <c r="K650" s="524">
        <v>32.718893361294903</v>
      </c>
    </row>
    <row r="651" spans="9:11">
      <c r="I651" s="524">
        <v>127.561487359599</v>
      </c>
      <c r="J651" s="524">
        <v>24.9352257508348</v>
      </c>
      <c r="K651" s="524">
        <v>32.724984475990198</v>
      </c>
    </row>
    <row r="652" spans="9:11">
      <c r="I652" s="524">
        <v>127.659107252705</v>
      </c>
      <c r="J652" s="524">
        <v>24.9543081096467</v>
      </c>
      <c r="K652" s="524">
        <v>32.743405531190298</v>
      </c>
    </row>
    <row r="653" spans="9:11">
      <c r="I653" s="524">
        <v>127.694097160526</v>
      </c>
      <c r="J653" s="524">
        <v>24.9611478013796</v>
      </c>
      <c r="K653" s="524">
        <v>32.759900519473902</v>
      </c>
    </row>
    <row r="654" spans="9:11">
      <c r="I654" s="524">
        <v>127.813209467826</v>
      </c>
      <c r="J654" s="524">
        <v>24.984431414119701</v>
      </c>
      <c r="K654" s="524">
        <v>32.765227590978199</v>
      </c>
    </row>
    <row r="655" spans="9:11">
      <c r="I655" s="524">
        <v>128.142564953571</v>
      </c>
      <c r="J655" s="524">
        <v>25.0488125495181</v>
      </c>
      <c r="K655" s="524">
        <v>32.784445034338098</v>
      </c>
    </row>
    <row r="656" spans="9:11">
      <c r="I656" s="524">
        <v>128.269992238958</v>
      </c>
      <c r="J656" s="524">
        <v>25.073721541986799</v>
      </c>
      <c r="K656" s="524">
        <v>32.788559557906801</v>
      </c>
    </row>
    <row r="657" spans="9:11">
      <c r="I657" s="524">
        <v>128.28178056556001</v>
      </c>
      <c r="J657" s="524">
        <v>25.076025878437701</v>
      </c>
      <c r="K657" s="524">
        <v>32.815259738180302</v>
      </c>
    </row>
    <row r="658" spans="9:11">
      <c r="I658" s="524">
        <v>128.57948579716799</v>
      </c>
      <c r="J658" s="524">
        <v>25.1342201446774</v>
      </c>
      <c r="K658" s="524">
        <v>32.824441479036501</v>
      </c>
    </row>
    <row r="659" spans="9:11">
      <c r="I659" s="524">
        <v>128.89810698534899</v>
      </c>
      <c r="J659" s="524">
        <v>25.196502981141201</v>
      </c>
      <c r="K659" s="524">
        <v>32.8475119936274</v>
      </c>
    </row>
    <row r="660" spans="9:11">
      <c r="I660" s="524">
        <v>129.11751097718201</v>
      </c>
      <c r="J660" s="524">
        <v>25.2393912241386</v>
      </c>
      <c r="K660" s="524">
        <v>32.849111068824797</v>
      </c>
    </row>
    <row r="661" spans="9:11">
      <c r="I661" s="524">
        <v>129.43925933380299</v>
      </c>
      <c r="J661" s="524">
        <v>25.302285347383702</v>
      </c>
      <c r="K661" s="524">
        <v>32.879856857371898</v>
      </c>
    </row>
    <row r="662" spans="9:11">
      <c r="I662" s="524">
        <v>129.446792066049</v>
      </c>
      <c r="J662" s="524">
        <v>25.303757816723301</v>
      </c>
      <c r="K662" s="524">
        <v>32.881562319698297</v>
      </c>
    </row>
    <row r="663" spans="9:11">
      <c r="I663" s="524">
        <v>129.97302732387499</v>
      </c>
      <c r="J663" s="524">
        <v>25.406624247834799</v>
      </c>
      <c r="K663" s="524">
        <v>32.899822475623303</v>
      </c>
    </row>
    <row r="664" spans="9:11">
      <c r="I664" s="524">
        <v>130.30000271762199</v>
      </c>
      <c r="J664" s="524">
        <v>25.470540132063</v>
      </c>
      <c r="K664" s="524">
        <v>32.932447488258099</v>
      </c>
    </row>
    <row r="665" spans="9:11">
      <c r="I665" s="524">
        <v>130.75448447129401</v>
      </c>
      <c r="J665" s="524">
        <v>25.559380465944301</v>
      </c>
      <c r="K665" s="524">
        <v>32.963801170363602</v>
      </c>
    </row>
    <row r="666" spans="9:11">
      <c r="I666" s="524">
        <v>130.935359107002</v>
      </c>
      <c r="J666" s="524">
        <v>25.5947371395559</v>
      </c>
      <c r="K666" s="524">
        <v>32.988086499797397</v>
      </c>
    </row>
    <row r="667" spans="9:11">
      <c r="I667" s="524">
        <v>131.640196505132</v>
      </c>
      <c r="J667" s="524">
        <v>25.7325160256743</v>
      </c>
      <c r="K667" s="524">
        <v>32.9945442361199</v>
      </c>
    </row>
    <row r="668" spans="9:11">
      <c r="I668" s="524">
        <v>132.40054196358801</v>
      </c>
      <c r="J668" s="524">
        <v>25.881145412550101</v>
      </c>
      <c r="K668" s="524">
        <v>32.997679753325201</v>
      </c>
    </row>
    <row r="669" spans="9:11">
      <c r="I669" s="524">
        <v>132.618633925306</v>
      </c>
      <c r="J669" s="524">
        <v>25.923777184979599</v>
      </c>
      <c r="K669" s="524">
        <v>32.9989798487969</v>
      </c>
    </row>
    <row r="670" spans="9:11">
      <c r="I670" s="524">
        <v>132.686143254873</v>
      </c>
      <c r="J670" s="524">
        <v>25.936973647390701</v>
      </c>
      <c r="K670" s="524">
        <v>33.004640617583398</v>
      </c>
    </row>
    <row r="671" spans="9:11">
      <c r="I671" s="524">
        <v>132.80583108955801</v>
      </c>
      <c r="J671" s="524">
        <v>25.960369761995999</v>
      </c>
      <c r="K671" s="524">
        <v>33.056411954509002</v>
      </c>
    </row>
    <row r="672" spans="9:11">
      <c r="I672" s="524">
        <v>132.95310573414699</v>
      </c>
      <c r="J672" s="524">
        <v>25.989158439411302</v>
      </c>
      <c r="K672" s="524">
        <v>33.062205305387003</v>
      </c>
    </row>
    <row r="673" spans="9:11">
      <c r="I673" s="524">
        <v>132.963969037814</v>
      </c>
      <c r="J673" s="524">
        <v>25.991281955959501</v>
      </c>
      <c r="K673" s="524">
        <v>33.062290690813398</v>
      </c>
    </row>
    <row r="674" spans="9:11">
      <c r="I674" s="524">
        <v>132.977789243465</v>
      </c>
      <c r="J674" s="524">
        <v>25.993983476261398</v>
      </c>
      <c r="K674" s="524">
        <v>33.085091879297799</v>
      </c>
    </row>
    <row r="675" spans="9:11">
      <c r="I675" s="524">
        <v>133.06523979512801</v>
      </c>
      <c r="J675" s="524">
        <v>26.011077971574199</v>
      </c>
      <c r="K675" s="524">
        <v>33.093606198002597</v>
      </c>
    </row>
    <row r="676" spans="9:11">
      <c r="I676" s="524">
        <v>133.24393367002699</v>
      </c>
      <c r="J676" s="524">
        <v>26.046008358504601</v>
      </c>
      <c r="K676" s="524">
        <v>33.094842668998901</v>
      </c>
    </row>
    <row r="677" spans="9:11">
      <c r="I677" s="524">
        <v>133.408691058827</v>
      </c>
      <c r="J677" s="524">
        <v>26.0782144950815</v>
      </c>
      <c r="K677" s="524">
        <v>33.100170003349596</v>
      </c>
    </row>
    <row r="678" spans="9:11">
      <c r="I678" s="524">
        <v>134.04581251337299</v>
      </c>
      <c r="J678" s="524">
        <v>26.202756530680301</v>
      </c>
      <c r="K678" s="524">
        <v>33.115370817117302</v>
      </c>
    </row>
    <row r="679" spans="9:11">
      <c r="I679" s="524">
        <v>134.23617847147301</v>
      </c>
      <c r="J679" s="524">
        <v>26.239968531251701</v>
      </c>
      <c r="K679" s="524">
        <v>33.181431486825097</v>
      </c>
    </row>
    <row r="680" spans="9:11">
      <c r="I680" s="524">
        <v>134.64004725134399</v>
      </c>
      <c r="J680" s="524">
        <v>26.318915236940398</v>
      </c>
      <c r="K680" s="524">
        <v>33.192887853857698</v>
      </c>
    </row>
    <row r="681" spans="9:11">
      <c r="I681" s="524">
        <v>134.670367840788</v>
      </c>
      <c r="J681" s="524">
        <v>26.3248421883922</v>
      </c>
      <c r="K681" s="524">
        <v>33.199337492255196</v>
      </c>
    </row>
    <row r="682" spans="9:11">
      <c r="I682" s="524">
        <v>135.67796008071301</v>
      </c>
      <c r="J682" s="524">
        <v>26.521802419002299</v>
      </c>
      <c r="K682" s="524">
        <v>33.201227532007998</v>
      </c>
    </row>
    <row r="683" spans="9:11">
      <c r="I683" s="524">
        <v>135.95346290424999</v>
      </c>
      <c r="J683" s="524">
        <v>26.575656644459301</v>
      </c>
      <c r="K683" s="524">
        <v>33.2037965491756</v>
      </c>
    </row>
    <row r="684" spans="9:11">
      <c r="I684" s="524">
        <v>137.28526057427101</v>
      </c>
      <c r="J684" s="524">
        <v>26.835991297525698</v>
      </c>
      <c r="K684" s="524">
        <v>33.209114249733901</v>
      </c>
    </row>
    <row r="685" spans="9:11">
      <c r="I685" s="524">
        <v>137.32594068046001</v>
      </c>
      <c r="J685" s="524">
        <v>26.8439432872085</v>
      </c>
      <c r="K685" s="524">
        <v>33.212204105549098</v>
      </c>
    </row>
    <row r="686" spans="9:11">
      <c r="I686" s="524">
        <v>137.34226490943701</v>
      </c>
      <c r="J686" s="524">
        <v>26.8471342842967</v>
      </c>
      <c r="K686" s="524">
        <v>33.215568396589703</v>
      </c>
    </row>
    <row r="687" spans="9:11">
      <c r="I687" s="524">
        <v>137.70048962921101</v>
      </c>
      <c r="J687" s="524">
        <v>26.917158665808699</v>
      </c>
      <c r="K687" s="524">
        <v>33.218277147843501</v>
      </c>
    </row>
    <row r="688" spans="9:11">
      <c r="I688" s="524">
        <v>137.89560609179401</v>
      </c>
      <c r="J688" s="524">
        <v>26.955299276606802</v>
      </c>
      <c r="K688" s="524">
        <v>33.260320926323502</v>
      </c>
    </row>
    <row r="689" spans="9:11">
      <c r="I689" s="524">
        <v>138.16484666013</v>
      </c>
      <c r="J689" s="524">
        <v>27.007929380658599</v>
      </c>
      <c r="K689" s="524">
        <v>33.268278648114702</v>
      </c>
    </row>
    <row r="690" spans="9:11">
      <c r="I690" s="524">
        <v>138.41145079831199</v>
      </c>
      <c r="J690" s="524">
        <v>27.056134602970999</v>
      </c>
      <c r="K690" s="524">
        <v>33.272956944819299</v>
      </c>
    </row>
    <row r="691" spans="9:11">
      <c r="I691" s="524">
        <v>138.596118192837</v>
      </c>
      <c r="J691" s="524">
        <v>27.092232670394001</v>
      </c>
      <c r="K691" s="524">
        <v>33.282936354071097</v>
      </c>
    </row>
    <row r="692" spans="9:11">
      <c r="I692" s="524">
        <v>138.69392998207499</v>
      </c>
      <c r="J692" s="524">
        <v>27.111352540318801</v>
      </c>
      <c r="K692" s="524">
        <v>33.318947356745298</v>
      </c>
    </row>
    <row r="693" spans="9:11">
      <c r="I693" s="524">
        <v>138.91092892905999</v>
      </c>
      <c r="J693" s="524">
        <v>27.153770654459599</v>
      </c>
      <c r="K693" s="524">
        <v>33.329732492457502</v>
      </c>
    </row>
    <row r="694" spans="9:11">
      <c r="I694" s="524">
        <v>139.293586361488</v>
      </c>
      <c r="J694" s="524">
        <v>27.228571048060601</v>
      </c>
      <c r="K694" s="524">
        <v>33.3482301671418</v>
      </c>
    </row>
    <row r="695" spans="9:11">
      <c r="I695" s="524">
        <v>139.316349812661</v>
      </c>
      <c r="J695" s="524">
        <v>27.233020759377101</v>
      </c>
      <c r="K695" s="524">
        <v>33.350354674048397</v>
      </c>
    </row>
    <row r="696" spans="9:11">
      <c r="I696" s="524">
        <v>139.34215428580299</v>
      </c>
      <c r="J696" s="524">
        <v>27.2380649178962</v>
      </c>
      <c r="K696" s="524">
        <v>33.378053602734099</v>
      </c>
    </row>
    <row r="697" spans="9:11">
      <c r="I697" s="524">
        <v>139.89334622985299</v>
      </c>
      <c r="J697" s="524">
        <v>27.3458097854218</v>
      </c>
      <c r="K697" s="524">
        <v>33.3995571613913</v>
      </c>
    </row>
    <row r="698" spans="9:11">
      <c r="I698" s="524">
        <v>140.008245235679</v>
      </c>
      <c r="J698" s="524">
        <v>27.368269798299799</v>
      </c>
      <c r="K698" s="524">
        <v>33.410433859122897</v>
      </c>
    </row>
    <row r="699" spans="9:11">
      <c r="I699" s="524">
        <v>140.32235842600801</v>
      </c>
      <c r="J699" s="524">
        <v>27.429671428794201</v>
      </c>
      <c r="K699" s="524">
        <v>33.422074758204502</v>
      </c>
    </row>
    <row r="700" spans="9:11">
      <c r="I700" s="524">
        <v>140.39345971847101</v>
      </c>
      <c r="J700" s="524">
        <v>27.443570034207401</v>
      </c>
      <c r="K700" s="524">
        <v>33.425107205854601</v>
      </c>
    </row>
    <row r="701" spans="9:11">
      <c r="I701" s="524">
        <v>140.70582325854801</v>
      </c>
      <c r="J701" s="524">
        <v>27.504629649843402</v>
      </c>
      <c r="K701" s="524">
        <v>33.445152872596097</v>
      </c>
    </row>
    <row r="702" spans="9:11">
      <c r="I702" s="524">
        <v>141.00954126012499</v>
      </c>
      <c r="J702" s="524">
        <v>27.563999269081101</v>
      </c>
      <c r="K702" s="524">
        <v>33.453639003594198</v>
      </c>
    </row>
    <row r="703" spans="9:11">
      <c r="I703" s="524">
        <v>141.04522053271501</v>
      </c>
      <c r="J703" s="524">
        <v>27.5709737151704</v>
      </c>
      <c r="K703" s="524">
        <v>33.455741185792697</v>
      </c>
    </row>
    <row r="704" spans="9:11">
      <c r="I704" s="524">
        <v>141.143431666743</v>
      </c>
      <c r="J704" s="524">
        <v>27.5901716474689</v>
      </c>
      <c r="K704" s="524">
        <v>33.465962858801497</v>
      </c>
    </row>
    <row r="705" spans="9:11">
      <c r="I705" s="524">
        <v>141.608255530923</v>
      </c>
      <c r="J705" s="524">
        <v>27.681033617077599</v>
      </c>
      <c r="K705" s="524">
        <v>33.474749291182597</v>
      </c>
    </row>
    <row r="706" spans="9:11">
      <c r="I706" s="524">
        <v>142.72659660433399</v>
      </c>
      <c r="J706" s="524">
        <v>27.899642600941998</v>
      </c>
      <c r="K706" s="524">
        <v>33.477327138134598</v>
      </c>
    </row>
    <row r="707" spans="9:11">
      <c r="I707" s="524">
        <v>142.97020018861801</v>
      </c>
      <c r="J707" s="524">
        <v>27.947261286593701</v>
      </c>
      <c r="K707" s="524">
        <v>33.482837201397999</v>
      </c>
    </row>
    <row r="708" spans="9:11">
      <c r="I708" s="524">
        <v>143.68120863891599</v>
      </c>
      <c r="J708" s="524">
        <v>28.0862464661015</v>
      </c>
      <c r="K708" s="524">
        <v>33.487618153611699</v>
      </c>
    </row>
    <row r="709" spans="9:11">
      <c r="I709" s="524">
        <v>144.12958273799299</v>
      </c>
      <c r="J709" s="524">
        <v>28.173892899305802</v>
      </c>
      <c r="K709" s="524">
        <v>33.494407965359699</v>
      </c>
    </row>
    <row r="710" spans="9:11">
      <c r="I710" s="524">
        <v>144.38573373621301</v>
      </c>
      <c r="J710" s="524">
        <v>28.223964304861799</v>
      </c>
      <c r="K710" s="524">
        <v>33.495106005791797</v>
      </c>
    </row>
    <row r="711" spans="9:11">
      <c r="I711" s="524">
        <v>145.269366519713</v>
      </c>
      <c r="J711" s="524">
        <v>28.396693420784501</v>
      </c>
      <c r="K711" s="524">
        <v>33.505299388231798</v>
      </c>
    </row>
    <row r="712" spans="9:11">
      <c r="I712" s="524">
        <v>146.03048404786699</v>
      </c>
      <c r="J712" s="524">
        <v>28.545473728856098</v>
      </c>
      <c r="K712" s="524">
        <v>33.5128350994515</v>
      </c>
    </row>
    <row r="713" spans="9:11">
      <c r="I713" s="524">
        <v>146.037382335106</v>
      </c>
      <c r="J713" s="524">
        <v>28.546822179342001</v>
      </c>
      <c r="K713" s="524">
        <v>33.518311286774903</v>
      </c>
    </row>
    <row r="714" spans="9:11">
      <c r="I714" s="524">
        <v>146.36983462108</v>
      </c>
      <c r="J714" s="524">
        <v>28.6118086652613</v>
      </c>
      <c r="K714" s="524">
        <v>33.528306334030702</v>
      </c>
    </row>
    <row r="715" spans="9:11">
      <c r="I715" s="524">
        <v>146.38655970083499</v>
      </c>
      <c r="J715" s="524">
        <v>28.6150780191081</v>
      </c>
      <c r="K715" s="524">
        <v>33.556087983256397</v>
      </c>
    </row>
    <row r="716" spans="9:11">
      <c r="I716" s="524">
        <v>147.13737000129299</v>
      </c>
      <c r="J716" s="524">
        <v>28.761843510209498</v>
      </c>
      <c r="K716" s="524">
        <v>33.556904158597099</v>
      </c>
    </row>
    <row r="717" spans="9:11">
      <c r="I717" s="524">
        <v>147.22243217543601</v>
      </c>
      <c r="J717" s="524">
        <v>28.7784711347302</v>
      </c>
      <c r="K717" s="524">
        <v>33.558673519563698</v>
      </c>
    </row>
    <row r="718" spans="9:11">
      <c r="I718" s="524">
        <v>147.48371644741599</v>
      </c>
      <c r="J718" s="524">
        <v>28.829545972769601</v>
      </c>
      <c r="K718" s="524">
        <v>33.571912382848502</v>
      </c>
    </row>
    <row r="719" spans="9:11">
      <c r="I719" s="524">
        <v>147.62994985164201</v>
      </c>
      <c r="J719" s="524">
        <v>28.858131112549302</v>
      </c>
      <c r="K719" s="524">
        <v>33.611480307090403</v>
      </c>
    </row>
    <row r="720" spans="9:11">
      <c r="I720" s="524">
        <v>147.91475577791701</v>
      </c>
      <c r="J720" s="524">
        <v>28.913803872516599</v>
      </c>
      <c r="K720" s="524">
        <v>33.612154746919401</v>
      </c>
    </row>
    <row r="721" spans="9:11">
      <c r="I721" s="524">
        <v>148.15782240031501</v>
      </c>
      <c r="J721" s="524">
        <v>28.961317594937501</v>
      </c>
      <c r="K721" s="524">
        <v>33.618414377174602</v>
      </c>
    </row>
    <row r="722" spans="9:11">
      <c r="I722" s="524">
        <v>148.30093974636699</v>
      </c>
      <c r="J722" s="524">
        <v>28.989293619727899</v>
      </c>
      <c r="K722" s="524">
        <v>33.632536884108198</v>
      </c>
    </row>
    <row r="723" spans="9:11">
      <c r="I723" s="524">
        <v>148.38015329952901</v>
      </c>
      <c r="J723" s="524">
        <v>29.0047779784596</v>
      </c>
      <c r="K723" s="524">
        <v>33.634383861619</v>
      </c>
    </row>
    <row r="724" spans="9:11">
      <c r="I724" s="524">
        <v>148.39961394741701</v>
      </c>
      <c r="J724" s="524">
        <v>29.008582070575301</v>
      </c>
      <c r="K724" s="524">
        <v>33.636134419660401</v>
      </c>
    </row>
    <row r="725" spans="9:11">
      <c r="I725" s="524">
        <v>148.479947406326</v>
      </c>
      <c r="J725" s="524">
        <v>29.024285344147199</v>
      </c>
      <c r="K725" s="524">
        <v>33.645209492142499</v>
      </c>
    </row>
    <row r="726" spans="9:11">
      <c r="I726" s="524">
        <v>148.81540575177999</v>
      </c>
      <c r="J726" s="524">
        <v>29.089859442937001</v>
      </c>
      <c r="K726" s="524">
        <v>33.670140042388901</v>
      </c>
    </row>
    <row r="727" spans="9:11">
      <c r="I727" s="524">
        <v>149.067543482232</v>
      </c>
      <c r="J727" s="524">
        <v>29.1391463504455</v>
      </c>
      <c r="K727" s="524">
        <v>33.674924883037697</v>
      </c>
    </row>
    <row r="728" spans="9:11">
      <c r="I728" s="524">
        <v>149.599794514292</v>
      </c>
      <c r="J728" s="524">
        <v>29.243188721816601</v>
      </c>
      <c r="K728" s="524">
        <v>33.687912198932999</v>
      </c>
    </row>
    <row r="729" spans="9:11">
      <c r="I729" s="524">
        <v>149.680262108021</v>
      </c>
      <c r="J729" s="524">
        <v>29.2589182155439</v>
      </c>
      <c r="K729" s="524">
        <v>33.693763256646399</v>
      </c>
    </row>
    <row r="730" spans="9:11">
      <c r="I730" s="524">
        <v>149.733009801469</v>
      </c>
      <c r="J730" s="524">
        <v>29.2692291304697</v>
      </c>
      <c r="K730" s="524">
        <v>33.697761271109599</v>
      </c>
    </row>
    <row r="731" spans="9:11">
      <c r="I731" s="524">
        <v>149.76418663423399</v>
      </c>
      <c r="J731" s="524">
        <v>29.275323457051101</v>
      </c>
      <c r="K731" s="524">
        <v>33.713509594066103</v>
      </c>
    </row>
    <row r="732" spans="9:11">
      <c r="I732" s="524">
        <v>150.07999045345201</v>
      </c>
      <c r="J732" s="524">
        <v>29.337055565136101</v>
      </c>
      <c r="K732" s="524">
        <v>33.724864185175399</v>
      </c>
    </row>
    <row r="733" spans="9:11">
      <c r="I733" s="524">
        <v>150.39259040559901</v>
      </c>
      <c r="J733" s="524">
        <v>29.3981613936885</v>
      </c>
      <c r="K733" s="524">
        <v>33.735863220114297</v>
      </c>
    </row>
    <row r="734" spans="9:11">
      <c r="I734" s="524">
        <v>150.47917505724101</v>
      </c>
      <c r="J734" s="524">
        <v>29.4150866262171</v>
      </c>
      <c r="K734" s="524">
        <v>33.744938654446699</v>
      </c>
    </row>
    <row r="735" spans="9:11">
      <c r="I735" s="524">
        <v>150.56977153246299</v>
      </c>
      <c r="J735" s="524">
        <v>29.432796074489101</v>
      </c>
      <c r="K735" s="524">
        <v>33.761742102585998</v>
      </c>
    </row>
    <row r="736" spans="9:11">
      <c r="I736" s="524">
        <v>150.72080081042901</v>
      </c>
      <c r="J736" s="524">
        <v>29.4623186931025</v>
      </c>
      <c r="K736" s="524">
        <v>33.764722872842697</v>
      </c>
    </row>
    <row r="737" spans="9:11">
      <c r="I737" s="524">
        <v>151.45913836267499</v>
      </c>
      <c r="J737" s="524">
        <v>29.6066460596663</v>
      </c>
      <c r="K737" s="524">
        <v>33.767112409815802</v>
      </c>
    </row>
    <row r="738" spans="9:11">
      <c r="I738" s="524">
        <v>151.675194269732</v>
      </c>
      <c r="J738" s="524">
        <v>29.648879832012302</v>
      </c>
      <c r="K738" s="524">
        <v>33.769962384519701</v>
      </c>
    </row>
    <row r="739" spans="9:11">
      <c r="I739" s="524">
        <v>151.687771151459</v>
      </c>
      <c r="J739" s="524">
        <v>29.651338312166299</v>
      </c>
      <c r="K739" s="524">
        <v>33.770483155795397</v>
      </c>
    </row>
    <row r="740" spans="9:11">
      <c r="I740" s="524">
        <v>152.98286226498101</v>
      </c>
      <c r="J740" s="524">
        <v>29.904497709661701</v>
      </c>
      <c r="K740" s="524">
        <v>33.770896844950897</v>
      </c>
    </row>
    <row r="741" spans="9:11">
      <c r="I741" s="524">
        <v>153.95525276036</v>
      </c>
      <c r="J741" s="524">
        <v>30.094576839516101</v>
      </c>
      <c r="K741" s="524">
        <v>33.775379602922797</v>
      </c>
    </row>
    <row r="742" spans="9:11">
      <c r="I742" s="524">
        <v>154.16068233167701</v>
      </c>
      <c r="J742" s="524">
        <v>30.134733416886998</v>
      </c>
      <c r="K742" s="524">
        <v>33.775724287452803</v>
      </c>
    </row>
    <row r="743" spans="9:11">
      <c r="I743" s="524">
        <v>154.18023743799799</v>
      </c>
      <c r="J743" s="524">
        <v>30.138555973371599</v>
      </c>
      <c r="K743" s="524">
        <v>33.780601834690302</v>
      </c>
    </row>
    <row r="744" spans="9:11">
      <c r="I744" s="524">
        <v>154.27122722940999</v>
      </c>
      <c r="J744" s="524">
        <v>30.156342305569702</v>
      </c>
      <c r="K744" s="524">
        <v>33.780617749058202</v>
      </c>
    </row>
    <row r="745" spans="9:11">
      <c r="I745" s="524">
        <v>154.513676117936</v>
      </c>
      <c r="J745" s="524">
        <v>30.2037352757647</v>
      </c>
      <c r="K745" s="524">
        <v>33.785639021654099</v>
      </c>
    </row>
    <row r="746" spans="9:11">
      <c r="I746" s="524">
        <v>154.814290118862</v>
      </c>
      <c r="J746" s="524">
        <v>30.262498136970699</v>
      </c>
      <c r="K746" s="524">
        <v>33.786730875793303</v>
      </c>
    </row>
    <row r="747" spans="9:11">
      <c r="I747" s="524">
        <v>154.884209838347</v>
      </c>
      <c r="J747" s="524">
        <v>30.276165773072101</v>
      </c>
      <c r="K747" s="524">
        <v>33.786918897904101</v>
      </c>
    </row>
    <row r="748" spans="9:11">
      <c r="I748" s="524">
        <v>155.045152139029</v>
      </c>
      <c r="J748" s="524">
        <v>30.307626150992</v>
      </c>
      <c r="K748" s="524">
        <v>33.792818353793002</v>
      </c>
    </row>
    <row r="749" spans="9:11">
      <c r="I749" s="524">
        <v>155.05143433437499</v>
      </c>
      <c r="J749" s="524">
        <v>30.308854170219501</v>
      </c>
      <c r="K749" s="524">
        <v>33.793102149389703</v>
      </c>
    </row>
    <row r="750" spans="9:11">
      <c r="I750" s="524">
        <v>155.05629030193501</v>
      </c>
      <c r="J750" s="524">
        <v>30.309803395960401</v>
      </c>
      <c r="K750" s="524">
        <v>33.793427082450997</v>
      </c>
    </row>
    <row r="751" spans="9:11">
      <c r="I751" s="524">
        <v>155.83717376329199</v>
      </c>
      <c r="J751" s="524">
        <v>30.462447472139502</v>
      </c>
      <c r="K751" s="524">
        <v>33.795128065524104</v>
      </c>
    </row>
    <row r="752" spans="9:11">
      <c r="I752" s="524">
        <v>155.86471275069499</v>
      </c>
      <c r="J752" s="524">
        <v>30.467830686791899</v>
      </c>
      <c r="K752" s="524">
        <v>33.7964127125597</v>
      </c>
    </row>
    <row r="753" spans="9:11">
      <c r="I753" s="524">
        <v>156.18932847887399</v>
      </c>
      <c r="J753" s="524">
        <v>30.531285312729299</v>
      </c>
      <c r="K753" s="524">
        <v>33.796979508325698</v>
      </c>
    </row>
    <row r="754" spans="9:11">
      <c r="I754" s="524">
        <v>156.62317128472199</v>
      </c>
      <c r="J754" s="524">
        <v>30.6160912249847</v>
      </c>
      <c r="K754" s="524">
        <v>33.797078289569001</v>
      </c>
    </row>
    <row r="755" spans="9:11">
      <c r="I755" s="524">
        <v>156.63772083681201</v>
      </c>
      <c r="J755" s="524">
        <v>30.618935315105102</v>
      </c>
      <c r="K755" s="524">
        <v>33.797079678095599</v>
      </c>
    </row>
    <row r="756" spans="9:11">
      <c r="I756" s="524">
        <v>157.62723662765501</v>
      </c>
      <c r="J756" s="524">
        <v>30.812362031423699</v>
      </c>
      <c r="K756" s="524">
        <v>33.797060651791597</v>
      </c>
    </row>
    <row r="757" spans="9:11">
      <c r="I757" s="524">
        <v>157.97245256882201</v>
      </c>
      <c r="J757" s="524">
        <v>30.879843507251302</v>
      </c>
      <c r="K757" s="524">
        <v>33.797012071941502</v>
      </c>
    </row>
    <row r="758" spans="9:11">
      <c r="I758" s="524">
        <v>158.445386056339</v>
      </c>
      <c r="J758" s="524">
        <v>30.972290714636902</v>
      </c>
      <c r="K758" s="524">
        <v>33.795735988688001</v>
      </c>
    </row>
    <row r="759" spans="9:11">
      <c r="I759" s="524">
        <v>158.45282071012701</v>
      </c>
      <c r="J759" s="524">
        <v>30.973744011979498</v>
      </c>
      <c r="K759" s="524">
        <v>33.795374894617801</v>
      </c>
    </row>
    <row r="760" spans="9:11">
      <c r="I760" s="524">
        <v>158.54180612633101</v>
      </c>
      <c r="J760" s="524">
        <v>30.991138536671201</v>
      </c>
      <c r="K760" s="524">
        <v>33.7943756106704</v>
      </c>
    </row>
    <row r="761" spans="9:11">
      <c r="I761" s="524">
        <v>158.80131210956</v>
      </c>
      <c r="J761" s="524">
        <v>31.041865761709399</v>
      </c>
      <c r="K761" s="524">
        <v>33.793360830870199</v>
      </c>
    </row>
    <row r="762" spans="9:11">
      <c r="I762" s="524">
        <v>158.85745983988599</v>
      </c>
      <c r="J762" s="524">
        <v>31.0528413026823</v>
      </c>
      <c r="K762" s="524">
        <v>33.788925907255802</v>
      </c>
    </row>
    <row r="763" spans="9:11">
      <c r="I763" s="524">
        <v>159.322422302098</v>
      </c>
      <c r="J763" s="524">
        <v>31.143730364897799</v>
      </c>
      <c r="K763" s="524">
        <v>33.7857688047186</v>
      </c>
    </row>
    <row r="764" spans="9:11">
      <c r="I764" s="524">
        <v>159.40631049195801</v>
      </c>
      <c r="J764" s="524">
        <v>31.160128503515299</v>
      </c>
      <c r="K764" s="524">
        <v>33.784084307376403</v>
      </c>
    </row>
    <row r="765" spans="9:11">
      <c r="I765" s="524">
        <v>160.00139868935401</v>
      </c>
      <c r="J765" s="524">
        <v>31.276454040720001</v>
      </c>
      <c r="K765" s="524">
        <v>33.782714952717697</v>
      </c>
    </row>
    <row r="766" spans="9:11">
      <c r="I766" s="524">
        <v>160.073700272986</v>
      </c>
      <c r="J766" s="524">
        <v>31.290587274404501</v>
      </c>
      <c r="K766" s="524">
        <v>33.781577866317697</v>
      </c>
    </row>
    <row r="767" spans="9:11">
      <c r="I767" s="524">
        <v>160.730024203472</v>
      </c>
      <c r="J767" s="524">
        <v>31.418882935666399</v>
      </c>
      <c r="K767" s="524">
        <v>33.781446010737703</v>
      </c>
    </row>
    <row r="768" spans="9:11">
      <c r="I768" s="524">
        <v>161.71137994845401</v>
      </c>
      <c r="J768" s="524">
        <v>31.610714557808102</v>
      </c>
      <c r="K768" s="524">
        <v>33.777546581530302</v>
      </c>
    </row>
    <row r="769" spans="9:11">
      <c r="I769" s="524">
        <v>162.06895323748299</v>
      </c>
      <c r="J769" s="524">
        <v>31.680611600159601</v>
      </c>
      <c r="K769" s="524">
        <v>33.777230401833997</v>
      </c>
    </row>
    <row r="770" spans="9:11">
      <c r="I770" s="524">
        <v>162.56649456990101</v>
      </c>
      <c r="J770" s="524">
        <v>31.7778690538082</v>
      </c>
      <c r="K770" s="524">
        <v>33.774868098934597</v>
      </c>
    </row>
    <row r="771" spans="9:11">
      <c r="I771" s="524">
        <v>163.673798569122</v>
      </c>
      <c r="J771" s="524">
        <v>31.994320553135299</v>
      </c>
      <c r="K771" s="524">
        <v>33.752848572098401</v>
      </c>
    </row>
    <row r="772" spans="9:11">
      <c r="I772" s="524">
        <v>163.816468155774</v>
      </c>
      <c r="J772" s="524">
        <v>32.0222090516516</v>
      </c>
      <c r="K772" s="524">
        <v>33.743836522936</v>
      </c>
    </row>
    <row r="773" spans="9:11">
      <c r="I773" s="524">
        <v>163.859579311815</v>
      </c>
      <c r="J773" s="524">
        <v>32.030636253548401</v>
      </c>
      <c r="K773" s="524">
        <v>33.741580299799203</v>
      </c>
    </row>
    <row r="774" spans="9:11">
      <c r="I774" s="524">
        <v>164.717599227417</v>
      </c>
      <c r="J774" s="524">
        <v>32.1983586652035</v>
      </c>
      <c r="K774" s="524">
        <v>33.730846297191803</v>
      </c>
    </row>
    <row r="775" spans="9:11">
      <c r="I775" s="524">
        <v>164.86794444994899</v>
      </c>
      <c r="J775" s="524">
        <v>32.227747567308697</v>
      </c>
      <c r="K775" s="524">
        <v>33.727585497077399</v>
      </c>
    </row>
    <row r="776" spans="9:11">
      <c r="I776" s="524">
        <v>164.871800790858</v>
      </c>
      <c r="J776" s="524">
        <v>32.228501389901403</v>
      </c>
      <c r="K776" s="524">
        <v>33.725176172161298</v>
      </c>
    </row>
    <row r="777" spans="9:11">
      <c r="I777" s="524">
        <v>165.027293639871</v>
      </c>
      <c r="J777" s="524">
        <v>32.258896530104103</v>
      </c>
      <c r="K777" s="524">
        <v>33.7155344134122</v>
      </c>
    </row>
    <row r="778" spans="9:11">
      <c r="I778" s="524">
        <v>165.263734342448</v>
      </c>
      <c r="J778" s="524">
        <v>32.305115043367799</v>
      </c>
      <c r="K778" s="524">
        <v>33.712983812910899</v>
      </c>
    </row>
    <row r="779" spans="9:11">
      <c r="I779" s="524">
        <v>165.829124422777</v>
      </c>
      <c r="J779" s="524">
        <v>32.415635307611304</v>
      </c>
      <c r="K779" s="524">
        <v>33.711877934155503</v>
      </c>
    </row>
    <row r="780" spans="9:11">
      <c r="I780" s="524">
        <v>165.84642348472099</v>
      </c>
      <c r="J780" s="524">
        <v>32.4190168612744</v>
      </c>
      <c r="K780" s="524">
        <v>33.701568638192498</v>
      </c>
    </row>
    <row r="781" spans="9:11">
      <c r="I781" s="524">
        <v>165.945941141661</v>
      </c>
      <c r="J781" s="524">
        <v>32.4384701876142</v>
      </c>
      <c r="K781" s="524">
        <v>33.685393124053697</v>
      </c>
    </row>
    <row r="782" spans="9:11">
      <c r="I782" s="524">
        <v>166.00560532988399</v>
      </c>
      <c r="J782" s="524">
        <v>32.450133112164401</v>
      </c>
      <c r="K782" s="524">
        <v>33.6819026673991</v>
      </c>
    </row>
    <row r="783" spans="9:11">
      <c r="I783" s="524">
        <v>167.881939854579</v>
      </c>
      <c r="J783" s="524">
        <v>32.8169117216475</v>
      </c>
      <c r="K783" s="524">
        <v>33.673950013202898</v>
      </c>
    </row>
    <row r="784" spans="9:11">
      <c r="I784" s="524">
        <v>168.46851970839299</v>
      </c>
      <c r="J784" s="524">
        <v>32.931574080785097</v>
      </c>
      <c r="K784" s="524">
        <v>33.6695255176773</v>
      </c>
    </row>
    <row r="785" spans="9:11">
      <c r="I785" s="524">
        <v>168.572550044102</v>
      </c>
      <c r="J785" s="524">
        <v>32.951909528101702</v>
      </c>
      <c r="K785" s="524">
        <v>33.664391890303499</v>
      </c>
    </row>
    <row r="786" spans="9:11">
      <c r="I786" s="524">
        <v>168.82777380928499</v>
      </c>
      <c r="J786" s="524">
        <v>33.001799681732997</v>
      </c>
      <c r="K786" s="524">
        <v>33.660738367699103</v>
      </c>
    </row>
    <row r="787" spans="9:11">
      <c r="I787" s="524">
        <v>168.96151976556999</v>
      </c>
      <c r="J787" s="524">
        <v>33.027943823528901</v>
      </c>
      <c r="K787" s="524">
        <v>33.649313500280897</v>
      </c>
    </row>
    <row r="788" spans="9:11">
      <c r="I788" s="524">
        <v>168.98281111522201</v>
      </c>
      <c r="J788" s="524">
        <v>33.032105774138799</v>
      </c>
      <c r="K788" s="524">
        <v>33.6455860064059</v>
      </c>
    </row>
    <row r="789" spans="9:11">
      <c r="I789" s="524">
        <v>169.10002632383299</v>
      </c>
      <c r="J789" s="524">
        <v>33.055018549370899</v>
      </c>
      <c r="K789" s="524">
        <v>33.640916480142302</v>
      </c>
    </row>
    <row r="790" spans="9:11">
      <c r="I790" s="524">
        <v>169.60367806833</v>
      </c>
      <c r="J790" s="524">
        <v>33.153470442718898</v>
      </c>
      <c r="K790" s="524">
        <v>33.633563071861403</v>
      </c>
    </row>
    <row r="791" spans="9:11">
      <c r="I791" s="524">
        <v>170.37198001342301</v>
      </c>
      <c r="J791" s="524">
        <v>33.303655132802497</v>
      </c>
      <c r="K791" s="524">
        <v>33.629205633758801</v>
      </c>
    </row>
    <row r="792" spans="9:11">
      <c r="I792" s="524">
        <v>170.536881793791</v>
      </c>
      <c r="J792" s="524">
        <v>33.335889494484</v>
      </c>
      <c r="K792" s="524">
        <v>33.618449162629801</v>
      </c>
    </row>
    <row r="793" spans="9:11">
      <c r="I793" s="524">
        <v>170.633820975253</v>
      </c>
      <c r="J793" s="524">
        <v>33.354838790418903</v>
      </c>
      <c r="K793" s="524">
        <v>33.612382070159903</v>
      </c>
    </row>
    <row r="794" spans="9:11">
      <c r="I794" s="524">
        <v>170.91555175663601</v>
      </c>
      <c r="J794" s="524">
        <v>33.409910432966697</v>
      </c>
      <c r="K794" s="524">
        <v>33.6094407431804</v>
      </c>
    </row>
    <row r="795" spans="9:11">
      <c r="I795" s="524">
        <v>171.08401913366001</v>
      </c>
      <c r="J795" s="524">
        <v>33.442841783680002</v>
      </c>
      <c r="K795" s="524">
        <v>33.595079506231201</v>
      </c>
    </row>
    <row r="796" spans="9:11">
      <c r="I796" s="524">
        <v>171.33272582018799</v>
      </c>
      <c r="J796" s="524">
        <v>33.491458004003903</v>
      </c>
      <c r="K796" s="524">
        <v>33.5758139168898</v>
      </c>
    </row>
    <row r="797" spans="9:11">
      <c r="I797" s="524">
        <v>171.55270910235299</v>
      </c>
      <c r="J797" s="524">
        <v>33.534459484433</v>
      </c>
      <c r="K797" s="524">
        <v>33.574734103549602</v>
      </c>
    </row>
    <row r="798" spans="9:11">
      <c r="I798" s="524">
        <v>171.59313149634701</v>
      </c>
      <c r="J798" s="524">
        <v>33.542361097533401</v>
      </c>
      <c r="K798" s="524">
        <v>33.570606164801497</v>
      </c>
    </row>
    <row r="799" spans="9:11">
      <c r="I799" s="524">
        <v>171.69429056547801</v>
      </c>
      <c r="J799" s="524">
        <v>33.5621352807741</v>
      </c>
      <c r="K799" s="524">
        <v>33.543913492709301</v>
      </c>
    </row>
    <row r="800" spans="9:11">
      <c r="I800" s="524">
        <v>172.109767195713</v>
      </c>
      <c r="J800" s="524">
        <v>33.643351044117502</v>
      </c>
      <c r="K800" s="524">
        <v>33.543020794269999</v>
      </c>
    </row>
    <row r="801" spans="9:11">
      <c r="I801" s="524">
        <v>172.31370770241699</v>
      </c>
      <c r="J801" s="524">
        <v>33.683216544902002</v>
      </c>
      <c r="K801" s="524">
        <v>33.537407895276601</v>
      </c>
    </row>
    <row r="802" spans="9:11">
      <c r="I802" s="524">
        <v>173.02919395781001</v>
      </c>
      <c r="J802" s="524">
        <v>33.823077028415597</v>
      </c>
      <c r="K802" s="524">
        <v>33.533310979992898</v>
      </c>
    </row>
    <row r="803" spans="9:11">
      <c r="I803" s="524">
        <v>173.16277673673301</v>
      </c>
      <c r="J803" s="524">
        <v>33.849189272932598</v>
      </c>
      <c r="K803" s="524">
        <v>33.521662993040003</v>
      </c>
    </row>
    <row r="804" spans="9:11">
      <c r="I804" s="524">
        <v>173.24648052811401</v>
      </c>
      <c r="J804" s="524">
        <v>33.865551366049203</v>
      </c>
      <c r="K804" s="524">
        <v>33.508000889669397</v>
      </c>
    </row>
    <row r="805" spans="9:11">
      <c r="I805" s="524">
        <v>173.346585955065</v>
      </c>
      <c r="J805" s="524">
        <v>33.885119587395501</v>
      </c>
      <c r="K805" s="524">
        <v>33.506645362213</v>
      </c>
    </row>
    <row r="806" spans="9:11">
      <c r="I806" s="524">
        <v>173.48539376259899</v>
      </c>
      <c r="J806" s="524">
        <v>33.912253200278798</v>
      </c>
      <c r="K806" s="524">
        <v>33.504370850722303</v>
      </c>
    </row>
    <row r="807" spans="9:11">
      <c r="I807" s="524">
        <v>173.691690653558</v>
      </c>
      <c r="J807" s="524">
        <v>33.9525793179358</v>
      </c>
      <c r="K807" s="524">
        <v>33.503545761140401</v>
      </c>
    </row>
    <row r="808" spans="9:11">
      <c r="I808" s="524">
        <v>174.069422938624</v>
      </c>
      <c r="J808" s="524">
        <v>34.026416962795899</v>
      </c>
      <c r="K808" s="524">
        <v>33.405949226367397</v>
      </c>
    </row>
    <row r="809" spans="9:11">
      <c r="I809" s="524">
        <v>174.46020847229099</v>
      </c>
      <c r="J809" s="524">
        <v>34.102806206162803</v>
      </c>
      <c r="K809" s="524">
        <v>33.382345514184699</v>
      </c>
    </row>
    <row r="810" spans="9:11">
      <c r="I810" s="524">
        <v>175.15774833395199</v>
      </c>
      <c r="J810" s="524">
        <v>34.239158598101298</v>
      </c>
      <c r="K810" s="524">
        <v>33.380565205978399</v>
      </c>
    </row>
    <row r="811" spans="9:11">
      <c r="I811" s="524">
        <v>175.38277804330701</v>
      </c>
      <c r="J811" s="524">
        <v>34.283146534582599</v>
      </c>
      <c r="K811" s="524">
        <v>33.371686131810797</v>
      </c>
    </row>
    <row r="812" spans="9:11">
      <c r="I812" s="524">
        <v>175.38828707497501</v>
      </c>
      <c r="J812" s="524">
        <v>34.284223418767198</v>
      </c>
      <c r="K812" s="524">
        <v>33.369832390735297</v>
      </c>
    </row>
    <row r="813" spans="9:11">
      <c r="I813" s="524">
        <v>175.57127919049501</v>
      </c>
      <c r="J813" s="524">
        <v>34.319994009135399</v>
      </c>
      <c r="K813" s="524">
        <v>33.357716392710898</v>
      </c>
    </row>
    <row r="814" spans="9:11">
      <c r="I814" s="524">
        <v>175.74756223731799</v>
      </c>
      <c r="J814" s="524">
        <v>34.3544531367262</v>
      </c>
      <c r="K814" s="524">
        <v>33.341243277361102</v>
      </c>
    </row>
    <row r="815" spans="9:11">
      <c r="I815" s="524">
        <v>176.187848712782</v>
      </c>
      <c r="J815" s="524">
        <v>34.440518632574303</v>
      </c>
      <c r="K815" s="524">
        <v>33.285261181874901</v>
      </c>
    </row>
    <row r="816" spans="9:11">
      <c r="I816" s="524">
        <v>176.26133183936801</v>
      </c>
      <c r="J816" s="524">
        <v>34.454882829701802</v>
      </c>
      <c r="K816" s="524">
        <v>33.221313935599397</v>
      </c>
    </row>
    <row r="817" spans="9:11">
      <c r="I817" s="524">
        <v>176.49750454916401</v>
      </c>
      <c r="J817" s="524">
        <v>34.501048956773801</v>
      </c>
      <c r="K817" s="524">
        <v>33.220420866983801</v>
      </c>
    </row>
    <row r="818" spans="9:11">
      <c r="I818" s="524">
        <v>177.08012495719299</v>
      </c>
      <c r="J818" s="524">
        <v>34.614937338776599</v>
      </c>
      <c r="K818" s="524">
        <v>33.178945738830301</v>
      </c>
    </row>
    <row r="819" spans="9:11">
      <c r="I819" s="524">
        <v>177.87586091722301</v>
      </c>
      <c r="J819" s="524">
        <v>34.770484723901298</v>
      </c>
      <c r="K819" s="524">
        <v>33.173205238180003</v>
      </c>
    </row>
    <row r="820" spans="9:11">
      <c r="I820" s="524">
        <v>177.89965361821601</v>
      </c>
      <c r="J820" s="524">
        <v>34.775135628988302</v>
      </c>
      <c r="K820" s="524">
        <v>33.165921169564001</v>
      </c>
    </row>
    <row r="821" spans="9:11">
      <c r="I821" s="524">
        <v>178.049508902517</v>
      </c>
      <c r="J821" s="524">
        <v>34.804428759864699</v>
      </c>
      <c r="K821" s="524">
        <v>33.1421318387385</v>
      </c>
    </row>
    <row r="822" spans="9:11">
      <c r="I822" s="524">
        <v>178.149759487034</v>
      </c>
      <c r="J822" s="524">
        <v>34.8240253560501</v>
      </c>
      <c r="K822" s="524">
        <v>33.1360006269773</v>
      </c>
    </row>
    <row r="823" spans="9:11">
      <c r="I823" s="524">
        <v>178.67480933871099</v>
      </c>
      <c r="J823" s="524">
        <v>34.926660068556103</v>
      </c>
      <c r="K823" s="524">
        <v>33.132508689260398</v>
      </c>
    </row>
    <row r="824" spans="9:11">
      <c r="I824" s="524">
        <v>178.94465934288999</v>
      </c>
      <c r="J824" s="524">
        <v>34.979409302767301</v>
      </c>
      <c r="K824" s="524">
        <v>33.128688244992297</v>
      </c>
    </row>
    <row r="825" spans="9:11">
      <c r="I825" s="524">
        <v>179.06325564989501</v>
      </c>
      <c r="J825" s="524">
        <v>35.002592049767301</v>
      </c>
      <c r="K825" s="524">
        <v>33.089841892280901</v>
      </c>
    </row>
    <row r="826" spans="9:11">
      <c r="I826" s="524">
        <v>179.310069302632</v>
      </c>
      <c r="J826" s="524">
        <v>35.050838227173799</v>
      </c>
      <c r="K826" s="524">
        <v>33.085957829561401</v>
      </c>
    </row>
    <row r="827" spans="9:11">
      <c r="I827" s="524">
        <v>179.341299157707</v>
      </c>
      <c r="J827" s="524">
        <v>35.056942918351197</v>
      </c>
      <c r="K827" s="524">
        <v>33.055175575447301</v>
      </c>
    </row>
    <row r="828" spans="9:11">
      <c r="I828" s="524">
        <v>179.60130850831001</v>
      </c>
      <c r="J828" s="524">
        <v>35.107768539695201</v>
      </c>
      <c r="K828" s="524">
        <v>33.054639024642597</v>
      </c>
    </row>
    <row r="829" spans="9:11">
      <c r="I829" s="524">
        <v>179.69578641275899</v>
      </c>
      <c r="J829" s="524">
        <v>35.126236714727099</v>
      </c>
      <c r="K829" s="524">
        <v>33.046919842640598</v>
      </c>
    </row>
    <row r="830" spans="9:11">
      <c r="I830" s="524">
        <v>179.90009969299601</v>
      </c>
      <c r="J830" s="524">
        <v>35.166175083838901</v>
      </c>
      <c r="K830" s="524">
        <v>33.0329831682416</v>
      </c>
    </row>
    <row r="831" spans="9:11">
      <c r="I831" s="524">
        <v>180.66866900651999</v>
      </c>
      <c r="J831" s="524">
        <v>35.3164120380683</v>
      </c>
      <c r="K831" s="524">
        <v>33.025351514486701</v>
      </c>
    </row>
    <row r="832" spans="9:11">
      <c r="I832" s="524">
        <v>180.69001208689701</v>
      </c>
      <c r="J832" s="524">
        <v>35.320584100799998</v>
      </c>
      <c r="K832" s="524">
        <v>33.002114175164898</v>
      </c>
    </row>
    <row r="833" spans="9:11">
      <c r="I833" s="524">
        <v>181.02456378455699</v>
      </c>
      <c r="J833" s="524">
        <v>35.385980971588801</v>
      </c>
      <c r="K833" s="524">
        <v>32.985737452857798</v>
      </c>
    </row>
    <row r="834" spans="9:11">
      <c r="I834" s="524">
        <v>181.18440606696601</v>
      </c>
      <c r="J834" s="524">
        <v>35.4172263221949</v>
      </c>
      <c r="K834" s="524">
        <v>32.950466602566998</v>
      </c>
    </row>
    <row r="835" spans="9:11">
      <c r="I835" s="524">
        <v>181.44450660356699</v>
      </c>
      <c r="J835" s="524">
        <v>35.468069768224801</v>
      </c>
      <c r="K835" s="524">
        <v>32.944981687148299</v>
      </c>
    </row>
    <row r="836" spans="9:11">
      <c r="I836" s="524">
        <v>181.57551135071199</v>
      </c>
      <c r="J836" s="524">
        <v>35.493678069069503</v>
      </c>
      <c r="K836" s="524">
        <v>32.910089161985098</v>
      </c>
    </row>
    <row r="837" spans="9:11">
      <c r="I837" s="524">
        <v>182.89845781443699</v>
      </c>
      <c r="J837" s="524">
        <v>35.7522825225929</v>
      </c>
      <c r="K837" s="524">
        <v>32.908199792497498</v>
      </c>
    </row>
    <row r="838" spans="9:11">
      <c r="I838" s="524">
        <v>183.355802078691</v>
      </c>
      <c r="J838" s="524">
        <v>35.841682408962001</v>
      </c>
      <c r="K838" s="524">
        <v>32.904682755587999</v>
      </c>
    </row>
    <row r="839" spans="9:11">
      <c r="I839" s="524">
        <v>183.98427486540601</v>
      </c>
      <c r="J839" s="524">
        <v>35.964533836452901</v>
      </c>
      <c r="K839" s="524">
        <v>32.874502348299202</v>
      </c>
    </row>
    <row r="840" spans="9:11">
      <c r="I840" s="524">
        <v>184.13023079205399</v>
      </c>
      <c r="J840" s="524">
        <v>35.993064735989797</v>
      </c>
      <c r="K840" s="524">
        <v>32.844850078996998</v>
      </c>
    </row>
    <row r="841" spans="9:11">
      <c r="I841" s="524">
        <v>184.40278666899599</v>
      </c>
      <c r="J841" s="524">
        <v>36.046342903734299</v>
      </c>
      <c r="K841" s="524">
        <v>32.843248207801501</v>
      </c>
    </row>
    <row r="842" spans="9:11">
      <c r="I842" s="524">
        <v>184.42817558723499</v>
      </c>
      <c r="J842" s="524">
        <v>36.051305831189502</v>
      </c>
      <c r="K842" s="524">
        <v>32.8375675093151</v>
      </c>
    </row>
    <row r="843" spans="9:11">
      <c r="I843" s="524">
        <v>184.76132020770299</v>
      </c>
      <c r="J843" s="524">
        <v>36.116427651975599</v>
      </c>
      <c r="K843" s="524">
        <v>32.8374000622415</v>
      </c>
    </row>
    <row r="844" spans="9:11">
      <c r="I844" s="524">
        <v>184.89311844631001</v>
      </c>
      <c r="J844" s="524">
        <v>36.142191061459499</v>
      </c>
      <c r="K844" s="524">
        <v>32.794547061217699</v>
      </c>
    </row>
    <row r="845" spans="9:11">
      <c r="I845" s="524">
        <v>185.09791592762801</v>
      </c>
      <c r="J845" s="524">
        <v>36.182224080324197</v>
      </c>
      <c r="K845" s="524">
        <v>32.788237905374601</v>
      </c>
    </row>
    <row r="846" spans="9:11">
      <c r="I846" s="524">
        <v>185.81156320506099</v>
      </c>
      <c r="J846" s="524">
        <v>36.321725087545197</v>
      </c>
      <c r="K846" s="524">
        <v>32.763522795975803</v>
      </c>
    </row>
    <row r="847" spans="9:11">
      <c r="I847" s="524">
        <v>185.862625210413</v>
      </c>
      <c r="J847" s="524">
        <v>36.331706490687203</v>
      </c>
      <c r="K847" s="524">
        <v>32.741449580616298</v>
      </c>
    </row>
    <row r="848" spans="9:11">
      <c r="I848" s="524">
        <v>186.08425257837001</v>
      </c>
      <c r="J848" s="524">
        <v>36.3750293506425</v>
      </c>
      <c r="K848" s="524">
        <v>32.716185327746203</v>
      </c>
    </row>
    <row r="849" spans="9:11">
      <c r="I849" s="524">
        <v>186.74055362833801</v>
      </c>
      <c r="J849" s="524">
        <v>36.503320539309399</v>
      </c>
      <c r="K849" s="524">
        <v>32.685366305975599</v>
      </c>
    </row>
    <row r="850" spans="9:11">
      <c r="I850" s="524">
        <v>187.16820146257399</v>
      </c>
      <c r="J850" s="524">
        <v>36.586915482495101</v>
      </c>
      <c r="K850" s="524">
        <v>32.646236516147603</v>
      </c>
    </row>
    <row r="851" spans="9:11">
      <c r="I851" s="524">
        <v>187.55128557024099</v>
      </c>
      <c r="J851" s="524">
        <v>36.661799280920199</v>
      </c>
      <c r="K851" s="524">
        <v>32.613438263408803</v>
      </c>
    </row>
    <row r="852" spans="9:11">
      <c r="I852" s="524">
        <v>187.781210651945</v>
      </c>
      <c r="J852" s="524">
        <v>36.706744145837803</v>
      </c>
      <c r="K852" s="524">
        <v>32.609348741029798</v>
      </c>
    </row>
    <row r="853" spans="9:11">
      <c r="I853" s="524">
        <v>188.93497016601501</v>
      </c>
      <c r="J853" s="524">
        <v>36.932276589375597</v>
      </c>
      <c r="K853" s="524">
        <v>32.5378094460822</v>
      </c>
    </row>
    <row r="854" spans="9:11">
      <c r="I854" s="524">
        <v>188.94049195722801</v>
      </c>
      <c r="J854" s="524">
        <v>36.933355967746699</v>
      </c>
      <c r="K854" s="524">
        <v>32.456176547828598</v>
      </c>
    </row>
    <row r="855" spans="9:11">
      <c r="I855" s="524">
        <v>188.99659086359699</v>
      </c>
      <c r="J855" s="524">
        <v>36.944321964801297</v>
      </c>
      <c r="K855" s="524">
        <v>32.390615086472501</v>
      </c>
    </row>
    <row r="856" spans="9:11">
      <c r="I856" s="524">
        <v>190.202512306296</v>
      </c>
      <c r="J856" s="524">
        <v>37.180050820225397</v>
      </c>
      <c r="K856" s="524">
        <v>32.241117012662301</v>
      </c>
    </row>
    <row r="857" spans="9:11">
      <c r="I857" s="524">
        <v>190.303089323916</v>
      </c>
      <c r="J857" s="524">
        <v>37.199711226290098</v>
      </c>
      <c r="K857" s="524">
        <v>32.240915634594202</v>
      </c>
    </row>
    <row r="858" spans="9:11">
      <c r="I858" s="524">
        <v>191.140709176076</v>
      </c>
      <c r="J858" s="524">
        <v>37.363445912513399</v>
      </c>
      <c r="K858" s="524">
        <v>32.217246637075199</v>
      </c>
    </row>
    <row r="859" spans="9:11">
      <c r="I859" s="524">
        <v>191.24653773155899</v>
      </c>
      <c r="J859" s="524">
        <v>37.384132868870502</v>
      </c>
      <c r="K859" s="524">
        <v>32.189778526757202</v>
      </c>
    </row>
    <row r="860" spans="9:11">
      <c r="I860" s="524">
        <v>191.33758414086699</v>
      </c>
      <c r="J860" s="524">
        <v>37.401930268515798</v>
      </c>
      <c r="K860" s="524">
        <v>32.168956145880699</v>
      </c>
    </row>
    <row r="861" spans="9:11">
      <c r="I861" s="524">
        <v>192.05775430608301</v>
      </c>
      <c r="J861" s="524">
        <v>37.542706344589902</v>
      </c>
      <c r="K861" s="524">
        <v>32.116644645937498</v>
      </c>
    </row>
    <row r="862" spans="9:11">
      <c r="I862" s="524">
        <v>192.13160620732901</v>
      </c>
      <c r="J862" s="524">
        <v>37.557142628360403</v>
      </c>
      <c r="K862" s="524">
        <v>32.108142059890902</v>
      </c>
    </row>
    <row r="863" spans="9:11">
      <c r="I863" s="524">
        <v>192.21014350625401</v>
      </c>
      <c r="J863" s="524">
        <v>37.572494795531597</v>
      </c>
      <c r="K863" s="524">
        <v>32.098962455593799</v>
      </c>
    </row>
    <row r="864" spans="9:11">
      <c r="I864" s="524">
        <v>192.52219090315799</v>
      </c>
      <c r="J864" s="524">
        <v>37.633492612724197</v>
      </c>
      <c r="K864" s="524">
        <v>31.998812728220202</v>
      </c>
    </row>
    <row r="865" spans="9:11">
      <c r="I865" s="524">
        <v>192.97034341877099</v>
      </c>
      <c r="J865" s="524">
        <v>37.721095731650799</v>
      </c>
      <c r="K865" s="524">
        <v>31.964512502197</v>
      </c>
    </row>
    <row r="866" spans="9:11">
      <c r="I866" s="524">
        <v>193.01561426254599</v>
      </c>
      <c r="J866" s="524">
        <v>37.729945100945699</v>
      </c>
      <c r="K866" s="524">
        <v>31.958000104204</v>
      </c>
    </row>
    <row r="867" spans="9:11">
      <c r="I867" s="524">
        <v>193.770472905736</v>
      </c>
      <c r="J867" s="524">
        <v>37.877501946412998</v>
      </c>
      <c r="K867" s="524">
        <v>31.919347905329801</v>
      </c>
    </row>
    <row r="868" spans="9:11">
      <c r="I868" s="524">
        <v>193.872488410046</v>
      </c>
      <c r="J868" s="524">
        <v>37.897443542287398</v>
      </c>
      <c r="K868" s="524">
        <v>31.829156361113299</v>
      </c>
    </row>
    <row r="869" spans="9:11">
      <c r="I869" s="524">
        <v>194.662699983577</v>
      </c>
      <c r="J869" s="524">
        <v>38.051911041724601</v>
      </c>
      <c r="K869" s="524">
        <v>31.802631279956</v>
      </c>
    </row>
    <row r="870" spans="9:11">
      <c r="I870" s="524">
        <v>194.71554548552001</v>
      </c>
      <c r="J870" s="524">
        <v>38.062241075876202</v>
      </c>
      <c r="K870" s="524">
        <v>31.779651321423199</v>
      </c>
    </row>
    <row r="871" spans="9:11">
      <c r="I871" s="524">
        <v>195.09437121266501</v>
      </c>
      <c r="J871" s="524">
        <v>38.136292462561201</v>
      </c>
      <c r="K871" s="524">
        <v>31.778750003028001</v>
      </c>
    </row>
    <row r="872" spans="9:11">
      <c r="I872" s="524">
        <v>195.29954133352001</v>
      </c>
      <c r="J872" s="524">
        <v>38.1763983235601</v>
      </c>
      <c r="K872" s="524">
        <v>31.768141534103599</v>
      </c>
    </row>
    <row r="873" spans="9:11">
      <c r="I873" s="524">
        <v>195.79314381911999</v>
      </c>
      <c r="J873" s="524">
        <v>38.272885826680103</v>
      </c>
      <c r="K873" s="524">
        <v>31.698256467351101</v>
      </c>
    </row>
    <row r="874" spans="9:11">
      <c r="I874" s="524">
        <v>195.987980470217</v>
      </c>
      <c r="J874" s="524">
        <v>38.310971741012096</v>
      </c>
      <c r="K874" s="524">
        <v>31.641812858456099</v>
      </c>
    </row>
    <row r="875" spans="9:11">
      <c r="I875" s="524">
        <v>196.38795057463199</v>
      </c>
      <c r="J875" s="524">
        <v>38.389156348714799</v>
      </c>
      <c r="K875" s="524">
        <v>31.638998107473999</v>
      </c>
    </row>
    <row r="876" spans="9:11">
      <c r="I876" s="524">
        <v>196.64961255332301</v>
      </c>
      <c r="J876" s="524">
        <v>38.4403050194</v>
      </c>
      <c r="K876" s="524">
        <v>31.637238983754202</v>
      </c>
    </row>
    <row r="877" spans="9:11">
      <c r="I877" s="524">
        <v>196.75011981415301</v>
      </c>
      <c r="J877" s="524">
        <v>38.459951789677397</v>
      </c>
      <c r="K877" s="524">
        <v>31.609846025082</v>
      </c>
    </row>
    <row r="878" spans="9:11">
      <c r="I878" s="524">
        <v>197.70541050049499</v>
      </c>
      <c r="J878" s="524">
        <v>38.646688315055599</v>
      </c>
      <c r="K878" s="524">
        <v>31.605861212555901</v>
      </c>
    </row>
    <row r="879" spans="9:11">
      <c r="I879" s="524">
        <v>197.81245181527399</v>
      </c>
      <c r="J879" s="524">
        <v>38.667612336905201</v>
      </c>
      <c r="K879" s="524">
        <v>31.5977233376363</v>
      </c>
    </row>
    <row r="880" spans="9:11">
      <c r="I880" s="524">
        <v>197.996001909363</v>
      </c>
      <c r="J880" s="524">
        <v>38.7034919987642</v>
      </c>
      <c r="K880" s="524">
        <v>31.474737047470601</v>
      </c>
    </row>
    <row r="881" spans="9:11">
      <c r="I881" s="524">
        <v>198.33871358237201</v>
      </c>
      <c r="J881" s="524">
        <v>38.770483949946403</v>
      </c>
      <c r="K881" s="524">
        <v>31.454107960513301</v>
      </c>
    </row>
    <row r="882" spans="9:11">
      <c r="I882" s="524">
        <v>198.417623627968</v>
      </c>
      <c r="J882" s="524">
        <v>38.785908980194101</v>
      </c>
      <c r="K882" s="524">
        <v>31.452911833343101</v>
      </c>
    </row>
    <row r="883" spans="9:11">
      <c r="I883" s="524">
        <v>198.51187826492401</v>
      </c>
      <c r="J883" s="524">
        <v>38.804333511760802</v>
      </c>
      <c r="K883" s="524">
        <v>31.442039499562199</v>
      </c>
    </row>
    <row r="884" spans="9:11">
      <c r="I884" s="524">
        <v>198.87886802306701</v>
      </c>
      <c r="J884" s="524">
        <v>38.8760712490431</v>
      </c>
      <c r="K884" s="524">
        <v>31.346780242451299</v>
      </c>
    </row>
    <row r="885" spans="9:11">
      <c r="I885" s="524">
        <v>199.168308903991</v>
      </c>
      <c r="J885" s="524">
        <v>38.932650032002996</v>
      </c>
      <c r="K885" s="524">
        <v>31.188099082682701</v>
      </c>
    </row>
    <row r="886" spans="9:11">
      <c r="I886" s="524">
        <v>199.20122288167801</v>
      </c>
      <c r="J886" s="524">
        <v>38.939083928949103</v>
      </c>
      <c r="K886" s="524">
        <v>31.178446474653299</v>
      </c>
    </row>
    <row r="887" spans="9:11">
      <c r="I887" s="524">
        <v>201.473602501421</v>
      </c>
      <c r="J887" s="524">
        <v>39.383279900497698</v>
      </c>
      <c r="K887" s="524">
        <v>31.119700126036498</v>
      </c>
    </row>
    <row r="888" spans="9:11">
      <c r="I888" s="524">
        <v>201.732772166633</v>
      </c>
      <c r="J888" s="524">
        <v>39.433941383392103</v>
      </c>
      <c r="K888" s="524">
        <v>31.114630110546798</v>
      </c>
    </row>
    <row r="889" spans="9:11">
      <c r="I889" s="524">
        <v>201.95876861792999</v>
      </c>
      <c r="J889" s="524">
        <v>39.4781182948457</v>
      </c>
      <c r="K889" s="524">
        <v>31.081827235028101</v>
      </c>
    </row>
    <row r="890" spans="9:11">
      <c r="I890" s="524">
        <v>201.996349518361</v>
      </c>
      <c r="J890" s="524">
        <v>39.485464463783899</v>
      </c>
      <c r="K890" s="524">
        <v>31.0493710811295</v>
      </c>
    </row>
    <row r="891" spans="9:11">
      <c r="I891" s="524">
        <v>202.34151687983899</v>
      </c>
      <c r="J891" s="524">
        <v>39.5529364434421</v>
      </c>
      <c r="K891" s="524">
        <v>31.0140978408451</v>
      </c>
    </row>
    <row r="892" spans="9:11">
      <c r="I892" s="524">
        <v>202.61210050979699</v>
      </c>
      <c r="J892" s="524">
        <v>39.605829083980701</v>
      </c>
      <c r="K892" s="524">
        <v>30.996289683139</v>
      </c>
    </row>
    <row r="893" spans="9:11">
      <c r="I893" s="524">
        <v>202.63817731599599</v>
      </c>
      <c r="J893" s="524">
        <v>39.610926477111498</v>
      </c>
      <c r="K893" s="524">
        <v>30.9685882144503</v>
      </c>
    </row>
    <row r="894" spans="9:11">
      <c r="I894" s="524">
        <v>202.88451642744599</v>
      </c>
      <c r="J894" s="524">
        <v>39.659079893024199</v>
      </c>
      <c r="K894" s="524">
        <v>30.961092741292401</v>
      </c>
    </row>
    <row r="895" spans="9:11">
      <c r="I895" s="524">
        <v>203.037307814641</v>
      </c>
      <c r="J895" s="524">
        <v>39.688946961928401</v>
      </c>
      <c r="K895" s="524">
        <v>30.944954423218999</v>
      </c>
    </row>
    <row r="896" spans="9:11">
      <c r="I896" s="524">
        <v>203.51542571581601</v>
      </c>
      <c r="J896" s="524">
        <v>39.7824075984269</v>
      </c>
      <c r="K896" s="524">
        <v>30.834063326616601</v>
      </c>
    </row>
    <row r="897" spans="9:11">
      <c r="I897" s="524">
        <v>203.97669897084799</v>
      </c>
      <c r="J897" s="524">
        <v>39.872575508703903</v>
      </c>
      <c r="K897" s="524">
        <v>30.733460251241102</v>
      </c>
    </row>
    <row r="898" spans="9:11">
      <c r="I898" s="524">
        <v>204.026792865332</v>
      </c>
      <c r="J898" s="524">
        <v>39.882367669281102</v>
      </c>
      <c r="K898" s="524">
        <v>30.690201113326701</v>
      </c>
    </row>
    <row r="899" spans="9:11">
      <c r="I899" s="524">
        <v>204.22745250542101</v>
      </c>
      <c r="J899" s="524">
        <v>39.921591838960097</v>
      </c>
      <c r="K899" s="524">
        <v>30.6668222977261</v>
      </c>
    </row>
    <row r="900" spans="9:11">
      <c r="I900" s="524">
        <v>204.36374901734101</v>
      </c>
      <c r="J900" s="524">
        <v>39.948234553498096</v>
      </c>
      <c r="K900" s="524">
        <v>30.521293442623701</v>
      </c>
    </row>
    <row r="901" spans="9:11">
      <c r="I901" s="524">
        <v>204.420060501553</v>
      </c>
      <c r="J901" s="524">
        <v>39.959242104446901</v>
      </c>
      <c r="K901" s="524">
        <v>30.431783529833702</v>
      </c>
    </row>
    <row r="902" spans="9:11">
      <c r="I902" s="524">
        <v>204.461041668701</v>
      </c>
      <c r="J902" s="524">
        <v>39.967252944360297</v>
      </c>
      <c r="K902" s="524">
        <v>30.384132918341798</v>
      </c>
    </row>
    <row r="903" spans="9:11">
      <c r="I903" s="524">
        <v>204.49806002129</v>
      </c>
      <c r="J903" s="524">
        <v>39.974489148624102</v>
      </c>
      <c r="K903" s="524">
        <v>30.378098585503299</v>
      </c>
    </row>
    <row r="904" spans="9:11">
      <c r="I904" s="524">
        <v>204.86008935345799</v>
      </c>
      <c r="J904" s="524">
        <v>40.045257241039003</v>
      </c>
      <c r="K904" s="524">
        <v>30.357404455081198</v>
      </c>
    </row>
    <row r="905" spans="9:11">
      <c r="I905" s="524">
        <v>204.875380167462</v>
      </c>
      <c r="J905" s="524">
        <v>40.0482462301689</v>
      </c>
      <c r="K905" s="524">
        <v>30.289993535472</v>
      </c>
    </row>
    <row r="906" spans="9:11">
      <c r="I906" s="524">
        <v>205.24752339012699</v>
      </c>
      <c r="J906" s="524">
        <v>40.120991346746401</v>
      </c>
      <c r="K906" s="524">
        <v>30.2834058740196</v>
      </c>
    </row>
    <row r="907" spans="9:11">
      <c r="I907" s="524">
        <v>206.343084796613</v>
      </c>
      <c r="J907" s="524">
        <v>40.335147449502003</v>
      </c>
      <c r="K907" s="524">
        <v>30.2342993252784</v>
      </c>
    </row>
    <row r="908" spans="9:11">
      <c r="I908" s="524">
        <v>206.84450088083199</v>
      </c>
      <c r="J908" s="524">
        <v>40.433162324633201</v>
      </c>
      <c r="K908" s="524">
        <v>29.9444544367955</v>
      </c>
    </row>
    <row r="909" spans="9:11">
      <c r="I909" s="524">
        <v>207.02664259070201</v>
      </c>
      <c r="J909" s="524">
        <v>40.468766680997</v>
      </c>
      <c r="K909" s="524">
        <v>29.901091205305701</v>
      </c>
    </row>
    <row r="910" spans="9:11">
      <c r="I910" s="524">
        <v>207.744469239192</v>
      </c>
      <c r="J910" s="524">
        <v>40.609084655493497</v>
      </c>
      <c r="K910" s="524">
        <v>29.808288092798598</v>
      </c>
    </row>
    <row r="911" spans="9:11">
      <c r="I911" s="524">
        <v>207.80091112972599</v>
      </c>
      <c r="J911" s="524">
        <v>40.620117697765103</v>
      </c>
      <c r="K911" s="524">
        <v>29.8079695255195</v>
      </c>
    </row>
    <row r="912" spans="9:11">
      <c r="I912" s="524">
        <v>207.83691598121001</v>
      </c>
      <c r="J912" s="524">
        <v>40.627155786756198</v>
      </c>
      <c r="K912" s="524">
        <v>29.728677981828302</v>
      </c>
    </row>
    <row r="913" spans="9:11">
      <c r="I913" s="524">
        <v>208.30562210064701</v>
      </c>
      <c r="J913" s="524">
        <v>40.718776644594101</v>
      </c>
      <c r="K913" s="524">
        <v>29.6274012906911</v>
      </c>
    </row>
    <row r="914" spans="9:11">
      <c r="I914" s="524">
        <v>208.50208392040901</v>
      </c>
      <c r="J914" s="524">
        <v>40.757180240605599</v>
      </c>
      <c r="K914" s="524">
        <v>29.593585124324601</v>
      </c>
    </row>
    <row r="915" spans="9:11">
      <c r="I915" s="524">
        <v>208.69564683103999</v>
      </c>
      <c r="J915" s="524">
        <v>40.795017169082101</v>
      </c>
      <c r="K915" s="524">
        <v>29.5496662157095</v>
      </c>
    </row>
    <row r="916" spans="9:11">
      <c r="I916" s="524">
        <v>208.82861348485301</v>
      </c>
      <c r="J916" s="524">
        <v>40.821008975847498</v>
      </c>
      <c r="K916" s="524">
        <v>29.5288523133624</v>
      </c>
    </row>
    <row r="917" spans="9:11">
      <c r="I917" s="524">
        <v>209.90960690769001</v>
      </c>
      <c r="J917" s="524">
        <v>41.032317385553</v>
      </c>
      <c r="K917" s="524">
        <v>29.451607654169401</v>
      </c>
    </row>
    <row r="918" spans="9:11">
      <c r="I918" s="524">
        <v>210.10983507611999</v>
      </c>
      <c r="J918" s="524">
        <v>41.071457212822203</v>
      </c>
      <c r="K918" s="524">
        <v>29.400641824375398</v>
      </c>
    </row>
    <row r="919" spans="9:11">
      <c r="I919" s="524">
        <v>210.33023122120201</v>
      </c>
      <c r="J919" s="524">
        <v>41.114539398095999</v>
      </c>
      <c r="K919" s="524">
        <v>29.361898073640202</v>
      </c>
    </row>
    <row r="920" spans="9:11">
      <c r="I920" s="524">
        <v>210.83141722759899</v>
      </c>
      <c r="J920" s="524">
        <v>41.212509298505303</v>
      </c>
      <c r="K920" s="524">
        <v>29.336540021507599</v>
      </c>
    </row>
    <row r="921" spans="9:11">
      <c r="I921" s="524">
        <v>211.25372833803499</v>
      </c>
      <c r="J921" s="524">
        <v>41.295061039581597</v>
      </c>
      <c r="K921" s="524">
        <v>29.289990277424199</v>
      </c>
    </row>
    <row r="922" spans="9:11">
      <c r="I922" s="524">
        <v>211.444979532948</v>
      </c>
      <c r="J922" s="524">
        <v>41.332446082818301</v>
      </c>
      <c r="K922" s="524">
        <v>29.268368063404001</v>
      </c>
    </row>
    <row r="923" spans="9:11">
      <c r="I923" s="524">
        <v>211.589294213188</v>
      </c>
      <c r="J923" s="524">
        <v>41.360656157860603</v>
      </c>
      <c r="K923" s="524">
        <v>29.184781223872498</v>
      </c>
    </row>
    <row r="924" spans="9:11">
      <c r="I924" s="524">
        <v>212.024663994224</v>
      </c>
      <c r="J924" s="524">
        <v>41.445760557314898</v>
      </c>
      <c r="K924" s="524">
        <v>29.1107136285402</v>
      </c>
    </row>
    <row r="925" spans="9:11">
      <c r="I925" s="524">
        <v>212.05419092671301</v>
      </c>
      <c r="J925" s="524">
        <v>41.451532367777197</v>
      </c>
      <c r="K925" s="524">
        <v>29.083593556044701</v>
      </c>
    </row>
    <row r="926" spans="9:11">
      <c r="I926" s="524">
        <v>212.739306686959</v>
      </c>
      <c r="J926" s="524">
        <v>41.585456144465603</v>
      </c>
      <c r="K926" s="524">
        <v>29.066731343813199</v>
      </c>
    </row>
    <row r="927" spans="9:11">
      <c r="I927" s="524">
        <v>213.682452108327</v>
      </c>
      <c r="J927" s="524">
        <v>41.7698185604619</v>
      </c>
      <c r="K927" s="524">
        <v>28.8989831933388</v>
      </c>
    </row>
    <row r="928" spans="9:11">
      <c r="I928" s="524">
        <v>213.902850853648</v>
      </c>
      <c r="J928" s="524">
        <v>41.812901254020197</v>
      </c>
      <c r="K928" s="524">
        <v>28.874192358723999</v>
      </c>
    </row>
    <row r="929" spans="9:11">
      <c r="I929" s="524">
        <v>214.270747534793</v>
      </c>
      <c r="J929" s="524">
        <v>41.884816273100398</v>
      </c>
      <c r="K929" s="524">
        <v>28.813318444068099</v>
      </c>
    </row>
    <row r="930" spans="9:11">
      <c r="I930" s="524">
        <v>214.82645988614499</v>
      </c>
      <c r="J930" s="524">
        <v>41.9934447723465</v>
      </c>
      <c r="K930" s="524">
        <v>28.788423269093698</v>
      </c>
    </row>
    <row r="931" spans="9:11">
      <c r="I931" s="524">
        <v>215.14423438985801</v>
      </c>
      <c r="J931" s="524">
        <v>42.055562102208</v>
      </c>
      <c r="K931" s="524">
        <v>28.475680523977701</v>
      </c>
    </row>
    <row r="932" spans="9:11">
      <c r="I932" s="524">
        <v>215.319822195406</v>
      </c>
      <c r="J932" s="524">
        <v>42.0898853267256</v>
      </c>
      <c r="K932" s="524">
        <v>28.3249683599119</v>
      </c>
    </row>
    <row r="933" spans="9:11">
      <c r="I933" s="524">
        <v>215.326570753764</v>
      </c>
      <c r="J933" s="524">
        <v>42.091204508789303</v>
      </c>
      <c r="K933" s="524">
        <v>28.187277203419001</v>
      </c>
    </row>
    <row r="934" spans="9:11">
      <c r="I934" s="524">
        <v>216.055781818697</v>
      </c>
      <c r="J934" s="524">
        <v>42.233747864942401</v>
      </c>
      <c r="K934" s="524">
        <v>28.1242718006587</v>
      </c>
    </row>
    <row r="935" spans="9:11">
      <c r="I935" s="524">
        <v>216.55224287366801</v>
      </c>
      <c r="J935" s="524">
        <v>42.330794150137301</v>
      </c>
      <c r="K935" s="524">
        <v>28.034487133106602</v>
      </c>
    </row>
    <row r="936" spans="9:11">
      <c r="I936" s="524">
        <v>216.691043367486</v>
      </c>
      <c r="J936" s="524">
        <v>42.3579263333637</v>
      </c>
      <c r="K936" s="524">
        <v>27.972233596084799</v>
      </c>
    </row>
    <row r="937" spans="9:11">
      <c r="I937" s="524">
        <v>218.120338652409</v>
      </c>
      <c r="J937" s="524">
        <v>42.637319442772203</v>
      </c>
      <c r="K937" s="524">
        <v>27.957097261834601</v>
      </c>
    </row>
    <row r="938" spans="9:11">
      <c r="I938" s="524">
        <v>218.566117613161</v>
      </c>
      <c r="J938" s="524">
        <v>42.724458588382703</v>
      </c>
      <c r="K938" s="524">
        <v>27.929975342701901</v>
      </c>
    </row>
    <row r="939" spans="9:11">
      <c r="I939" s="524">
        <v>219.313832764024</v>
      </c>
      <c r="J939" s="524">
        <v>42.870619051623002</v>
      </c>
      <c r="K939" s="524">
        <v>27.7482475429976</v>
      </c>
    </row>
    <row r="940" spans="9:11">
      <c r="I940" s="524">
        <v>219.375027620726</v>
      </c>
      <c r="J940" s="524">
        <v>42.882581185322202</v>
      </c>
      <c r="K940" s="524">
        <v>27.6578427707028</v>
      </c>
    </row>
    <row r="941" spans="9:11">
      <c r="I941" s="524">
        <v>220.39406111118899</v>
      </c>
      <c r="J941" s="524">
        <v>43.0817779072975</v>
      </c>
      <c r="K941" s="524">
        <v>27.6356352784126</v>
      </c>
    </row>
    <row r="942" spans="9:11">
      <c r="I942" s="524">
        <v>221.008167579022</v>
      </c>
      <c r="J942" s="524">
        <v>43.201821062386301</v>
      </c>
      <c r="K942" s="524">
        <v>27.446941766995899</v>
      </c>
    </row>
    <row r="943" spans="9:11">
      <c r="I943" s="524">
        <v>221.80802315172701</v>
      </c>
      <c r="J943" s="524">
        <v>43.358173733449497</v>
      </c>
      <c r="K943" s="524">
        <v>27.174275810718498</v>
      </c>
    </row>
    <row r="944" spans="9:11">
      <c r="I944" s="524">
        <v>221.812146717487</v>
      </c>
      <c r="J944" s="524">
        <v>43.358979792121801</v>
      </c>
      <c r="K944" s="524">
        <v>27.142153195358901</v>
      </c>
    </row>
    <row r="945" spans="9:11">
      <c r="I945" s="524">
        <v>223.30724988523701</v>
      </c>
      <c r="J945" s="524">
        <v>43.6512367717188</v>
      </c>
      <c r="K945" s="524">
        <v>27.105535456810902</v>
      </c>
    </row>
    <row r="946" spans="9:11">
      <c r="I946" s="524">
        <v>223.77373099590599</v>
      </c>
      <c r="J946" s="524">
        <v>43.742422693455801</v>
      </c>
      <c r="K946" s="524">
        <v>27.093396556502402</v>
      </c>
    </row>
    <row r="947" spans="9:11">
      <c r="I947" s="524">
        <v>225.99448792836901</v>
      </c>
      <c r="J947" s="524">
        <v>44.176527661929597</v>
      </c>
      <c r="K947" s="524">
        <v>26.844268711953301</v>
      </c>
    </row>
    <row r="948" spans="9:11">
      <c r="I948" s="524">
        <v>226.34801134299599</v>
      </c>
      <c r="J948" s="524">
        <v>44.2456330505103</v>
      </c>
      <c r="K948" s="524">
        <v>26.778919631902301</v>
      </c>
    </row>
    <row r="949" spans="9:11">
      <c r="I949" s="524">
        <v>226.459248995303</v>
      </c>
      <c r="J949" s="524">
        <v>44.2673773561757</v>
      </c>
      <c r="K949" s="524">
        <v>26.725041179328301</v>
      </c>
    </row>
    <row r="950" spans="9:11">
      <c r="I950" s="524">
        <v>227.273365399163</v>
      </c>
      <c r="J950" s="524">
        <v>44.426517679308603</v>
      </c>
      <c r="K950" s="524">
        <v>26.691325254206799</v>
      </c>
    </row>
    <row r="951" spans="9:11">
      <c r="I951" s="524">
        <v>227.54759886439601</v>
      </c>
      <c r="J951" s="524">
        <v>44.480123775518003</v>
      </c>
      <c r="K951" s="524">
        <v>26.581377022616</v>
      </c>
    </row>
    <row r="952" spans="9:11">
      <c r="I952" s="524">
        <v>228.22733483674</v>
      </c>
      <c r="J952" s="524">
        <v>44.612995932092801</v>
      </c>
      <c r="K952" s="524">
        <v>26.564970502876601</v>
      </c>
    </row>
    <row r="953" spans="9:11">
      <c r="I953" s="524">
        <v>228.503783905885</v>
      </c>
      <c r="J953" s="524">
        <v>44.667035125978202</v>
      </c>
      <c r="K953" s="524">
        <v>26.493949519289298</v>
      </c>
    </row>
    <row r="954" spans="9:11">
      <c r="I954" s="524">
        <v>228.65043377603399</v>
      </c>
      <c r="J954" s="524">
        <v>44.695701674904399</v>
      </c>
      <c r="K954" s="524">
        <v>26.261566978504302</v>
      </c>
    </row>
    <row r="955" spans="9:11">
      <c r="I955" s="524">
        <v>228.74907453029999</v>
      </c>
      <c r="J955" s="524">
        <v>44.714983587704097</v>
      </c>
      <c r="K955" s="524">
        <v>26.2603697231017</v>
      </c>
    </row>
    <row r="956" spans="9:11">
      <c r="I956" s="524">
        <v>228.88162531042599</v>
      </c>
      <c r="J956" s="524">
        <v>44.740894101091001</v>
      </c>
      <c r="K956" s="524">
        <v>26.152341493494198</v>
      </c>
    </row>
    <row r="957" spans="9:11">
      <c r="I957" s="524">
        <v>230.56176082694799</v>
      </c>
      <c r="J957" s="524">
        <v>45.069320487954599</v>
      </c>
      <c r="K957" s="524">
        <v>26.0816838053676</v>
      </c>
    </row>
    <row r="958" spans="9:11">
      <c r="I958" s="524">
        <v>231.660301240644</v>
      </c>
      <c r="J958" s="524">
        <v>45.2840589155077</v>
      </c>
      <c r="K958" s="524">
        <v>26.0395737724056</v>
      </c>
    </row>
    <row r="959" spans="9:11">
      <c r="I959" s="524">
        <v>232.131884241081</v>
      </c>
      <c r="J959" s="524">
        <v>45.376242134906903</v>
      </c>
      <c r="K959" s="524">
        <v>25.991547277321299</v>
      </c>
    </row>
    <row r="960" spans="9:11">
      <c r="I960" s="524">
        <v>232.31850546956801</v>
      </c>
      <c r="J960" s="524">
        <v>45.412722130229398</v>
      </c>
      <c r="K960" s="524">
        <v>25.8703326524113</v>
      </c>
    </row>
    <row r="961" spans="9:11">
      <c r="I961" s="524">
        <v>232.44501959755701</v>
      </c>
      <c r="J961" s="524">
        <v>45.437452622224903</v>
      </c>
      <c r="K961" s="524">
        <v>25.8544971166612</v>
      </c>
    </row>
    <row r="962" spans="9:11">
      <c r="I962" s="524">
        <v>233.145589892358</v>
      </c>
      <c r="J962" s="524">
        <v>45.5743973915027</v>
      </c>
      <c r="K962" s="524">
        <v>25.728215002343401</v>
      </c>
    </row>
    <row r="963" spans="9:11">
      <c r="I963" s="524">
        <v>233.538257941181</v>
      </c>
      <c r="J963" s="524">
        <v>45.651154621644899</v>
      </c>
      <c r="K963" s="524">
        <v>25.607137068197201</v>
      </c>
    </row>
    <row r="964" spans="9:11">
      <c r="I964" s="524">
        <v>234.03037626915</v>
      </c>
      <c r="J964" s="524">
        <v>45.747352007376399</v>
      </c>
      <c r="K964" s="524">
        <v>25.511710436272399</v>
      </c>
    </row>
    <row r="965" spans="9:11">
      <c r="I965" s="524">
        <v>235.150177791435</v>
      </c>
      <c r="J965" s="524">
        <v>45.966246474133399</v>
      </c>
      <c r="K965" s="524">
        <v>25.427143182386502</v>
      </c>
    </row>
    <row r="966" spans="9:11">
      <c r="I966" s="524">
        <v>235.232252443373</v>
      </c>
      <c r="J966" s="524">
        <v>45.982290109378297</v>
      </c>
      <c r="K966" s="524">
        <v>25.346517790374602</v>
      </c>
    </row>
    <row r="967" spans="9:11">
      <c r="I967" s="524">
        <v>235.96773112492701</v>
      </c>
      <c r="J967" s="524">
        <v>46.1260586349661</v>
      </c>
      <c r="K967" s="524">
        <v>25.3062295680704</v>
      </c>
    </row>
    <row r="968" spans="9:11">
      <c r="I968" s="524">
        <v>237.41196828485701</v>
      </c>
      <c r="J968" s="524">
        <v>46.408372524260102</v>
      </c>
      <c r="K968" s="524">
        <v>25.252702519172999</v>
      </c>
    </row>
    <row r="969" spans="9:11">
      <c r="I969" s="524">
        <v>237.537412735728</v>
      </c>
      <c r="J969" s="524">
        <v>46.432893919913298</v>
      </c>
      <c r="K969" s="524">
        <v>24.950236658735299</v>
      </c>
    </row>
    <row r="970" spans="9:11">
      <c r="I970" s="524">
        <v>238.747582615038</v>
      </c>
      <c r="J970" s="524">
        <v>46.669453243280103</v>
      </c>
      <c r="K970" s="524">
        <v>24.614079820240899</v>
      </c>
    </row>
    <row r="971" spans="9:11">
      <c r="I971" s="524">
        <v>239.77346105396299</v>
      </c>
      <c r="J971" s="524">
        <v>46.8699879892837</v>
      </c>
      <c r="K971" s="524">
        <v>24.425426634637098</v>
      </c>
    </row>
    <row r="972" spans="9:11">
      <c r="I972" s="524">
        <v>240.04261963250099</v>
      </c>
      <c r="J972" s="524">
        <v>46.922602066287403</v>
      </c>
      <c r="K972" s="524">
        <v>24.209610328873701</v>
      </c>
    </row>
    <row r="973" spans="9:11">
      <c r="I973" s="524">
        <v>240.20354075623101</v>
      </c>
      <c r="J973" s="524">
        <v>46.954058304618698</v>
      </c>
      <c r="K973" s="524">
        <v>24.1784191388689</v>
      </c>
    </row>
    <row r="974" spans="9:11">
      <c r="I974" s="524">
        <v>243.720518520154</v>
      </c>
      <c r="J974" s="524">
        <v>47.641543503477102</v>
      </c>
      <c r="K974" s="524">
        <v>24.044392304455801</v>
      </c>
    </row>
    <row r="975" spans="9:11">
      <c r="I975" s="524">
        <v>244.11116630705399</v>
      </c>
      <c r="J975" s="524">
        <v>47.717905820639203</v>
      </c>
      <c r="K975" s="524">
        <v>23.836883031630698</v>
      </c>
    </row>
    <row r="976" spans="9:11">
      <c r="I976" s="524">
        <v>244.63562408287899</v>
      </c>
      <c r="J976" s="524">
        <v>47.8204247964497</v>
      </c>
      <c r="K976" s="524">
        <v>23.782792378368701</v>
      </c>
    </row>
    <row r="977" spans="9:11">
      <c r="I977" s="524">
        <v>245.26688802629801</v>
      </c>
      <c r="J977" s="524">
        <v>47.9438218284483</v>
      </c>
      <c r="K977" s="524">
        <v>23.2245454605136</v>
      </c>
    </row>
    <row r="978" spans="9:11">
      <c r="I978" s="524">
        <v>245.30739843968101</v>
      </c>
      <c r="J978" s="524">
        <v>47.951740647238204</v>
      </c>
      <c r="K978" s="524">
        <v>23.187067887089601</v>
      </c>
    </row>
    <row r="979" spans="9:11">
      <c r="I979" s="524">
        <v>246.32103408591499</v>
      </c>
      <c r="J979" s="524">
        <v>48.149882219519299</v>
      </c>
      <c r="K979" s="524">
        <v>23.0797895180635</v>
      </c>
    </row>
    <row r="980" spans="9:11">
      <c r="I980" s="524">
        <v>247.00595263141099</v>
      </c>
      <c r="J980" s="524">
        <v>48.2837674454317</v>
      </c>
      <c r="K980" s="524">
        <v>23.077415831448398</v>
      </c>
    </row>
    <row r="981" spans="9:11">
      <c r="I981" s="524">
        <v>247.832908073743</v>
      </c>
      <c r="J981" s="524">
        <v>48.445417494104497</v>
      </c>
      <c r="K981" s="524">
        <v>23.034473100104801</v>
      </c>
    </row>
    <row r="982" spans="9:11">
      <c r="I982" s="524">
        <v>248.341902580962</v>
      </c>
      <c r="J982" s="524">
        <v>48.544913770027001</v>
      </c>
      <c r="K982" s="524">
        <v>22.8434639800751</v>
      </c>
    </row>
    <row r="983" spans="9:11">
      <c r="I983" s="524">
        <v>248.474714629739</v>
      </c>
      <c r="J983" s="524">
        <v>48.570875355198602</v>
      </c>
      <c r="K983" s="524">
        <v>22.5214836021214</v>
      </c>
    </row>
    <row r="984" spans="9:11">
      <c r="I984" s="524">
        <v>249.27373152739099</v>
      </c>
      <c r="J984" s="524">
        <v>48.727064085308903</v>
      </c>
      <c r="K984" s="524">
        <v>22.505827251538701</v>
      </c>
    </row>
    <row r="985" spans="9:11">
      <c r="I985" s="524">
        <v>249.57209552712101</v>
      </c>
      <c r="J985" s="524">
        <v>48.785387124991097</v>
      </c>
      <c r="K985" s="524">
        <v>22.174478791581802</v>
      </c>
    </row>
    <row r="986" spans="9:11">
      <c r="I986" s="524">
        <v>250.71818079871599</v>
      </c>
      <c r="J986" s="524">
        <v>49.009419437317199</v>
      </c>
      <c r="K986" s="524">
        <v>22.110223275058701</v>
      </c>
    </row>
    <row r="987" spans="9:11">
      <c r="I987" s="524">
        <v>251.19966809390399</v>
      </c>
      <c r="J987" s="524">
        <v>49.103538709913998</v>
      </c>
      <c r="K987" s="524">
        <v>21.994628880689</v>
      </c>
    </row>
    <row r="988" spans="9:11">
      <c r="I988" s="524">
        <v>254.34985483366</v>
      </c>
      <c r="J988" s="524">
        <v>49.719325019238603</v>
      </c>
      <c r="K988" s="524">
        <v>21.9153469901721</v>
      </c>
    </row>
    <row r="989" spans="9:11">
      <c r="I989" s="524">
        <v>255.10584850395901</v>
      </c>
      <c r="J989" s="524">
        <v>49.867103735411398</v>
      </c>
      <c r="K989" s="524">
        <v>21.633351528558599</v>
      </c>
    </row>
    <row r="990" spans="9:11">
      <c r="I990" s="524">
        <v>256.98740902124302</v>
      </c>
      <c r="J990" s="524">
        <v>50.234903901695802</v>
      </c>
      <c r="K990" s="524">
        <v>21.432054400847601</v>
      </c>
    </row>
    <row r="991" spans="9:11">
      <c r="I991" s="524">
        <v>259.00907398954303</v>
      </c>
      <c r="J991" s="524">
        <v>50.630091143711802</v>
      </c>
      <c r="K991" s="524">
        <v>20.582680025806201</v>
      </c>
    </row>
    <row r="992" spans="9:11">
      <c r="I992" s="524">
        <v>260.02398161093998</v>
      </c>
      <c r="J992" s="524">
        <v>50.828481356773899</v>
      </c>
      <c r="K992" s="524">
        <v>20.417153135454601</v>
      </c>
    </row>
    <row r="993" spans="9:11">
      <c r="I993" s="524">
        <v>262.90441904315099</v>
      </c>
      <c r="J993" s="524">
        <v>51.391538115675303</v>
      </c>
      <c r="K993" s="524">
        <v>20.126761795048299</v>
      </c>
    </row>
    <row r="994" spans="9:11">
      <c r="I994" s="524">
        <v>264.66581583532701</v>
      </c>
      <c r="J994" s="524">
        <v>51.735849142136601</v>
      </c>
      <c r="K994" s="524">
        <v>20.1156647342501</v>
      </c>
    </row>
    <row r="995" spans="9:11">
      <c r="I995" s="524">
        <v>264.76682408603898</v>
      </c>
      <c r="J995" s="524">
        <v>51.755593843976698</v>
      </c>
      <c r="K995" s="524">
        <v>20.0058335127219</v>
      </c>
    </row>
    <row r="996" spans="9:11">
      <c r="I996" s="524">
        <v>267.42416968382798</v>
      </c>
      <c r="J996" s="524">
        <v>52.2750414746872</v>
      </c>
      <c r="K996" s="524">
        <v>19.8237712271014</v>
      </c>
    </row>
    <row r="997" spans="9:11">
      <c r="I997" s="524">
        <v>269.27101811678602</v>
      </c>
      <c r="J997" s="524">
        <v>52.636056257100101</v>
      </c>
      <c r="K997" s="524">
        <v>19.456847189860198</v>
      </c>
    </row>
    <row r="998" spans="9:11">
      <c r="I998" s="524">
        <v>271.499251633678</v>
      </c>
      <c r="J998" s="524">
        <v>53.071622719355702</v>
      </c>
      <c r="K998" s="524">
        <v>18.543392391556999</v>
      </c>
    </row>
    <row r="999" spans="9:11">
      <c r="I999" s="524">
        <v>275.47027287663599</v>
      </c>
      <c r="J999" s="524">
        <v>53.847862579866103</v>
      </c>
      <c r="K999" s="524">
        <v>18.066423714837999</v>
      </c>
    </row>
    <row r="1000" spans="9:11">
      <c r="I1000" s="524">
        <v>277.41589357607302</v>
      </c>
      <c r="J1000" s="524">
        <v>54.2281849825767</v>
      </c>
      <c r="K1000" s="524">
        <v>17.023925924302802</v>
      </c>
    </row>
    <row r="1001" spans="9:11">
      <c r="I1001" s="524">
        <v>281.57745921619801</v>
      </c>
      <c r="J1001" s="524">
        <v>55.041671724236501</v>
      </c>
      <c r="K1001" s="524">
        <v>16.9426742154441</v>
      </c>
    </row>
    <row r="1002" spans="9:11">
      <c r="I1002" s="524">
        <v>291.82183014389898</v>
      </c>
      <c r="J1002" s="524">
        <v>57.0442016966051</v>
      </c>
      <c r="K1002" s="524">
        <v>16.869607934898202</v>
      </c>
    </row>
    <row r="1003" spans="9:11">
      <c r="I1003" s="524">
        <v>295.14334030850102</v>
      </c>
      <c r="J1003" s="524">
        <v>57.693477645815101</v>
      </c>
      <c r="K1003" s="524">
        <v>16.055600887975199</v>
      </c>
    </row>
  </sheetData>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H3:I13"/>
  <sheetViews>
    <sheetView zoomScaleNormal="100" workbookViewId="0"/>
  </sheetViews>
  <sheetFormatPr defaultRowHeight="15"/>
  <cols>
    <col min="1" max="7" width="9.140625" style="524"/>
    <col min="8" max="8" width="42.140625" style="524" bestFit="1" customWidth="1"/>
    <col min="9" max="9" width="38.5703125" style="524" bestFit="1" customWidth="1"/>
    <col min="10" max="16384" width="9.140625" style="524"/>
  </cols>
  <sheetData>
    <row r="3" spans="8:9">
      <c r="H3" s="524" t="s">
        <v>729</v>
      </c>
      <c r="I3" s="524" t="s">
        <v>730</v>
      </c>
    </row>
    <row r="4" spans="8:9">
      <c r="H4" s="524">
        <v>1.059060072952348E-2</v>
      </c>
      <c r="I4" s="524">
        <v>1.812872703339884E-2</v>
      </c>
    </row>
    <row r="5" spans="8:9">
      <c r="H5" s="524">
        <v>2.8653483013924654E-2</v>
      </c>
      <c r="I5" s="524">
        <v>4.6188119676101244E-2</v>
      </c>
    </row>
    <row r="6" spans="8:9">
      <c r="H6" s="524">
        <v>4.4310159450124835E-2</v>
      </c>
      <c r="I6" s="524">
        <v>7.2179528021067432E-2</v>
      </c>
    </row>
    <row r="7" spans="8:9">
      <c r="H7" s="524">
        <v>5.9798727074260226E-2</v>
      </c>
      <c r="I7" s="524">
        <v>9.4965440574573276E-2</v>
      </c>
    </row>
    <row r="8" spans="8:9">
      <c r="H8" s="524">
        <v>7.8791689982832702E-2</v>
      </c>
      <c r="I8" s="524">
        <v>0.11364739715999901</v>
      </c>
    </row>
    <row r="9" spans="8:9">
      <c r="H9" s="524">
        <v>9.8733796437762492E-2</v>
      </c>
      <c r="I9" s="524">
        <v>0.1289840310693843</v>
      </c>
    </row>
    <row r="10" spans="8:9">
      <c r="H10" s="524">
        <v>0.12254234954996057</v>
      </c>
      <c r="I10" s="524">
        <v>0.13845547106119155</v>
      </c>
    </row>
    <row r="11" spans="8:9">
      <c r="H11" s="524">
        <v>0.15152522200976526</v>
      </c>
      <c r="I11" s="524">
        <v>0.1424415252204293</v>
      </c>
    </row>
    <row r="12" spans="8:9">
      <c r="H12" s="524">
        <v>0.18173793128712903</v>
      </c>
      <c r="I12" s="524">
        <v>0.13645423852483271</v>
      </c>
    </row>
    <row r="13" spans="8:9">
      <c r="H13" s="524">
        <v>0.22331604046471662</v>
      </c>
      <c r="I13" s="524">
        <v>0.10855552165902214</v>
      </c>
    </row>
  </sheetData>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I2:K27"/>
  <sheetViews>
    <sheetView zoomScaleNormal="100" workbookViewId="0"/>
  </sheetViews>
  <sheetFormatPr defaultRowHeight="15"/>
  <cols>
    <col min="1" max="8" width="9.140625" style="524"/>
    <col min="9" max="9" width="13.140625" style="524" bestFit="1" customWidth="1"/>
    <col min="10" max="10" width="21.85546875" style="524" bestFit="1" customWidth="1"/>
    <col min="11" max="11" width="21" style="524" bestFit="1" customWidth="1"/>
    <col min="12" max="16384" width="9.140625" style="524"/>
  </cols>
  <sheetData>
    <row r="2" spans="9:11">
      <c r="I2" s="671" t="s">
        <v>996</v>
      </c>
      <c r="J2" s="671" t="s">
        <v>997</v>
      </c>
      <c r="K2" s="671" t="s">
        <v>998</v>
      </c>
    </row>
    <row r="3" spans="9:11">
      <c r="I3" s="672">
        <v>1928</v>
      </c>
      <c r="J3" s="672"/>
      <c r="K3" s="672">
        <v>1</v>
      </c>
    </row>
    <row r="4" spans="9:11">
      <c r="I4" s="673" t="s">
        <v>999</v>
      </c>
      <c r="J4" s="672">
        <v>1</v>
      </c>
      <c r="K4" s="672">
        <v>1</v>
      </c>
    </row>
    <row r="5" spans="9:11">
      <c r="I5" s="673" t="s">
        <v>1000</v>
      </c>
      <c r="J5" s="672">
        <v>2</v>
      </c>
      <c r="K5" s="672">
        <v>1</v>
      </c>
    </row>
    <row r="6" spans="9:11">
      <c r="I6" s="673" t="s">
        <v>1001</v>
      </c>
      <c r="J6" s="672">
        <v>3</v>
      </c>
      <c r="K6" s="672">
        <v>1</v>
      </c>
    </row>
    <row r="7" spans="9:11">
      <c r="I7" s="673" t="s">
        <v>1002</v>
      </c>
      <c r="J7" s="672">
        <v>4</v>
      </c>
      <c r="K7" s="672">
        <v>1</v>
      </c>
    </row>
    <row r="8" spans="9:11">
      <c r="I8" s="673" t="s">
        <v>1003</v>
      </c>
      <c r="J8" s="672">
        <v>5</v>
      </c>
      <c r="K8" s="672">
        <v>1</v>
      </c>
    </row>
    <row r="9" spans="9:11">
      <c r="I9" s="673" t="s">
        <v>1004</v>
      </c>
      <c r="J9" s="672">
        <v>6</v>
      </c>
      <c r="K9" s="672">
        <v>1</v>
      </c>
    </row>
    <row r="10" spans="9:11">
      <c r="I10" s="673" t="s">
        <v>1005</v>
      </c>
      <c r="J10" s="672">
        <v>7</v>
      </c>
      <c r="K10" s="672">
        <v>2</v>
      </c>
    </row>
    <row r="11" spans="9:11">
      <c r="I11" s="673" t="s">
        <v>1006</v>
      </c>
      <c r="J11" s="672">
        <v>9</v>
      </c>
      <c r="K11" s="672">
        <v>3</v>
      </c>
    </row>
    <row r="12" spans="9:11">
      <c r="I12" s="673" t="s">
        <v>1007</v>
      </c>
      <c r="J12" s="672">
        <v>12</v>
      </c>
      <c r="K12" s="672">
        <v>2</v>
      </c>
    </row>
    <row r="13" spans="9:11">
      <c r="I13" s="673" t="s">
        <v>1008</v>
      </c>
      <c r="J13" s="672">
        <v>14</v>
      </c>
      <c r="K13" s="672">
        <v>5</v>
      </c>
    </row>
    <row r="14" spans="9:11">
      <c r="I14" s="673" t="s">
        <v>1009</v>
      </c>
      <c r="J14" s="672">
        <v>19</v>
      </c>
      <c r="K14" s="672">
        <v>3</v>
      </c>
    </row>
    <row r="15" spans="9:11">
      <c r="I15" s="673" t="s">
        <v>1010</v>
      </c>
      <c r="J15" s="672">
        <v>22</v>
      </c>
      <c r="K15" s="672">
        <v>2</v>
      </c>
    </row>
    <row r="16" spans="9:11">
      <c r="I16" s="672">
        <v>2000</v>
      </c>
      <c r="J16" s="672">
        <v>24</v>
      </c>
      <c r="K16" s="672">
        <v>2</v>
      </c>
    </row>
    <row r="17" spans="9:11">
      <c r="I17" s="673">
        <v>2001</v>
      </c>
      <c r="J17" s="672">
        <v>26</v>
      </c>
      <c r="K17" s="672">
        <v>4</v>
      </c>
    </row>
    <row r="18" spans="9:11">
      <c r="I18" s="673" t="s">
        <v>1011</v>
      </c>
      <c r="J18" s="672">
        <v>30</v>
      </c>
      <c r="K18" s="672">
        <v>4</v>
      </c>
    </row>
    <row r="19" spans="9:11">
      <c r="I19" s="673" t="s">
        <v>1012</v>
      </c>
      <c r="J19" s="672">
        <v>34</v>
      </c>
      <c r="K19" s="672">
        <v>2</v>
      </c>
    </row>
    <row r="20" spans="9:11">
      <c r="I20" s="673" t="s">
        <v>1013</v>
      </c>
      <c r="J20" s="672">
        <v>36</v>
      </c>
      <c r="K20" s="672">
        <v>6</v>
      </c>
    </row>
    <row r="21" spans="9:11">
      <c r="I21" s="673" t="s">
        <v>1014</v>
      </c>
      <c r="J21" s="672">
        <v>42</v>
      </c>
      <c r="K21" s="672">
        <v>4</v>
      </c>
    </row>
    <row r="22" spans="9:11">
      <c r="I22" s="673" t="s">
        <v>1015</v>
      </c>
      <c r="J22" s="672">
        <v>46</v>
      </c>
      <c r="K22" s="672">
        <v>2</v>
      </c>
    </row>
    <row r="23" spans="9:11">
      <c r="I23" s="673" t="s">
        <v>1016</v>
      </c>
      <c r="J23" s="672">
        <v>48</v>
      </c>
      <c r="K23" s="672">
        <v>5</v>
      </c>
    </row>
    <row r="24" spans="9:11">
      <c r="I24" s="673" t="s">
        <v>1017</v>
      </c>
      <c r="J24" s="672">
        <v>53</v>
      </c>
      <c r="K24" s="672">
        <v>4</v>
      </c>
    </row>
    <row r="25" spans="9:11">
      <c r="I25" s="673" t="s">
        <v>1018</v>
      </c>
      <c r="J25" s="672">
        <v>57</v>
      </c>
      <c r="K25" s="672">
        <v>2</v>
      </c>
    </row>
    <row r="26" spans="9:11">
      <c r="I26" s="673" t="s">
        <v>1019</v>
      </c>
      <c r="J26" s="672">
        <v>59</v>
      </c>
      <c r="K26" s="672">
        <v>5</v>
      </c>
    </row>
    <row r="27" spans="9:11">
      <c r="I27" s="673" t="s">
        <v>1020</v>
      </c>
      <c r="J27" s="672">
        <v>64</v>
      </c>
      <c r="K27" s="672">
        <v>4</v>
      </c>
    </row>
  </sheetData>
  <pageMargins left="0.7" right="0.7" top="0.75" bottom="0.75" header="0.3" footer="0.3"/>
  <ignoredErrors>
    <ignoredError sqref="I4:I27" numberStoredAsText="1"/>
  </ignoredErrors>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28:D44"/>
  <sheetViews>
    <sheetView zoomScaleNormal="100" workbookViewId="0"/>
  </sheetViews>
  <sheetFormatPr defaultRowHeight="15"/>
  <cols>
    <col min="1" max="16384" width="9.140625" style="524"/>
  </cols>
  <sheetData>
    <row r="28" spans="2:4">
      <c r="B28" s="671" t="s">
        <v>1062</v>
      </c>
      <c r="C28" s="671" t="s">
        <v>1063</v>
      </c>
      <c r="D28" s="671" t="s">
        <v>1064</v>
      </c>
    </row>
    <row r="29" spans="2:4">
      <c r="B29" s="524">
        <v>0</v>
      </c>
      <c r="C29" s="524">
        <v>-1.0999999999999999</v>
      </c>
    </row>
    <row r="30" spans="2:4">
      <c r="B30" s="524">
        <v>1</v>
      </c>
      <c r="C30" s="524">
        <v>-0.99999999999999989</v>
      </c>
    </row>
    <row r="31" spans="2:4">
      <c r="B31" s="524">
        <v>2</v>
      </c>
      <c r="C31" s="524">
        <v>-0.89999999999999991</v>
      </c>
    </row>
    <row r="32" spans="2:4">
      <c r="B32" s="524">
        <v>3</v>
      </c>
      <c r="C32" s="524">
        <v>-0.8</v>
      </c>
    </row>
    <row r="33" spans="2:4">
      <c r="B33" s="524">
        <v>4</v>
      </c>
      <c r="C33" s="524">
        <v>-0.7</v>
      </c>
    </row>
    <row r="34" spans="2:4">
      <c r="B34" s="524">
        <v>5</v>
      </c>
      <c r="C34" s="524">
        <v>-0.6</v>
      </c>
    </row>
    <row r="35" spans="2:4">
      <c r="B35" s="524">
        <v>6</v>
      </c>
      <c r="C35" s="524">
        <v>-0.49999999999999994</v>
      </c>
    </row>
    <row r="36" spans="2:4">
      <c r="B36" s="524">
        <v>7</v>
      </c>
      <c r="C36" s="524">
        <v>-0.39999999999999991</v>
      </c>
    </row>
    <row r="37" spans="2:4">
      <c r="B37" s="524">
        <v>8</v>
      </c>
      <c r="C37" s="524">
        <v>-0.29999999999999993</v>
      </c>
    </row>
    <row r="38" spans="2:4">
      <c r="B38" s="524">
        <v>9</v>
      </c>
      <c r="C38" s="524">
        <v>-0.19999999999999984</v>
      </c>
    </row>
    <row r="39" spans="2:4">
      <c r="B39" s="524">
        <v>10</v>
      </c>
      <c r="C39" s="524">
        <v>-9.9999999999999922E-2</v>
      </c>
    </row>
    <row r="40" spans="2:4">
      <c r="B40" s="524">
        <v>11</v>
      </c>
      <c r="C40" s="524">
        <v>0</v>
      </c>
      <c r="D40" s="524">
        <v>0</v>
      </c>
    </row>
    <row r="41" spans="2:4">
      <c r="B41" s="524">
        <v>12</v>
      </c>
      <c r="D41" s="524">
        <v>0.10000000000000009</v>
      </c>
    </row>
    <row r="42" spans="2:4">
      <c r="B42" s="524">
        <v>13</v>
      </c>
      <c r="D42" s="524">
        <v>0.20000000000000018</v>
      </c>
    </row>
    <row r="43" spans="2:4">
      <c r="B43" s="524">
        <v>14</v>
      </c>
      <c r="D43" s="524">
        <v>0.3000000000000001</v>
      </c>
    </row>
    <row r="44" spans="2:4">
      <c r="B44" s="524">
        <v>15</v>
      </c>
      <c r="D44" s="524">
        <v>0.4</v>
      </c>
    </row>
  </sheetData>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B2:R50"/>
  <sheetViews>
    <sheetView zoomScale="85" zoomScaleNormal="85" workbookViewId="0">
      <pane xSplit="3" ySplit="4" topLeftCell="D5" activePane="bottomRight" state="frozen"/>
      <selection activeCell="B2" sqref="B2:R53"/>
      <selection pane="topRight" activeCell="B2" sqref="B2:R53"/>
      <selection pane="bottomLeft" activeCell="B2" sqref="B2:R53"/>
      <selection pane="bottomRight"/>
    </sheetView>
  </sheetViews>
  <sheetFormatPr defaultRowHeight="12" outlineLevelCol="1"/>
  <cols>
    <col min="1" max="1" width="6.7109375" style="48" customWidth="1"/>
    <col min="2" max="2" width="17.5703125" style="48" customWidth="1"/>
    <col min="3" max="3" width="20.5703125" style="48" hidden="1" customWidth="1" outlineLevel="1"/>
    <col min="4" max="4" width="8.140625" style="64" customWidth="1" collapsed="1"/>
    <col min="5" max="18" width="8.140625" style="64" customWidth="1"/>
    <col min="19" max="16384" width="9.140625" style="48"/>
  </cols>
  <sheetData>
    <row r="2" spans="2:18" ht="15.75" customHeight="1">
      <c r="B2" s="815" t="s">
        <v>512</v>
      </c>
      <c r="C2" s="815"/>
      <c r="D2" s="815"/>
      <c r="E2" s="815"/>
      <c r="F2" s="815"/>
      <c r="G2" s="815"/>
      <c r="H2" s="815"/>
      <c r="I2" s="815"/>
      <c r="J2" s="815"/>
      <c r="K2" s="815"/>
      <c r="L2" s="815"/>
      <c r="M2" s="815"/>
      <c r="N2" s="815"/>
      <c r="O2" s="815"/>
      <c r="P2" s="815"/>
      <c r="Q2" s="815"/>
      <c r="R2" s="815"/>
    </row>
    <row r="3" spans="2:18" ht="15.75">
      <c r="B3" s="49" t="s">
        <v>225</v>
      </c>
      <c r="C3" s="50"/>
      <c r="D3" s="50"/>
      <c r="E3" s="50"/>
      <c r="F3" s="50"/>
      <c r="G3" s="50"/>
      <c r="H3" s="50"/>
      <c r="I3" s="50"/>
      <c r="J3" s="50"/>
      <c r="K3" s="50"/>
      <c r="L3" s="50"/>
      <c r="M3" s="50"/>
      <c r="N3" s="50"/>
      <c r="O3" s="50"/>
      <c r="P3" s="50"/>
      <c r="Q3" s="51"/>
      <c r="R3" s="51"/>
    </row>
    <row r="4" spans="2:18" ht="14.1" customHeight="1">
      <c r="B4" s="52"/>
      <c r="C4" s="52"/>
      <c r="D4" s="53">
        <v>2008</v>
      </c>
      <c r="E4" s="53">
        <v>2009</v>
      </c>
      <c r="F4" s="53">
        <v>2010</v>
      </c>
      <c r="G4" s="53">
        <v>2011</v>
      </c>
      <c r="H4" s="53">
        <v>2012</v>
      </c>
      <c r="I4" s="53">
        <v>2013</v>
      </c>
      <c r="J4" s="53">
        <v>2014</v>
      </c>
      <c r="K4" s="53">
        <v>2015</v>
      </c>
      <c r="L4" s="53">
        <v>2016</v>
      </c>
      <c r="M4" s="53">
        <v>2017</v>
      </c>
      <c r="N4" s="53">
        <v>2018</v>
      </c>
      <c r="O4" s="53">
        <v>2019</v>
      </c>
      <c r="P4" s="53">
        <v>2020</v>
      </c>
      <c r="Q4" s="53">
        <v>2021</v>
      </c>
      <c r="R4" s="53">
        <v>2022</v>
      </c>
    </row>
    <row r="5" spans="2:18" ht="13.5" customHeight="1">
      <c r="B5" s="54" t="s">
        <v>6</v>
      </c>
      <c r="C5" s="54" t="s">
        <v>6</v>
      </c>
      <c r="D5" s="55">
        <v>-1.1000546083368727</v>
      </c>
      <c r="E5" s="55">
        <v>-4.5535090782122909</v>
      </c>
      <c r="F5" s="55">
        <v>-5.1006060570386715</v>
      </c>
      <c r="G5" s="55">
        <v>-4.4660202169364709</v>
      </c>
      <c r="H5" s="55">
        <v>-3.4552165818015816</v>
      </c>
      <c r="I5" s="55">
        <v>-2.7935532252156547</v>
      </c>
      <c r="J5" s="55">
        <v>-2.9009102714620707</v>
      </c>
      <c r="K5" s="55">
        <v>-2.7023336490428833</v>
      </c>
      <c r="L5" s="55">
        <v>-2.7117791917560452</v>
      </c>
      <c r="M5" s="55">
        <v>-2.230518538496447</v>
      </c>
      <c r="N5" s="55">
        <v>-1.3059116492019958</v>
      </c>
      <c r="O5" s="55">
        <v>-0.43090207331775143</v>
      </c>
      <c r="P5" s="55">
        <v>0.12309226455102017</v>
      </c>
      <c r="Q5" s="55">
        <v>0.10265700244056053</v>
      </c>
      <c r="R5" s="55">
        <v>0.16385945477328903</v>
      </c>
    </row>
    <row r="6" spans="2:18" ht="13.5" customHeight="1">
      <c r="B6" s="54" t="s">
        <v>7</v>
      </c>
      <c r="C6" s="54" t="s">
        <v>7</v>
      </c>
      <c r="D6" s="55">
        <v>-1.5309471024600385</v>
      </c>
      <c r="E6" s="55">
        <v>-5.3904525829837961</v>
      </c>
      <c r="F6" s="55">
        <v>-4.4725850531314792</v>
      </c>
      <c r="G6" s="55">
        <v>-2.5896452811016935</v>
      </c>
      <c r="H6" s="55">
        <v>-2.2219534815079234</v>
      </c>
      <c r="I6" s="55">
        <v>-1.3670648404907064</v>
      </c>
      <c r="J6" s="55">
        <v>-2.7403503929572759</v>
      </c>
      <c r="K6" s="55">
        <v>-1.0422541012545015</v>
      </c>
      <c r="L6" s="55">
        <v>-1.4191998087311586</v>
      </c>
      <c r="M6" s="55">
        <v>-1.0478684834435188</v>
      </c>
      <c r="N6" s="55">
        <v>-0.67036523956495453</v>
      </c>
      <c r="O6" s="55">
        <v>-0.37090388402782154</v>
      </c>
      <c r="P6" s="55">
        <v>-0.24578230981098065</v>
      </c>
      <c r="Q6" s="55">
        <v>-0.39927666111756699</v>
      </c>
      <c r="R6" s="55">
        <v>-0.54910447466162471</v>
      </c>
    </row>
    <row r="7" spans="2:18" ht="13.5" customHeight="1">
      <c r="B7" s="54" t="s">
        <v>8</v>
      </c>
      <c r="C7" s="54" t="s">
        <v>8</v>
      </c>
      <c r="D7" s="55">
        <v>-1.1091155629502869</v>
      </c>
      <c r="E7" s="55">
        <v>-5.3893401907385465</v>
      </c>
      <c r="F7" s="55">
        <v>-3.9712353173989081</v>
      </c>
      <c r="G7" s="55">
        <v>-4.1091377273339962</v>
      </c>
      <c r="H7" s="55">
        <v>-4.2105795585601138</v>
      </c>
      <c r="I7" s="55">
        <v>-3.017523848522345</v>
      </c>
      <c r="J7" s="55">
        <v>-3.0575942982789899</v>
      </c>
      <c r="K7" s="55">
        <v>-2.5212574216987029</v>
      </c>
      <c r="L7" s="55">
        <v>-2.6812045446081991</v>
      </c>
      <c r="M7" s="55">
        <v>-2.0541101344330812</v>
      </c>
      <c r="N7" s="55">
        <v>-2.2368562477571943</v>
      </c>
      <c r="O7" s="55">
        <v>-2.271509084171961</v>
      </c>
      <c r="P7" s="55">
        <v>-2.4086598271636337</v>
      </c>
      <c r="Q7" s="55">
        <v>-2.4466822248782432</v>
      </c>
      <c r="R7" s="55">
        <v>-2.4700270552478676</v>
      </c>
    </row>
    <row r="8" spans="2:18" ht="13.5" customHeight="1">
      <c r="B8" s="54" t="s">
        <v>9</v>
      </c>
      <c r="C8" s="54" t="s">
        <v>9</v>
      </c>
      <c r="D8" s="55">
        <v>0.18488459535017662</v>
      </c>
      <c r="E8" s="55">
        <v>-3.891180420642288</v>
      </c>
      <c r="F8" s="55">
        <v>-4.7487260322598113</v>
      </c>
      <c r="G8" s="55">
        <v>-3.3164757071078315</v>
      </c>
      <c r="H8" s="55">
        <v>-2.530601138463294</v>
      </c>
      <c r="I8" s="55">
        <v>-1.49842084266344</v>
      </c>
      <c r="J8" s="55">
        <v>-3.0104123962428845E-2</v>
      </c>
      <c r="K8" s="55">
        <v>-1.1217439594238827</v>
      </c>
      <c r="L8" s="55">
        <v>-1.9453995469779699</v>
      </c>
      <c r="M8" s="55">
        <v>-2.3928440298761591</v>
      </c>
      <c r="N8" s="55">
        <v>-2.1838967840350056</v>
      </c>
      <c r="O8" s="55">
        <v>-1.9056835024797589</v>
      </c>
      <c r="P8" s="55">
        <v>-1.8470229676549357</v>
      </c>
      <c r="Q8" s="55">
        <v>-1.5495195077679191</v>
      </c>
      <c r="R8" s="55">
        <v>-1.1701360359095934</v>
      </c>
    </row>
    <row r="9" spans="2:18" ht="13.5" customHeight="1">
      <c r="B9" s="54" t="s">
        <v>232</v>
      </c>
      <c r="C9" s="54" t="s">
        <v>89</v>
      </c>
      <c r="D9" s="55">
        <v>0.86603318916984984</v>
      </c>
      <c r="E9" s="55">
        <v>-5.4338745608773884</v>
      </c>
      <c r="F9" s="55">
        <v>-4.7234384310474367</v>
      </c>
      <c r="G9" s="55">
        <v>-5.6870476615241143</v>
      </c>
      <c r="H9" s="55">
        <v>-5.8032136766186539</v>
      </c>
      <c r="I9" s="55">
        <v>-4.400108609377158</v>
      </c>
      <c r="J9" s="55">
        <v>-0.22324229820806224</v>
      </c>
      <c r="K9" s="55">
        <v>-1.4571639167658901</v>
      </c>
      <c r="L9" s="55">
        <v>-0.33461070083904054</v>
      </c>
      <c r="M9" s="55">
        <v>-0.31090149106246412</v>
      </c>
      <c r="N9" s="55">
        <v>-0.46146884516791375</v>
      </c>
      <c r="O9" s="55">
        <v>-0.13485438905742853</v>
      </c>
      <c r="P9" s="55">
        <v>7.6319458438991489E-2</v>
      </c>
      <c r="Q9" s="55">
        <v>0.1423832194280534</v>
      </c>
      <c r="R9" s="55">
        <v>7.9644743785291627E-2</v>
      </c>
    </row>
    <row r="10" spans="2:18" ht="13.5" customHeight="1">
      <c r="B10" s="54" t="s">
        <v>10</v>
      </c>
      <c r="C10" s="54" t="s">
        <v>10</v>
      </c>
      <c r="D10" s="55">
        <v>-2.107165858185073</v>
      </c>
      <c r="E10" s="55">
        <v>-5.513731227818055</v>
      </c>
      <c r="F10" s="55">
        <v>-4.4140719552636289</v>
      </c>
      <c r="G10" s="55">
        <v>-2.7244093902579607</v>
      </c>
      <c r="H10" s="55">
        <v>-3.9299373976578802</v>
      </c>
      <c r="I10" s="55">
        <v>-1.2476184248027391</v>
      </c>
      <c r="J10" s="55">
        <v>-1.925523014686161</v>
      </c>
      <c r="K10" s="55">
        <v>-0.62808821382268321</v>
      </c>
      <c r="L10" s="55">
        <v>0.17028090548056216</v>
      </c>
      <c r="M10" s="55">
        <v>-0.17898222531067995</v>
      </c>
      <c r="N10" s="55">
        <v>9.3797141362242549E-3</v>
      </c>
      <c r="O10" s="55">
        <v>2.8824607130925675E-2</v>
      </c>
      <c r="P10" s="55">
        <v>-3.0193349936239633E-3</v>
      </c>
      <c r="Q10" s="55">
        <v>-6.9181199851533495E-2</v>
      </c>
      <c r="R10" s="55">
        <v>-0.12346072423836435</v>
      </c>
    </row>
    <row r="11" spans="2:18" ht="13.5" customHeight="1">
      <c r="B11" s="54" t="s">
        <v>11</v>
      </c>
      <c r="C11" s="54" t="s">
        <v>11</v>
      </c>
      <c r="D11" s="55">
        <v>3.1739079751536248</v>
      </c>
      <c r="E11" s="55">
        <v>-2.7981416177402223</v>
      </c>
      <c r="F11" s="55">
        <v>-2.7102156576248837</v>
      </c>
      <c r="G11" s="55">
        <v>-2.0557661840080481</v>
      </c>
      <c r="H11" s="55">
        <v>-3.4904448649658413</v>
      </c>
      <c r="I11" s="55">
        <v>-1.00037467410349</v>
      </c>
      <c r="J11" s="55">
        <v>1.426674859843571</v>
      </c>
      <c r="K11" s="55">
        <v>-1.3432019301775726</v>
      </c>
      <c r="L11" s="55">
        <v>-1.0386890930612906</v>
      </c>
      <c r="M11" s="55">
        <v>-1.146347659549539</v>
      </c>
      <c r="N11" s="55">
        <v>-0.54495613226807016</v>
      </c>
      <c r="O11" s="55">
        <v>-0.1229278547964016</v>
      </c>
      <c r="P11" s="55">
        <v>0.25537101327841344</v>
      </c>
      <c r="Q11" s="55">
        <v>0.34329342976951266</v>
      </c>
      <c r="R11" s="55">
        <v>0.43465847098429555</v>
      </c>
    </row>
    <row r="12" spans="2:18" ht="13.5" customHeight="1">
      <c r="B12" s="54" t="s">
        <v>12</v>
      </c>
      <c r="C12" s="54" t="s">
        <v>12</v>
      </c>
      <c r="D12" s="55">
        <v>-2.8982675391296167</v>
      </c>
      <c r="E12" s="55">
        <v>-1.9285080828182402</v>
      </c>
      <c r="F12" s="55">
        <v>0.1462150227148922</v>
      </c>
      <c r="G12" s="55">
        <v>1.1155237159698117</v>
      </c>
      <c r="H12" s="55">
        <v>-0.25727525277639945</v>
      </c>
      <c r="I12" s="55">
        <v>-0.17016808369096173</v>
      </c>
      <c r="J12" s="55">
        <v>0.67786436539433848</v>
      </c>
      <c r="K12" s="55">
        <v>0.10382248350748399</v>
      </c>
      <c r="L12" s="55">
        <v>0.27112086277639813</v>
      </c>
      <c r="M12" s="55">
        <v>0.25877671549523629</v>
      </c>
      <c r="N12" s="55">
        <v>-0.23220412169118004</v>
      </c>
      <c r="O12" s="55">
        <v>-0.26477917951195429</v>
      </c>
      <c r="P12" s="55">
        <v>-0.33706171616277708</v>
      </c>
      <c r="Q12" s="55">
        <v>-0.37241129155173541</v>
      </c>
      <c r="R12" s="55">
        <v>-0.4177026842344122</v>
      </c>
    </row>
    <row r="13" spans="2:18" ht="13.5" customHeight="1">
      <c r="B13" s="54" t="s">
        <v>13</v>
      </c>
      <c r="C13" s="54" t="s">
        <v>13</v>
      </c>
      <c r="D13" s="55">
        <v>4.1809706211831026</v>
      </c>
      <c r="E13" s="55">
        <v>-2.5277717934695545</v>
      </c>
      <c r="F13" s="55">
        <v>-2.6098343132014965</v>
      </c>
      <c r="G13" s="55">
        <v>-1.0443492881052883</v>
      </c>
      <c r="H13" s="55">
        <v>-2.1832596737623442</v>
      </c>
      <c r="I13" s="55">
        <v>-2.6138744356686896</v>
      </c>
      <c r="J13" s="55">
        <v>-3.1609838714387224</v>
      </c>
      <c r="K13" s="55">
        <v>-2.7349399315549068</v>
      </c>
      <c r="L13" s="55">
        <v>-1.9153329409236575</v>
      </c>
      <c r="M13" s="55">
        <v>-2.1436397533918918</v>
      </c>
      <c r="N13" s="55">
        <v>-1.5252637091686709</v>
      </c>
      <c r="O13" s="55">
        <v>-0.91259940361677738</v>
      </c>
      <c r="P13" s="55">
        <v>-0.53355259139845113</v>
      </c>
      <c r="Q13" s="55">
        <v>-0.38466551479385497</v>
      </c>
      <c r="R13" s="55">
        <v>-0.32749424354627704</v>
      </c>
    </row>
    <row r="14" spans="2:18" ht="13.5" customHeight="1">
      <c r="B14" s="54" t="s">
        <v>14</v>
      </c>
      <c r="C14" s="54" t="s">
        <v>14</v>
      </c>
      <c r="D14" s="55">
        <v>-3.1832402234636867</v>
      </c>
      <c r="E14" s="55">
        <v>-7.1622889330005881</v>
      </c>
      <c r="F14" s="55">
        <v>-6.7949107347030067</v>
      </c>
      <c r="G14" s="55">
        <v>-5.0969657414907319</v>
      </c>
      <c r="H14" s="55">
        <v>-4.8131968073662303</v>
      </c>
      <c r="I14" s="55">
        <v>-4.0362017647036579</v>
      </c>
      <c r="J14" s="55">
        <v>-3.9648330532663167</v>
      </c>
      <c r="K14" s="55">
        <v>-3.50787505547751</v>
      </c>
      <c r="L14" s="55">
        <v>-3.2793888876069404</v>
      </c>
      <c r="M14" s="55">
        <v>-3.2399999999999962</v>
      </c>
      <c r="N14" s="55">
        <v>-2.8256152150317333</v>
      </c>
      <c r="O14" s="55">
        <v>-2.2178222381921984</v>
      </c>
      <c r="P14" s="55">
        <v>-1.6244270762073465</v>
      </c>
      <c r="Q14" s="55">
        <v>-1.0916569840504577</v>
      </c>
      <c r="R14" s="55">
        <v>-0.56350277315851882</v>
      </c>
    </row>
    <row r="15" spans="2:18" ht="13.5" customHeight="1">
      <c r="B15" s="54" t="s">
        <v>15</v>
      </c>
      <c r="C15" s="54" t="s">
        <v>15</v>
      </c>
      <c r="D15" s="55">
        <v>-0.17687196983300413</v>
      </c>
      <c r="E15" s="55">
        <v>-3.2349976425447515</v>
      </c>
      <c r="F15" s="55">
        <v>-4.2209871088269262</v>
      </c>
      <c r="G15" s="55">
        <v>-0.95678327266270091</v>
      </c>
      <c r="H15" s="55">
        <v>-3.368065374547722E-2</v>
      </c>
      <c r="I15" s="55">
        <v>-0.18936820652173914</v>
      </c>
      <c r="J15" s="55">
        <v>0.29248306218001119</v>
      </c>
      <c r="K15" s="55">
        <v>0.68988598070442697</v>
      </c>
      <c r="L15" s="55">
        <v>0.75670274877341048</v>
      </c>
      <c r="M15" s="55">
        <v>0.62949631240614945</v>
      </c>
      <c r="N15" s="55">
        <v>0.58690870874035661</v>
      </c>
      <c r="O15" s="55">
        <v>0.77656694978458207</v>
      </c>
      <c r="P15" s="55">
        <v>1.0335998893774778</v>
      </c>
      <c r="Q15" s="55">
        <v>1.1168605664098765</v>
      </c>
      <c r="R15" s="55">
        <v>1.1339270599316609</v>
      </c>
    </row>
    <row r="16" spans="2:18" ht="13.5" customHeight="1">
      <c r="B16" s="54" t="s">
        <v>16</v>
      </c>
      <c r="C16" s="54" t="s">
        <v>16</v>
      </c>
      <c r="D16" s="55">
        <v>-10.176040332245135</v>
      </c>
      <c r="E16" s="55">
        <v>-15.141411334798388</v>
      </c>
      <c r="F16" s="55">
        <v>-11.19713667594268</v>
      </c>
      <c r="G16" s="55">
        <v>-10.278753218148182</v>
      </c>
      <c r="H16" s="55">
        <v>-6.5244450952908943</v>
      </c>
      <c r="I16" s="55">
        <v>-3.6672312818979931</v>
      </c>
      <c r="J16" s="55">
        <v>-4.0096436459275822</v>
      </c>
      <c r="K16" s="55">
        <v>-3.3585041292680007</v>
      </c>
      <c r="L16" s="55">
        <v>4.4128510037945726E-2</v>
      </c>
      <c r="M16" s="55">
        <v>-1.5296105232040436</v>
      </c>
      <c r="N16" s="55">
        <v>-0.96147557148600016</v>
      </c>
      <c r="O16" s="55">
        <v>-1.4515738448717821</v>
      </c>
      <c r="P16" s="55">
        <v>-1.6742659758205924</v>
      </c>
      <c r="Q16" s="55">
        <v>-1.9802237964474956</v>
      </c>
      <c r="R16" s="55">
        <v>-2.5114947147879074</v>
      </c>
    </row>
    <row r="17" spans="2:18" ht="13.5" customHeight="1">
      <c r="B17" s="54" t="s">
        <v>90</v>
      </c>
      <c r="C17" s="54" t="s">
        <v>90</v>
      </c>
      <c r="D17" s="55">
        <v>8.6453137923814011E-2</v>
      </c>
      <c r="E17" s="55">
        <v>1.5315297644727979</v>
      </c>
      <c r="F17" s="55">
        <v>4.1362329137718072</v>
      </c>
      <c r="G17" s="55">
        <v>3.7700027018908902</v>
      </c>
      <c r="H17" s="55">
        <v>3.1429676020506343</v>
      </c>
      <c r="I17" s="55">
        <v>1.0077210029388022</v>
      </c>
      <c r="J17" s="55">
        <v>3.172872688553583</v>
      </c>
      <c r="K17" s="55">
        <v>0.59517943045412369</v>
      </c>
      <c r="L17" s="55">
        <v>4.7971665854621879</v>
      </c>
      <c r="M17" s="55">
        <v>1.5615342089708339</v>
      </c>
      <c r="N17" s="55">
        <v>1.405098957622579</v>
      </c>
      <c r="O17" s="55">
        <v>1.4188888041289327</v>
      </c>
      <c r="P17" s="55">
        <v>1.0105342334237237</v>
      </c>
      <c r="Q17" s="55">
        <v>1.0105342334238714</v>
      </c>
      <c r="R17" s="55">
        <v>1.0105342334238467</v>
      </c>
    </row>
    <row r="18" spans="2:18" ht="13.5" customHeight="1">
      <c r="B18" s="54" t="s">
        <v>64</v>
      </c>
      <c r="C18" s="54" t="s">
        <v>64</v>
      </c>
      <c r="D18" s="55">
        <v>-13.043279286595958</v>
      </c>
      <c r="E18" s="55">
        <v>-9.6796160011246837</v>
      </c>
      <c r="F18" s="55">
        <v>-9.7613826635059215</v>
      </c>
      <c r="G18" s="55">
        <v>-5.5852598693219155</v>
      </c>
      <c r="H18" s="55">
        <v>-3.736915230202547</v>
      </c>
      <c r="I18" s="55">
        <v>-1.8400077832450845</v>
      </c>
      <c r="J18" s="55">
        <v>-6.0669750172238281E-2</v>
      </c>
      <c r="K18" s="55">
        <v>-0.83415910673749794</v>
      </c>
      <c r="L18" s="55">
        <v>11.319462308343081</v>
      </c>
      <c r="M18" s="55">
        <v>0.55128809877252571</v>
      </c>
      <c r="N18" s="55">
        <v>1.124020313744085</v>
      </c>
      <c r="O18" s="55">
        <v>1.4718035018378515</v>
      </c>
      <c r="P18" s="55">
        <v>0.95984953985497545</v>
      </c>
      <c r="Q18" s="55">
        <v>0.92660023706497219</v>
      </c>
      <c r="R18" s="55">
        <v>0.82277053330115024</v>
      </c>
    </row>
    <row r="19" spans="2:18" ht="13.5" customHeight="1">
      <c r="B19" s="54" t="s">
        <v>120</v>
      </c>
      <c r="C19" s="54" t="s">
        <v>17</v>
      </c>
      <c r="D19" s="55">
        <v>-6.9789174760643817</v>
      </c>
      <c r="E19" s="55">
        <v>-13.815425779569418</v>
      </c>
      <c r="F19" s="55">
        <v>-32.128821026043127</v>
      </c>
      <c r="G19" s="55">
        <v>-12.62588659656749</v>
      </c>
      <c r="H19" s="55">
        <v>-7.9782624785784639</v>
      </c>
      <c r="I19" s="55">
        <v>-5.6630073667485199</v>
      </c>
      <c r="J19" s="55">
        <v>-3.7311343498706426</v>
      </c>
      <c r="K19" s="55">
        <v>-1.8728086651640372</v>
      </c>
      <c r="L19" s="55">
        <v>-0.89117003268693618</v>
      </c>
      <c r="M19" s="55">
        <v>-0.52292145957113301</v>
      </c>
      <c r="N19" s="55">
        <v>-0.29241484989862532</v>
      </c>
      <c r="O19" s="55">
        <v>2.270824820842364E-2</v>
      </c>
      <c r="P19" s="55">
        <v>0.32617626803572647</v>
      </c>
      <c r="Q19" s="55">
        <v>0.62084023849592662</v>
      </c>
      <c r="R19" s="55">
        <v>0.95833178268712793</v>
      </c>
    </row>
    <row r="20" spans="2:18" ht="13.5" customHeight="1">
      <c r="B20" s="54" t="s">
        <v>18</v>
      </c>
      <c r="C20" s="54" t="s">
        <v>18</v>
      </c>
      <c r="D20" s="55">
        <v>-2.6547487943331984</v>
      </c>
      <c r="E20" s="55">
        <v>-5.596974486813231</v>
      </c>
      <c r="F20" s="55">
        <v>-4.0799262900352264</v>
      </c>
      <c r="G20" s="55">
        <v>-3.4147799513378048</v>
      </c>
      <c r="H20" s="55">
        <v>-5.0039841313969342</v>
      </c>
      <c r="I20" s="55">
        <v>-4.187251222916796</v>
      </c>
      <c r="J20" s="55">
        <v>-3.443988612540442</v>
      </c>
      <c r="K20" s="55">
        <v>-2.670533493630781</v>
      </c>
      <c r="L20" s="55">
        <v>-2.5176283935907708</v>
      </c>
      <c r="M20" s="55">
        <v>-3.328832292216207</v>
      </c>
      <c r="N20" s="55">
        <v>-3.5063814616349331</v>
      </c>
      <c r="O20" s="55">
        <v>-3.686191392217316</v>
      </c>
      <c r="P20" s="55">
        <v>-3.6839133900640029</v>
      </c>
      <c r="Q20" s="55">
        <v>-3.6839133900640189</v>
      </c>
      <c r="R20" s="55">
        <v>-3.6839133900640331</v>
      </c>
    </row>
    <row r="21" spans="2:18" ht="13.5" customHeight="1">
      <c r="B21" s="54" t="s">
        <v>19</v>
      </c>
      <c r="C21" s="54" t="s">
        <v>19</v>
      </c>
      <c r="D21" s="55">
        <v>-2.6919061459962061</v>
      </c>
      <c r="E21" s="55">
        <v>-5.269385165283003</v>
      </c>
      <c r="F21" s="55">
        <v>-4.245581998298551</v>
      </c>
      <c r="G21" s="55">
        <v>-3.7119051995742192</v>
      </c>
      <c r="H21" s="55">
        <v>-2.9267355332198988</v>
      </c>
      <c r="I21" s="55">
        <v>-2.8974217234337054</v>
      </c>
      <c r="J21" s="55">
        <v>-3.0091353707051551</v>
      </c>
      <c r="K21" s="55">
        <v>-2.6896165704106929</v>
      </c>
      <c r="L21" s="55">
        <v>-2.4340499115363849</v>
      </c>
      <c r="M21" s="55">
        <v>-2.4322426409104989</v>
      </c>
      <c r="N21" s="55">
        <v>-1.4375878128058619</v>
      </c>
      <c r="O21" s="55">
        <v>-0.6558228434266814</v>
      </c>
      <c r="P21" s="55">
        <v>-0.23428831239598388</v>
      </c>
      <c r="Q21" s="55">
        <v>-9.7275745148080628E-2</v>
      </c>
      <c r="R21" s="55">
        <v>6.786476823150151E-3</v>
      </c>
    </row>
    <row r="22" spans="2:18" ht="13.5" customHeight="1">
      <c r="B22" s="54" t="s">
        <v>20</v>
      </c>
      <c r="C22" s="54" t="s">
        <v>20</v>
      </c>
      <c r="D22" s="55">
        <v>-4.1194256060599654</v>
      </c>
      <c r="E22" s="55">
        <v>-9.7764642408362317</v>
      </c>
      <c r="F22" s="55">
        <v>-9.1460046287228653</v>
      </c>
      <c r="G22" s="55">
        <v>-9.0879990883348576</v>
      </c>
      <c r="H22" s="55">
        <v>-8.3025360576631684</v>
      </c>
      <c r="I22" s="55">
        <v>-7.641866505821528</v>
      </c>
      <c r="J22" s="55">
        <v>-5.3848564720906058</v>
      </c>
      <c r="K22" s="55">
        <v>-3.5136673304230608</v>
      </c>
      <c r="L22" s="55">
        <v>-4.2387249889742842</v>
      </c>
      <c r="M22" s="55">
        <v>-3.9737440836789832</v>
      </c>
      <c r="N22" s="55">
        <v>-3.252226948847841</v>
      </c>
      <c r="O22" s="55">
        <v>-2.7641706950887128</v>
      </c>
      <c r="P22" s="55">
        <v>-2.1750568193101376</v>
      </c>
      <c r="Q22" s="55">
        <v>-2.0245440718555758</v>
      </c>
      <c r="R22" s="55">
        <v>-1.9896121011012398</v>
      </c>
    </row>
    <row r="23" spans="2:18" ht="13.5" customHeight="1">
      <c r="B23" s="54" t="s">
        <v>21</v>
      </c>
      <c r="C23" s="54" t="s">
        <v>21</v>
      </c>
      <c r="D23" s="55">
        <v>1.522778069415067</v>
      </c>
      <c r="E23" s="55">
        <v>1.7665244604577652E-2</v>
      </c>
      <c r="F23" s="55">
        <v>1.5332228200564606</v>
      </c>
      <c r="G23" s="55">
        <v>1.6908101270438969</v>
      </c>
      <c r="H23" s="55">
        <v>1.5578312957373757</v>
      </c>
      <c r="I23" s="55">
        <v>0.64987791768751713</v>
      </c>
      <c r="J23" s="55">
        <v>0.41761900474496855</v>
      </c>
      <c r="K23" s="55">
        <v>0.33813817434795285</v>
      </c>
      <c r="L23" s="55">
        <v>0.33918587085250168</v>
      </c>
      <c r="M23" s="55">
        <v>0.74694437500982036</v>
      </c>
      <c r="N23" s="55">
        <v>1.1287727967213814</v>
      </c>
      <c r="O23" s="55">
        <v>1.4731998122147931</v>
      </c>
      <c r="P23" s="55">
        <v>1.6821727073911714</v>
      </c>
      <c r="Q23" s="55">
        <v>1.7821727073911535</v>
      </c>
      <c r="R23" s="55">
        <v>1.8821727073911472</v>
      </c>
    </row>
    <row r="24" spans="2:18" ht="13.5" customHeight="1">
      <c r="B24" s="54" t="s">
        <v>91</v>
      </c>
      <c r="C24" s="54" t="s">
        <v>91</v>
      </c>
      <c r="D24" s="55">
        <v>-3.1513697687519673</v>
      </c>
      <c r="E24" s="55">
        <v>-7.0049536034348341</v>
      </c>
      <c r="F24" s="55">
        <v>-6.4804870408610755</v>
      </c>
      <c r="G24" s="55">
        <v>-3.0920869372745288</v>
      </c>
      <c r="H24" s="55">
        <v>8.3988764978226049E-2</v>
      </c>
      <c r="I24" s="55">
        <v>-0.56343484498292384</v>
      </c>
      <c r="J24" s="55">
        <v>-1.6884364945159707</v>
      </c>
      <c r="K24" s="55">
        <v>-1.5327302738434392</v>
      </c>
      <c r="L24" s="55">
        <v>-0.40667482872887295</v>
      </c>
      <c r="M24" s="55">
        <v>-1.1545797846373884</v>
      </c>
      <c r="N24" s="55">
        <v>-0.28872922164833387</v>
      </c>
      <c r="O24" s="55">
        <v>-0.36623942612244065</v>
      </c>
      <c r="P24" s="55">
        <v>-0.47403975871392784</v>
      </c>
      <c r="Q24" s="55">
        <v>-0.38719320560541826</v>
      </c>
      <c r="R24" s="55">
        <v>-0.27152994324358293</v>
      </c>
    </row>
    <row r="25" spans="2:18" ht="13.5" customHeight="1">
      <c r="B25" s="54" t="s">
        <v>65</v>
      </c>
      <c r="C25" s="54" t="s">
        <v>65</v>
      </c>
      <c r="D25" s="55">
        <v>-3.2657345022886433</v>
      </c>
      <c r="E25" s="55">
        <v>-9.3286617862766796</v>
      </c>
      <c r="F25" s="55">
        <v>-6.9007387210573494</v>
      </c>
      <c r="G25" s="55">
        <v>-8.9433618638734114</v>
      </c>
      <c r="H25" s="55">
        <v>-3.1468920163006309</v>
      </c>
      <c r="I25" s="55">
        <v>-2.617428681804808</v>
      </c>
      <c r="J25" s="55">
        <v>-0.66411587865537036</v>
      </c>
      <c r="K25" s="55">
        <v>-0.20787291892688287</v>
      </c>
      <c r="L25" s="55">
        <v>-1.1654557418912114E-2</v>
      </c>
      <c r="M25" s="55">
        <v>-0.57159835565371098</v>
      </c>
      <c r="N25" s="55">
        <v>-0.72656350791233737</v>
      </c>
      <c r="O25" s="55">
        <v>-0.46250474282723719</v>
      </c>
      <c r="P25" s="55">
        <v>-0.41733539023491811</v>
      </c>
      <c r="Q25" s="55">
        <v>-0.43243767203812439</v>
      </c>
      <c r="R25" s="55">
        <v>-0.43674953825692303</v>
      </c>
    </row>
    <row r="26" spans="2:18" ht="13.5" customHeight="1">
      <c r="B26" s="54" t="s">
        <v>22</v>
      </c>
      <c r="C26" s="54" t="s">
        <v>22</v>
      </c>
      <c r="D26" s="55">
        <v>3.3651815668055876</v>
      </c>
      <c r="E26" s="55">
        <v>-0.68516945881263025</v>
      </c>
      <c r="F26" s="55">
        <v>-0.658378935879399</v>
      </c>
      <c r="G26" s="55">
        <v>0.51824231620014749</v>
      </c>
      <c r="H26" s="55">
        <v>0.34939152577502741</v>
      </c>
      <c r="I26" s="55">
        <v>0.96240556085311291</v>
      </c>
      <c r="J26" s="55">
        <v>1.4586140832264454</v>
      </c>
      <c r="K26" s="55">
        <v>1.5569262129439261</v>
      </c>
      <c r="L26" s="55">
        <v>1.719320678552853</v>
      </c>
      <c r="M26" s="55">
        <v>0.29870822571330347</v>
      </c>
      <c r="N26" s="55">
        <v>9.3106908563028473E-2</v>
      </c>
      <c r="O26" s="55">
        <v>-3.8782699505615449E-2</v>
      </c>
      <c r="P26" s="55">
        <v>1.4314704378958116E-2</v>
      </c>
      <c r="Q26" s="55">
        <v>2.6990761579461071E-2</v>
      </c>
      <c r="R26" s="55">
        <v>-1.2830693261735375E-2</v>
      </c>
    </row>
    <row r="27" spans="2:18" ht="13.5" customHeight="1">
      <c r="B27" s="54" t="s">
        <v>66</v>
      </c>
      <c r="C27" s="54" t="s">
        <v>66</v>
      </c>
      <c r="D27" s="55">
        <v>-4.1542407929150125</v>
      </c>
      <c r="E27" s="55">
        <v>-3.2792370536519346</v>
      </c>
      <c r="F27" s="55">
        <v>-3.1911474599542058</v>
      </c>
      <c r="G27" s="55">
        <v>-2.5489073425358351</v>
      </c>
      <c r="H27" s="55">
        <v>-3.6538496993954386</v>
      </c>
      <c r="I27" s="55">
        <v>-2.6104097163852744</v>
      </c>
      <c r="J27" s="55">
        <v>-1.9684602857801154</v>
      </c>
      <c r="K27" s="55">
        <v>-1.4188359444164023</v>
      </c>
      <c r="L27" s="55">
        <v>-0.65020828055151381</v>
      </c>
      <c r="M27" s="55">
        <v>-0.55178912788311163</v>
      </c>
      <c r="N27" s="55">
        <v>-0.55283393271167458</v>
      </c>
      <c r="O27" s="55">
        <v>-0.551239267635944</v>
      </c>
      <c r="P27" s="55">
        <v>-0.55087397278975148</v>
      </c>
      <c r="Q27" s="55">
        <v>-0.55088703366872704</v>
      </c>
      <c r="R27" s="55">
        <v>-0.5511073233250301</v>
      </c>
    </row>
    <row r="28" spans="2:18" ht="13.5" customHeight="1">
      <c r="B28" s="54" t="s">
        <v>23</v>
      </c>
      <c r="C28" s="54" t="s">
        <v>23</v>
      </c>
      <c r="D28" s="55">
        <v>0.22906519933100006</v>
      </c>
      <c r="E28" s="55">
        <v>-5.4239239563429091</v>
      </c>
      <c r="F28" s="55">
        <v>-4.971861183952166</v>
      </c>
      <c r="G28" s="55">
        <v>-4.2887939414772083</v>
      </c>
      <c r="H28" s="55">
        <v>-3.8831831906305991</v>
      </c>
      <c r="I28" s="55">
        <v>-2.3695055365929885</v>
      </c>
      <c r="J28" s="55">
        <v>-2.2628535402287757</v>
      </c>
      <c r="K28" s="55">
        <v>-1.948750315950045</v>
      </c>
      <c r="L28" s="55">
        <v>-0.50087295275812183</v>
      </c>
      <c r="M28" s="55">
        <v>2.7315727147232304E-2</v>
      </c>
      <c r="N28" s="55">
        <v>0.11571992920616926</v>
      </c>
      <c r="O28" s="55">
        <v>0.20104911675658046</v>
      </c>
      <c r="P28" s="55">
        <v>0.28503755144180692</v>
      </c>
      <c r="Q28" s="55">
        <v>0.36694883603740058</v>
      </c>
      <c r="R28" s="55">
        <v>0.42707269260061403</v>
      </c>
    </row>
    <row r="29" spans="2:18" ht="13.5" customHeight="1">
      <c r="B29" s="54" t="s">
        <v>24</v>
      </c>
      <c r="C29" s="54" t="s">
        <v>24</v>
      </c>
      <c r="D29" s="55">
        <v>1.3029154149713829</v>
      </c>
      <c r="E29" s="55">
        <v>-1.6603518213471664</v>
      </c>
      <c r="F29" s="55">
        <v>-5.9210755994965618</v>
      </c>
      <c r="G29" s="55">
        <v>-5.3998357869382065</v>
      </c>
      <c r="H29" s="55">
        <v>-1.8554065197567766</v>
      </c>
      <c r="I29" s="55">
        <v>-1.0093492126307344</v>
      </c>
      <c r="J29" s="55">
        <v>-0.3428904869018185</v>
      </c>
      <c r="K29" s="55">
        <v>0.6392234780935484</v>
      </c>
      <c r="L29" s="55">
        <v>0.61801176709122518</v>
      </c>
      <c r="M29" s="55">
        <v>0.55705913575216126</v>
      </c>
      <c r="N29" s="55">
        <v>1.4635241433595803</v>
      </c>
      <c r="O29" s="55">
        <v>2.0517679779737117</v>
      </c>
      <c r="P29" s="55">
        <v>2.5625884049050347</v>
      </c>
      <c r="Q29" s="55">
        <v>2.8473497787146056</v>
      </c>
      <c r="R29" s="55">
        <v>2.8440990942048754</v>
      </c>
    </row>
    <row r="30" spans="2:18" ht="13.5" customHeight="1">
      <c r="B30" s="54" t="s">
        <v>25</v>
      </c>
      <c r="C30" s="54" t="s">
        <v>25</v>
      </c>
      <c r="D30" s="55">
        <v>18.457911641160432</v>
      </c>
      <c r="E30" s="55">
        <v>10.32519267826701</v>
      </c>
      <c r="F30" s="55">
        <v>10.908702715892279</v>
      </c>
      <c r="G30" s="55">
        <v>13.191746481789043</v>
      </c>
      <c r="H30" s="55">
        <v>13.543733342236584</v>
      </c>
      <c r="I30" s="55">
        <v>10.500918128619263</v>
      </c>
      <c r="J30" s="55">
        <v>8.4819247097186956</v>
      </c>
      <c r="K30" s="55">
        <v>5.7067520528376816</v>
      </c>
      <c r="L30" s="55">
        <v>2.8559394512882341</v>
      </c>
      <c r="M30" s="55">
        <v>3.5929299030052486</v>
      </c>
      <c r="N30" s="55">
        <v>3.8136749577438387</v>
      </c>
      <c r="O30" s="55">
        <v>3.8049469671266172</v>
      </c>
      <c r="P30" s="55">
        <v>3.853806883588542</v>
      </c>
      <c r="Q30" s="55">
        <v>3.8560019961712459</v>
      </c>
      <c r="R30" s="55">
        <v>3.94516868039429</v>
      </c>
    </row>
    <row r="31" spans="2:18" ht="13.5" customHeight="1">
      <c r="B31" s="54" t="s">
        <v>26</v>
      </c>
      <c r="C31" s="54" t="s">
        <v>26</v>
      </c>
      <c r="D31" s="55">
        <v>-3.7656645008793967</v>
      </c>
      <c r="E31" s="55">
        <v>-9.805530524411493</v>
      </c>
      <c r="F31" s="55">
        <v>-11.171140633736046</v>
      </c>
      <c r="G31" s="55">
        <v>-7.3828410152662309</v>
      </c>
      <c r="H31" s="55">
        <v>-5.6586657798786213</v>
      </c>
      <c r="I31" s="55">
        <v>-4.8424243242909908</v>
      </c>
      <c r="J31" s="55">
        <v>-7.1656636564805671</v>
      </c>
      <c r="K31" s="55">
        <v>-4.3560915184265552</v>
      </c>
      <c r="L31" s="55">
        <v>-2.3019927565479938</v>
      </c>
      <c r="M31" s="55">
        <v>-1.8961119706946139</v>
      </c>
      <c r="N31" s="55">
        <v>-2.1531939202430199</v>
      </c>
      <c r="O31" s="55">
        <v>-2.1811059256401513</v>
      </c>
      <c r="P31" s="55">
        <v>-2.2956512419030592</v>
      </c>
      <c r="Q31" s="55">
        <v>-2.4172568418163833</v>
      </c>
      <c r="R31" s="55">
        <v>-2.5995689701669038</v>
      </c>
    </row>
    <row r="32" spans="2:18" ht="13.5" customHeight="1">
      <c r="B32" s="54" t="s">
        <v>92</v>
      </c>
      <c r="C32" s="54" t="s">
        <v>92</v>
      </c>
      <c r="D32" s="55">
        <v>6.1061493610047775</v>
      </c>
      <c r="E32" s="55">
        <v>4.7586982677542362E-2</v>
      </c>
      <c r="F32" s="55">
        <v>6.0319891230890672</v>
      </c>
      <c r="G32" s="55">
        <v>8.6528741369399551</v>
      </c>
      <c r="H32" s="55">
        <v>7.8578484857966675</v>
      </c>
      <c r="I32" s="55">
        <v>6.6188855628265708</v>
      </c>
      <c r="J32" s="55">
        <v>5.4593460871850734</v>
      </c>
      <c r="K32" s="55">
        <v>3.685429663496905</v>
      </c>
      <c r="L32" s="55">
        <v>3.2888645969839092</v>
      </c>
      <c r="M32" s="55">
        <v>1.6998735853599056</v>
      </c>
      <c r="N32" s="55">
        <v>1.5338402321444151</v>
      </c>
      <c r="O32" s="55">
        <v>1.7711294544211404</v>
      </c>
      <c r="P32" s="55">
        <v>1.4588402321443119</v>
      </c>
      <c r="Q32" s="55">
        <v>1.7896969464335326</v>
      </c>
      <c r="R32" s="55">
        <v>1.8234930209828619</v>
      </c>
    </row>
    <row r="33" spans="2:18" ht="13.5" customHeight="1">
      <c r="B33" s="54" t="s">
        <v>27</v>
      </c>
      <c r="C33" s="54" t="s">
        <v>27</v>
      </c>
      <c r="D33" s="55">
        <v>-2.1055136688294622</v>
      </c>
      <c r="E33" s="55">
        <v>-7.6681817471846063</v>
      </c>
      <c r="F33" s="55">
        <v>-7.2324475342348178</v>
      </c>
      <c r="G33" s="55">
        <v>-3.8604107199492548</v>
      </c>
      <c r="H33" s="55">
        <v>-4.1141016400838479</v>
      </c>
      <c r="I33" s="55">
        <v>-2.529597586082764</v>
      </c>
      <c r="J33" s="55">
        <v>-2.6808380647403962</v>
      </c>
      <c r="K33" s="55">
        <v>-2.7089836005571537</v>
      </c>
      <c r="L33" s="55">
        <v>-1.9768186276030788</v>
      </c>
      <c r="M33" s="55">
        <v>-1.7521897710521608</v>
      </c>
      <c r="N33" s="55">
        <v>-1.1353157803909182</v>
      </c>
      <c r="O33" s="55">
        <v>-0.67952108253748122</v>
      </c>
      <c r="P33" s="55">
        <v>-0.58260628109918577</v>
      </c>
      <c r="Q33" s="55">
        <v>-0.56489343768439337</v>
      </c>
      <c r="R33" s="55">
        <v>-0.47136671004714703</v>
      </c>
    </row>
    <row r="34" spans="2:18" ht="13.5" customHeight="1">
      <c r="B34" s="54" t="s">
        <v>28</v>
      </c>
      <c r="C34" s="54" t="s">
        <v>28</v>
      </c>
      <c r="D34" s="55">
        <v>-0.27016712765604306</v>
      </c>
      <c r="E34" s="55">
        <v>-5.420059696401613</v>
      </c>
      <c r="F34" s="55">
        <v>-5.2373718750068958</v>
      </c>
      <c r="G34" s="55">
        <v>-5.4993559950737634</v>
      </c>
      <c r="H34" s="55">
        <v>-3.1417457592389395</v>
      </c>
      <c r="I34" s="55">
        <v>-13.887755750202549</v>
      </c>
      <c r="J34" s="55">
        <v>-5.8118708472988629</v>
      </c>
      <c r="K34" s="55">
        <v>-3.3407511163002312</v>
      </c>
      <c r="L34" s="55">
        <v>-1.7795746478044518</v>
      </c>
      <c r="M34" s="55">
        <v>-1.5217522241641781</v>
      </c>
      <c r="N34" s="55">
        <v>-1.6278212686817271</v>
      </c>
      <c r="O34" s="55">
        <v>-1.8414844341104064</v>
      </c>
      <c r="P34" s="55">
        <v>-1.9828016366611467</v>
      </c>
      <c r="Q34" s="55">
        <v>-2.0653318857249707</v>
      </c>
      <c r="R34" s="55">
        <v>-2.1513521913392419</v>
      </c>
    </row>
    <row r="35" spans="2:18" ht="13.5" customHeight="1">
      <c r="B35" s="54" t="s">
        <v>121</v>
      </c>
      <c r="C35" s="54" t="s">
        <v>29</v>
      </c>
      <c r="D35" s="55">
        <v>-4.4243585643164751</v>
      </c>
      <c r="E35" s="55">
        <v>-10.957671398676965</v>
      </c>
      <c r="F35" s="55">
        <v>-9.385121651788813</v>
      </c>
      <c r="G35" s="55">
        <v>-9.6138593234573939</v>
      </c>
      <c r="H35" s="55">
        <v>-10.473879498883393</v>
      </c>
      <c r="I35" s="55">
        <v>-7.0057154891511004</v>
      </c>
      <c r="J35" s="55">
        <v>-5.9959017381451751</v>
      </c>
      <c r="K35" s="55">
        <v>-5.1283934479876612</v>
      </c>
      <c r="L35" s="55">
        <v>-4.6430862348616664</v>
      </c>
      <c r="M35" s="55">
        <v>-3.2562874413012222</v>
      </c>
      <c r="N35" s="55">
        <v>-2.712219877494408</v>
      </c>
      <c r="O35" s="55">
        <v>-2.4203585101410208</v>
      </c>
      <c r="P35" s="55">
        <v>-2.2637473646880322</v>
      </c>
      <c r="Q35" s="55">
        <v>-2.2436459204619128</v>
      </c>
      <c r="R35" s="55">
        <v>-2.2716497734059438</v>
      </c>
    </row>
    <row r="36" spans="2:18" ht="13.5" customHeight="1">
      <c r="B36" s="54" t="s">
        <v>30</v>
      </c>
      <c r="C36" s="54" t="s">
        <v>30</v>
      </c>
      <c r="D36" s="55">
        <v>1.9481054280627665</v>
      </c>
      <c r="E36" s="55">
        <v>-0.72607373128673203</v>
      </c>
      <c r="F36" s="55">
        <v>-7.4744445587123162E-2</v>
      </c>
      <c r="G36" s="55">
        <v>-0.18987703527096517</v>
      </c>
      <c r="H36" s="55">
        <v>-0.97628093790707771</v>
      </c>
      <c r="I36" s="55">
        <v>-1.3893704065535799</v>
      </c>
      <c r="J36" s="55">
        <v>-1.5982251718266436</v>
      </c>
      <c r="K36" s="55">
        <v>0.18622245583402391</v>
      </c>
      <c r="L36" s="55">
        <v>-0.20601343350901058</v>
      </c>
      <c r="M36" s="55">
        <v>-0.25112649246863716</v>
      </c>
      <c r="N36" s="55">
        <v>-0.19993950708162089</v>
      </c>
      <c r="O36" s="55">
        <v>2.3618336291022911E-2</v>
      </c>
      <c r="P36" s="55">
        <v>0.32369292664141641</v>
      </c>
      <c r="Q36" s="55">
        <v>0.32235980381882118</v>
      </c>
      <c r="R36" s="55">
        <v>0.32597239853918375</v>
      </c>
    </row>
    <row r="37" spans="2:18" ht="13.5" customHeight="1">
      <c r="B37" s="54" t="s">
        <v>31</v>
      </c>
      <c r="C37" s="54" t="s">
        <v>31</v>
      </c>
      <c r="D37" s="55">
        <v>1.7353556248699098</v>
      </c>
      <c r="E37" s="55">
        <v>0.61747695582602158</v>
      </c>
      <c r="F37" s="55">
        <v>0.32072905504125704</v>
      </c>
      <c r="G37" s="55">
        <v>0.4616561526826185</v>
      </c>
      <c r="H37" s="55">
        <v>-8.0470361150739075E-3</v>
      </c>
      <c r="I37" s="55">
        <v>-0.15381393492950218</v>
      </c>
      <c r="J37" s="55">
        <v>-0.1783155606729932</v>
      </c>
      <c r="K37" s="55">
        <v>4.4349720155630969E-2</v>
      </c>
      <c r="L37" s="55">
        <v>-8.4378676956619589E-2</v>
      </c>
      <c r="M37" s="55">
        <v>-7.5080602414488953E-2</v>
      </c>
      <c r="N37" s="55">
        <v>-9.4699135428987277E-3</v>
      </c>
      <c r="O37" s="55">
        <v>3.8561366525347363E-2</v>
      </c>
      <c r="P37" s="55">
        <v>8.8561366525365268E-2</v>
      </c>
      <c r="Q37" s="55">
        <v>0.1885613665253206</v>
      </c>
      <c r="R37" s="55">
        <v>0.18856136652535258</v>
      </c>
    </row>
    <row r="38" spans="2:18" ht="13.5" customHeight="1">
      <c r="B38" s="54" t="s">
        <v>32</v>
      </c>
      <c r="C38" s="54" t="s">
        <v>32</v>
      </c>
      <c r="D38" s="55">
        <v>-5.2470445938378214</v>
      </c>
      <c r="E38" s="55">
        <v>-10.174739825161454</v>
      </c>
      <c r="F38" s="55">
        <v>-9.5038344889690478</v>
      </c>
      <c r="G38" s="55">
        <v>-7.522689670166077</v>
      </c>
      <c r="H38" s="55">
        <v>-7.7076184267398347</v>
      </c>
      <c r="I38" s="55">
        <v>-5.5738711389009765</v>
      </c>
      <c r="J38" s="55">
        <v>-5.6536148544840001</v>
      </c>
      <c r="K38" s="55">
        <v>-4.3573124353211439</v>
      </c>
      <c r="L38" s="55">
        <v>-3.1140303922102399</v>
      </c>
      <c r="M38" s="55">
        <v>-2.832547246615809</v>
      </c>
      <c r="N38" s="55">
        <v>-2.0811522084221434</v>
      </c>
      <c r="O38" s="55">
        <v>-1.163482079192909</v>
      </c>
      <c r="P38" s="55">
        <v>-0.8503217237606584</v>
      </c>
      <c r="Q38" s="55">
        <v>-0.80820271783550224</v>
      </c>
      <c r="R38" s="55">
        <v>-0.81130762955040092</v>
      </c>
    </row>
    <row r="39" spans="2:18" ht="13.5" customHeight="1">
      <c r="B39" s="54" t="s">
        <v>67</v>
      </c>
      <c r="C39" s="54" t="s">
        <v>33</v>
      </c>
      <c r="D39" s="55">
        <v>-6.6808318740095425</v>
      </c>
      <c r="E39" s="55">
        <v>-13.149638750999134</v>
      </c>
      <c r="F39" s="55">
        <v>-10.924978615915105</v>
      </c>
      <c r="G39" s="55">
        <v>-9.5889237768580529</v>
      </c>
      <c r="H39" s="55">
        <v>-7.8831092059856704</v>
      </c>
      <c r="I39" s="55">
        <v>-4.4242458736482648</v>
      </c>
      <c r="J39" s="55">
        <v>-4.0422293898155015</v>
      </c>
      <c r="K39" s="55">
        <v>-3.4984988897605707</v>
      </c>
      <c r="L39" s="55">
        <v>-4.3612131115649673</v>
      </c>
      <c r="M39" s="55">
        <v>-4.0450976571448711</v>
      </c>
      <c r="N39" s="55">
        <v>-4.4721040546899511</v>
      </c>
      <c r="O39" s="55">
        <v>-5.3001585117455114</v>
      </c>
      <c r="P39" s="55">
        <v>-5.4387383515045542</v>
      </c>
      <c r="Q39" s="55">
        <v>-5.711410879882159</v>
      </c>
      <c r="R39" s="55">
        <v>-5.7975900474834461</v>
      </c>
    </row>
    <row r="40" spans="2:18" ht="6" customHeight="1">
      <c r="B40" s="56"/>
      <c r="C40" s="56"/>
      <c r="D40" s="55"/>
      <c r="E40" s="55"/>
      <c r="F40" s="55"/>
      <c r="G40" s="55"/>
      <c r="H40" s="55"/>
      <c r="I40" s="55"/>
      <c r="J40" s="55"/>
      <c r="K40" s="55"/>
      <c r="L40" s="55"/>
      <c r="M40" s="55"/>
      <c r="N40" s="55"/>
      <c r="O40" s="55"/>
      <c r="P40" s="55"/>
      <c r="Q40" s="55"/>
      <c r="R40" s="55"/>
    </row>
    <row r="41" spans="2:18">
      <c r="B41" s="57" t="s">
        <v>88</v>
      </c>
      <c r="C41" s="58" t="s">
        <v>226</v>
      </c>
      <c r="D41" s="59">
        <v>-3.5190999632367568</v>
      </c>
      <c r="E41" s="59">
        <v>-8.6806933315835035</v>
      </c>
      <c r="F41" s="59">
        <v>-7.6414702018397493</v>
      </c>
      <c r="G41" s="59">
        <v>-6.245303789188819</v>
      </c>
      <c r="H41" s="59">
        <v>-5.4236600120698943</v>
      </c>
      <c r="I41" s="59">
        <v>-3.6401874876794018</v>
      </c>
      <c r="J41" s="59">
        <v>-3.1376029512912131</v>
      </c>
      <c r="K41" s="59">
        <v>-2.635483603142295</v>
      </c>
      <c r="L41" s="59">
        <v>-2.9190141706815931</v>
      </c>
      <c r="M41" s="59">
        <v>-2.7439508979915406</v>
      </c>
      <c r="N41" s="59">
        <v>-2.6816413433213153</v>
      </c>
      <c r="O41" s="59">
        <v>-2.7976766047529584</v>
      </c>
      <c r="P41" s="59">
        <v>-2.683690101762255</v>
      </c>
      <c r="Q41" s="59">
        <v>-2.7324096619740219</v>
      </c>
      <c r="R41" s="59">
        <v>-2.7254002164956019</v>
      </c>
    </row>
    <row r="42" spans="2:18">
      <c r="B42" s="60" t="s">
        <v>44</v>
      </c>
      <c r="C42" s="58" t="s">
        <v>44</v>
      </c>
      <c r="D42" s="59">
        <v>-2.1604304435168276</v>
      </c>
      <c r="E42" s="59">
        <v>-6.2612797670762639</v>
      </c>
      <c r="F42" s="59">
        <v>-6.1739066512793368</v>
      </c>
      <c r="G42" s="59">
        <v>-4.2215377198744672</v>
      </c>
      <c r="H42" s="59">
        <v>-3.6386221759478055</v>
      </c>
      <c r="I42" s="59">
        <v>-2.9626416407367091</v>
      </c>
      <c r="J42" s="59">
        <v>-2.5772788902499819</v>
      </c>
      <c r="K42" s="59">
        <v>-2.0551628976507996</v>
      </c>
      <c r="L42" s="59">
        <v>-1.6665789310702444</v>
      </c>
      <c r="M42" s="59">
        <v>-1.5012889414853938</v>
      </c>
      <c r="N42" s="59">
        <v>-1.1798667811845924</v>
      </c>
      <c r="O42" s="59">
        <v>-0.82141164361136354</v>
      </c>
      <c r="P42" s="59">
        <v>-0.53103057292612743</v>
      </c>
      <c r="Q42" s="59">
        <v>-0.37366674272601319</v>
      </c>
      <c r="R42" s="59">
        <v>-0.25139876491085744</v>
      </c>
    </row>
    <row r="43" spans="2:18">
      <c r="B43" s="60" t="s">
        <v>122</v>
      </c>
      <c r="C43" s="60" t="s">
        <v>233</v>
      </c>
      <c r="D43" s="59">
        <v>-4.5174132689239714</v>
      </c>
      <c r="E43" s="59">
        <v>-9.8447224832051621</v>
      </c>
      <c r="F43" s="59">
        <v>-8.7470203597209135</v>
      </c>
      <c r="G43" s="59">
        <v>-7.3468868117080328</v>
      </c>
      <c r="H43" s="59">
        <v>-6.3470690484718437</v>
      </c>
      <c r="I43" s="59">
        <v>-4.255786859957321</v>
      </c>
      <c r="J43" s="59">
        <v>-3.6209190211806375</v>
      </c>
      <c r="K43" s="59">
        <v>-3.0132690901235284</v>
      </c>
      <c r="L43" s="59">
        <v>-3.4710968529521065</v>
      </c>
      <c r="M43" s="59">
        <v>-3.2984773842874051</v>
      </c>
      <c r="N43" s="59">
        <v>-3.3110903633801541</v>
      </c>
      <c r="O43" s="59">
        <v>-3.5402431629395261</v>
      </c>
      <c r="P43" s="59">
        <v>-3.4427473446846939</v>
      </c>
      <c r="Q43" s="59">
        <v>-3.5201128907485959</v>
      </c>
      <c r="R43" s="59">
        <v>-3.5202162780225708</v>
      </c>
    </row>
    <row r="44" spans="2:18">
      <c r="B44" s="60" t="s">
        <v>123</v>
      </c>
      <c r="C44" s="61" t="s">
        <v>234</v>
      </c>
      <c r="D44" s="59">
        <v>-4.244147968081001</v>
      </c>
      <c r="E44" s="59">
        <v>-9.4231478017730144</v>
      </c>
      <c r="F44" s="59">
        <v>-8.2986444579032401</v>
      </c>
      <c r="G44" s="59">
        <v>-6.9435343804111538</v>
      </c>
      <c r="H44" s="59">
        <v>-5.9731588889215468</v>
      </c>
      <c r="I44" s="59">
        <v>-4.028673970835813</v>
      </c>
      <c r="J44" s="59">
        <v>-3.4470431866416287</v>
      </c>
      <c r="K44" s="59">
        <v>-2.8779018544611401</v>
      </c>
      <c r="L44" s="59">
        <v>-3.3049449183577115</v>
      </c>
      <c r="M44" s="59">
        <v>-3.1051776638616313</v>
      </c>
      <c r="N44" s="59">
        <v>-3.0690663469055566</v>
      </c>
      <c r="O44" s="59">
        <v>-3.2350452390309536</v>
      </c>
      <c r="P44" s="59">
        <v>-3.1138451597832533</v>
      </c>
      <c r="Q44" s="62">
        <v>-3.1791085129179946</v>
      </c>
      <c r="R44" s="62">
        <v>-3.16989063818091</v>
      </c>
    </row>
    <row r="45" spans="2:18" ht="12" customHeight="1">
      <c r="B45" s="816" t="s">
        <v>124</v>
      </c>
      <c r="C45" s="816"/>
      <c r="D45" s="816"/>
      <c r="E45" s="816"/>
      <c r="F45" s="816"/>
      <c r="G45" s="816"/>
      <c r="H45" s="816"/>
      <c r="I45" s="816"/>
      <c r="J45" s="816"/>
      <c r="K45" s="816"/>
      <c r="L45" s="816"/>
      <c r="M45" s="816"/>
      <c r="N45" s="816"/>
      <c r="O45" s="816"/>
      <c r="P45" s="816"/>
      <c r="Q45" s="816"/>
      <c r="R45" s="816"/>
    </row>
    <row r="46" spans="2:18" ht="12" customHeight="1">
      <c r="B46" s="818" t="s">
        <v>235</v>
      </c>
      <c r="C46" s="818"/>
      <c r="D46" s="818"/>
      <c r="E46" s="818"/>
      <c r="F46" s="818"/>
      <c r="G46" s="818"/>
      <c r="H46" s="818"/>
      <c r="I46" s="818"/>
      <c r="J46" s="818"/>
      <c r="K46" s="818"/>
      <c r="L46" s="818"/>
      <c r="M46" s="818"/>
      <c r="N46" s="818"/>
      <c r="O46" s="818"/>
      <c r="P46" s="818"/>
      <c r="Q46" s="63"/>
      <c r="R46" s="63"/>
    </row>
    <row r="47" spans="2:18" ht="13.5" customHeight="1">
      <c r="B47" s="817" t="s">
        <v>236</v>
      </c>
      <c r="C47" s="817"/>
      <c r="D47" s="817"/>
      <c r="E47" s="817"/>
      <c r="F47" s="817"/>
      <c r="G47" s="817"/>
      <c r="H47" s="817"/>
      <c r="I47" s="817"/>
      <c r="J47" s="817"/>
      <c r="K47" s="817"/>
      <c r="L47" s="817"/>
      <c r="M47" s="817"/>
      <c r="N47" s="817"/>
      <c r="O47" s="817"/>
      <c r="P47" s="817"/>
      <c r="Q47" s="817"/>
      <c r="R47" s="817"/>
    </row>
    <row r="48" spans="2:18" ht="13.5" customHeight="1">
      <c r="B48" s="817" t="s">
        <v>313</v>
      </c>
      <c r="C48" s="817"/>
      <c r="D48" s="817"/>
      <c r="E48" s="817"/>
      <c r="F48" s="817"/>
      <c r="G48" s="817"/>
      <c r="H48" s="817"/>
      <c r="I48" s="817"/>
      <c r="J48" s="817"/>
      <c r="K48" s="817"/>
      <c r="L48" s="817"/>
      <c r="M48" s="817"/>
      <c r="N48" s="817"/>
      <c r="O48" s="817"/>
      <c r="P48" s="817"/>
      <c r="Q48" s="817"/>
      <c r="R48" s="817"/>
    </row>
    <row r="49" spans="2:18">
      <c r="B49" s="817"/>
      <c r="C49" s="817"/>
      <c r="D49" s="817"/>
      <c r="E49" s="817"/>
      <c r="F49" s="817"/>
      <c r="G49" s="817"/>
      <c r="H49" s="817"/>
      <c r="I49" s="817"/>
      <c r="J49" s="817"/>
      <c r="K49" s="817"/>
      <c r="L49" s="817"/>
      <c r="M49" s="817"/>
      <c r="N49" s="817"/>
      <c r="O49" s="817"/>
      <c r="P49" s="817"/>
      <c r="Q49" s="817"/>
      <c r="R49" s="817"/>
    </row>
    <row r="50" spans="2:18">
      <c r="B50" s="817"/>
      <c r="C50" s="817"/>
      <c r="D50" s="817"/>
      <c r="E50" s="817"/>
      <c r="F50" s="817"/>
      <c r="G50" s="817"/>
      <c r="H50" s="817"/>
      <c r="I50" s="817"/>
      <c r="J50" s="817"/>
      <c r="K50" s="817"/>
      <c r="L50" s="817"/>
      <c r="M50" s="817"/>
      <c r="N50" s="817"/>
      <c r="O50" s="817"/>
      <c r="P50" s="817"/>
      <c r="Q50" s="817"/>
      <c r="R50" s="817"/>
    </row>
  </sheetData>
  <mergeCells count="5">
    <mergeCell ref="B2:R2"/>
    <mergeCell ref="B45:R45"/>
    <mergeCell ref="B47:R47"/>
    <mergeCell ref="B48:R50"/>
    <mergeCell ref="B46:P46"/>
  </mergeCells>
  <conditionalFormatting sqref="C5:R39">
    <cfRule type="expression" dxfId="42" priority="2">
      <formula>MOD(ROW(),2)=0</formula>
    </cfRule>
  </conditionalFormatting>
  <conditionalFormatting sqref="B5:B39">
    <cfRule type="expression" dxfId="41" priority="1">
      <formula>MOD(ROW(),2)=0</formula>
    </cfRule>
  </conditionalFormatting>
  <pageMargins left="0.7" right="0.7" top="0.75" bottom="0.75" header="0.3" footer="0.3"/>
  <pageSetup scale="63"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92D050"/>
    <pageSetUpPr fitToPage="1"/>
  </sheetPr>
  <dimension ref="B2:R50"/>
  <sheetViews>
    <sheetView zoomScale="85" zoomScaleNormal="85" workbookViewId="0">
      <pane xSplit="3" ySplit="4" topLeftCell="D5" activePane="bottomRight" state="frozen"/>
      <selection activeCell="B2" sqref="B2:R53"/>
      <selection pane="topRight" activeCell="B2" sqref="B2:R53"/>
      <selection pane="bottomLeft" activeCell="B2" sqref="B2:R53"/>
      <selection pane="bottomRight"/>
    </sheetView>
  </sheetViews>
  <sheetFormatPr defaultRowHeight="12" outlineLevelCol="1"/>
  <cols>
    <col min="1" max="1" width="6.7109375" style="48" customWidth="1"/>
    <col min="2" max="2" width="17.5703125" style="48" customWidth="1"/>
    <col min="3" max="3" width="20.5703125" style="48" hidden="1" customWidth="1" outlineLevel="1"/>
    <col min="4" max="4" width="8.140625" style="64" customWidth="1" collapsed="1"/>
    <col min="5" max="18" width="8.140625" style="64" customWidth="1"/>
    <col min="19" max="16384" width="9.140625" style="48"/>
  </cols>
  <sheetData>
    <row r="2" spans="2:18" ht="15.75" customHeight="1">
      <c r="B2" s="815" t="s">
        <v>510</v>
      </c>
      <c r="C2" s="815"/>
      <c r="D2" s="815"/>
      <c r="E2" s="815"/>
      <c r="F2" s="815"/>
      <c r="G2" s="815"/>
      <c r="H2" s="815"/>
      <c r="I2" s="815"/>
      <c r="J2" s="815"/>
      <c r="K2" s="815"/>
      <c r="L2" s="815"/>
      <c r="M2" s="815"/>
      <c r="N2" s="815"/>
      <c r="O2" s="815"/>
      <c r="P2" s="815"/>
      <c r="Q2" s="815"/>
      <c r="R2" s="815"/>
    </row>
    <row r="3" spans="2:18" ht="15.75">
      <c r="B3" s="49" t="s">
        <v>225</v>
      </c>
      <c r="C3" s="50"/>
      <c r="D3" s="50"/>
      <c r="E3" s="50"/>
      <c r="F3" s="50"/>
      <c r="G3" s="50"/>
      <c r="H3" s="50"/>
      <c r="I3" s="50"/>
      <c r="J3" s="50"/>
      <c r="K3" s="50"/>
      <c r="L3" s="50"/>
      <c r="M3" s="50"/>
      <c r="N3" s="50"/>
      <c r="O3" s="50"/>
      <c r="P3" s="50"/>
      <c r="Q3" s="65"/>
      <c r="R3" s="65"/>
    </row>
    <row r="4" spans="2:18" ht="14.1" customHeight="1">
      <c r="B4" s="52"/>
      <c r="C4" s="52"/>
      <c r="D4" s="53">
        <v>2008</v>
      </c>
      <c r="E4" s="53">
        <v>2009</v>
      </c>
      <c r="F4" s="53">
        <v>2010</v>
      </c>
      <c r="G4" s="53">
        <v>2011</v>
      </c>
      <c r="H4" s="53">
        <v>2012</v>
      </c>
      <c r="I4" s="53">
        <v>2013</v>
      </c>
      <c r="J4" s="53">
        <v>2014</v>
      </c>
      <c r="K4" s="53">
        <v>2015</v>
      </c>
      <c r="L4" s="53">
        <v>2016</v>
      </c>
      <c r="M4" s="53">
        <v>2017</v>
      </c>
      <c r="N4" s="53">
        <v>2018</v>
      </c>
      <c r="O4" s="53">
        <v>2019</v>
      </c>
      <c r="P4" s="53">
        <v>2020</v>
      </c>
      <c r="Q4" s="53">
        <v>2021</v>
      </c>
      <c r="R4" s="53">
        <v>2022</v>
      </c>
    </row>
    <row r="5" spans="2:18" ht="13.5" customHeight="1">
      <c r="B5" s="54" t="s">
        <v>6</v>
      </c>
      <c r="C5" s="54" t="s">
        <v>6</v>
      </c>
      <c r="D5" s="55">
        <v>-1.1312420362842059</v>
      </c>
      <c r="E5" s="55">
        <v>-4.4588782376841039</v>
      </c>
      <c r="F5" s="55">
        <v>-4.8108582582905175</v>
      </c>
      <c r="G5" s="55">
        <v>-3.9653316114192547</v>
      </c>
      <c r="H5" s="55">
        <v>-2.7559256266015879</v>
      </c>
      <c r="I5" s="55">
        <v>-2.0007928886357123</v>
      </c>
      <c r="J5" s="55">
        <v>-2.0162684164141598</v>
      </c>
      <c r="K5" s="55">
        <v>-1.7301198783650737</v>
      </c>
      <c r="L5" s="55">
        <v>-1.7162779438766287</v>
      </c>
      <c r="M5" s="55">
        <v>-1.2323788837780767</v>
      </c>
      <c r="N5" s="55">
        <v>-0.29218917734508593</v>
      </c>
      <c r="O5" s="55">
        <v>0.56512600386883249</v>
      </c>
      <c r="P5" s="55">
        <v>1.0976407608027108</v>
      </c>
      <c r="Q5" s="55">
        <v>1.0776549933178579</v>
      </c>
      <c r="R5" s="55">
        <v>1.135714861299312</v>
      </c>
    </row>
    <row r="6" spans="2:18" ht="13.5" customHeight="1">
      <c r="B6" s="54" t="s">
        <v>7</v>
      </c>
      <c r="C6" s="54" t="s">
        <v>7</v>
      </c>
      <c r="D6" s="55">
        <v>0.69932422248590764</v>
      </c>
      <c r="E6" s="55">
        <v>-3.1807718272298944</v>
      </c>
      <c r="F6" s="55">
        <v>-2.2982028839117588</v>
      </c>
      <c r="G6" s="55">
        <v>-0.44472302298251337</v>
      </c>
      <c r="H6" s="55">
        <v>-4.9830204571248017E-2</v>
      </c>
      <c r="I6" s="55">
        <v>0.77577857203093459</v>
      </c>
      <c r="J6" s="55">
        <v>-0.7341981783052719</v>
      </c>
      <c r="K6" s="55">
        <v>0.8810018358556736</v>
      </c>
      <c r="L6" s="55">
        <v>0.31618637761076418</v>
      </c>
      <c r="M6" s="55">
        <v>0.55306011305482339</v>
      </c>
      <c r="N6" s="55">
        <v>0.75857200176487161</v>
      </c>
      <c r="O6" s="55">
        <v>1.0102387766680851</v>
      </c>
      <c r="P6" s="55">
        <v>1.0423720076153877</v>
      </c>
      <c r="Q6" s="55">
        <v>0.85407041006321338</v>
      </c>
      <c r="R6" s="55">
        <v>0.67536822548123365</v>
      </c>
    </row>
    <row r="7" spans="2:18" ht="13.5" customHeight="1">
      <c r="B7" s="54" t="s">
        <v>8</v>
      </c>
      <c r="C7" s="54" t="s">
        <v>8</v>
      </c>
      <c r="D7" s="55">
        <v>2.3865613717672334</v>
      </c>
      <c r="E7" s="55">
        <v>-1.9784042197240619</v>
      </c>
      <c r="F7" s="55">
        <v>-0.71730934359169596</v>
      </c>
      <c r="G7" s="55">
        <v>-0.90924366068303264</v>
      </c>
      <c r="H7" s="55">
        <v>-0.99052877663773509</v>
      </c>
      <c r="I7" s="55">
        <v>-0.10941715071714697</v>
      </c>
      <c r="J7" s="55">
        <v>-0.15800689262342588</v>
      </c>
      <c r="K7" s="55">
        <v>0.13137539880511992</v>
      </c>
      <c r="L7" s="55">
        <v>-0.3379893904287698</v>
      </c>
      <c r="M7" s="55">
        <v>3.2664688407592228E-2</v>
      </c>
      <c r="N7" s="55">
        <v>-0.30117938393304</v>
      </c>
      <c r="O7" s="55">
        <v>-0.36574568181624623</v>
      </c>
      <c r="P7" s="55">
        <v>-0.44367255557329588</v>
      </c>
      <c r="Q7" s="55">
        <v>-0.36794355882164714</v>
      </c>
      <c r="R7" s="55">
        <v>-0.38819712531011874</v>
      </c>
    </row>
    <row r="8" spans="2:18" ht="13.5" customHeight="1">
      <c r="B8" s="54" t="s">
        <v>9</v>
      </c>
      <c r="C8" s="54" t="s">
        <v>9</v>
      </c>
      <c r="D8" s="55">
        <v>0.46668840593300476</v>
      </c>
      <c r="E8" s="55">
        <v>-2.7830786064509545</v>
      </c>
      <c r="F8" s="55">
        <v>-3.9093813359965828</v>
      </c>
      <c r="G8" s="55">
        <v>-2.7071829759633341</v>
      </c>
      <c r="H8" s="55">
        <v>-1.8259191313621623</v>
      </c>
      <c r="I8" s="55">
        <v>-0.99603115838423717</v>
      </c>
      <c r="J8" s="55">
        <v>0.2450183221665691</v>
      </c>
      <c r="K8" s="55">
        <v>-0.51782480353117755</v>
      </c>
      <c r="L8" s="55">
        <v>-1.1706933921048257</v>
      </c>
      <c r="M8" s="55">
        <v>-1.7024977740953569</v>
      </c>
      <c r="N8" s="55">
        <v>-1.5563083878161559</v>
      </c>
      <c r="O8" s="55">
        <v>-1.2694281082650403</v>
      </c>
      <c r="P8" s="55">
        <v>-1.0826497442560961</v>
      </c>
      <c r="Q8" s="55">
        <v>-0.71053142811644154</v>
      </c>
      <c r="R8" s="55">
        <v>-0.22208588554199526</v>
      </c>
    </row>
    <row r="9" spans="2:18" ht="13.5" customHeight="1">
      <c r="B9" s="54" t="s">
        <v>232</v>
      </c>
      <c r="C9" s="54" t="s">
        <v>89</v>
      </c>
      <c r="D9" s="55">
        <v>3.1016194715408658</v>
      </c>
      <c r="E9" s="55">
        <v>-3.4272984320109674</v>
      </c>
      <c r="F9" s="55">
        <v>-3.1581129044793905</v>
      </c>
      <c r="G9" s="55">
        <v>-3.9491556348450141</v>
      </c>
      <c r="H9" s="55">
        <v>-3.1551153759220831</v>
      </c>
      <c r="I9" s="55">
        <v>-1.7784787835085705</v>
      </c>
      <c r="J9" s="55">
        <v>2.5756602268949682</v>
      </c>
      <c r="K9" s="55">
        <v>1.1073311787719</v>
      </c>
      <c r="L9" s="55">
        <v>2.2612756544180903</v>
      </c>
      <c r="M9" s="55">
        <v>2.185642420838716</v>
      </c>
      <c r="N9" s="55">
        <v>2.1590497681363896</v>
      </c>
      <c r="O9" s="55">
        <v>2.5412584456517506</v>
      </c>
      <c r="P9" s="55">
        <v>2.5576417244772736</v>
      </c>
      <c r="Q9" s="55">
        <v>2.5769637218914476</v>
      </c>
      <c r="R9" s="55">
        <v>2.588894622032909</v>
      </c>
    </row>
    <row r="10" spans="2:18" ht="13.5" customHeight="1">
      <c r="B10" s="54" t="s">
        <v>10</v>
      </c>
      <c r="C10" s="54" t="s">
        <v>10</v>
      </c>
      <c r="D10" s="55">
        <v>-1.4204006329716043</v>
      </c>
      <c r="E10" s="55">
        <v>-4.5470389183408653</v>
      </c>
      <c r="F10" s="55">
        <v>-3.3487781293796544</v>
      </c>
      <c r="G10" s="55">
        <v>-1.6584051336781733</v>
      </c>
      <c r="H10" s="55">
        <v>-2.7691733219833337</v>
      </c>
      <c r="I10" s="55">
        <v>-0.15189862298102938</v>
      </c>
      <c r="J10" s="55">
        <v>-0.82845962099676185</v>
      </c>
      <c r="K10" s="55">
        <v>0.25396309793407817</v>
      </c>
      <c r="L10" s="55">
        <v>0.92751101658408974</v>
      </c>
      <c r="M10" s="55">
        <v>0.4891818412874383</v>
      </c>
      <c r="N10" s="55">
        <v>0.62234733330183478</v>
      </c>
      <c r="O10" s="55">
        <v>0.60599289480064178</v>
      </c>
      <c r="P10" s="55">
        <v>0.53897078826289613</v>
      </c>
      <c r="Q10" s="55">
        <v>0.43870000939655995</v>
      </c>
      <c r="R10" s="55">
        <v>0.3518531414321403</v>
      </c>
    </row>
    <row r="11" spans="2:18" ht="13.5" customHeight="1">
      <c r="B11" s="54" t="s">
        <v>11</v>
      </c>
      <c r="C11" s="54" t="s">
        <v>11</v>
      </c>
      <c r="D11" s="55">
        <v>3.3503194613288039</v>
      </c>
      <c r="E11" s="55">
        <v>-2.3741350166623794</v>
      </c>
      <c r="F11" s="55">
        <v>-2.1149953117907634</v>
      </c>
      <c r="G11" s="55">
        <v>-1.4440231875394589</v>
      </c>
      <c r="H11" s="55">
        <v>-2.9717119032064345</v>
      </c>
      <c r="I11" s="55">
        <v>-0.59486639473860137</v>
      </c>
      <c r="J11" s="55">
        <v>1.8785639687344324</v>
      </c>
      <c r="K11" s="55">
        <v>-0.58441049127083999</v>
      </c>
      <c r="L11" s="55">
        <v>-0.43868909306129072</v>
      </c>
      <c r="M11" s="55">
        <v>-0.84634765954953906</v>
      </c>
      <c r="N11" s="55">
        <v>-0.24495613226807131</v>
      </c>
      <c r="O11" s="55">
        <v>-0.1229278547964016</v>
      </c>
      <c r="P11" s="55">
        <v>0.25537101327841166</v>
      </c>
      <c r="Q11" s="55">
        <v>0.34329342976951188</v>
      </c>
      <c r="R11" s="55">
        <v>0.43465847098429894</v>
      </c>
    </row>
    <row r="12" spans="2:18" ht="13.5" customHeight="1">
      <c r="B12" s="54" t="s">
        <v>12</v>
      </c>
      <c r="C12" s="54" t="s">
        <v>12</v>
      </c>
      <c r="D12" s="55">
        <v>-3.3323586292156504</v>
      </c>
      <c r="E12" s="55">
        <v>-2.1589641320820521</v>
      </c>
      <c r="F12" s="55">
        <v>-3.8586793066219441E-2</v>
      </c>
      <c r="G12" s="55">
        <v>0.94213377744116444</v>
      </c>
      <c r="H12" s="55">
        <v>-0.35317769652845921</v>
      </c>
      <c r="I12" s="55">
        <v>-0.25063340447702703</v>
      </c>
      <c r="J12" s="55">
        <v>0.60144060310272773</v>
      </c>
      <c r="K12" s="55">
        <v>8.0279830549413837E-3</v>
      </c>
      <c r="L12" s="55">
        <v>0.199884988485724</v>
      </c>
      <c r="M12" s="55">
        <v>0.19368399148361487</v>
      </c>
      <c r="N12" s="55">
        <v>-0.29758377960068777</v>
      </c>
      <c r="O12" s="55">
        <v>-0.32429801878418751</v>
      </c>
      <c r="P12" s="55">
        <v>-0.39406793259253536</v>
      </c>
      <c r="Q12" s="55">
        <v>-0.42357663649983379</v>
      </c>
      <c r="R12" s="55">
        <v>-0.46321390480512242</v>
      </c>
    </row>
    <row r="13" spans="2:18" ht="13.5" customHeight="1">
      <c r="B13" s="54" t="s">
        <v>13</v>
      </c>
      <c r="C13" s="54" t="s">
        <v>13</v>
      </c>
      <c r="D13" s="55">
        <v>3.6507993867152617</v>
      </c>
      <c r="E13" s="55">
        <v>-2.8973258428207633</v>
      </c>
      <c r="F13" s="55">
        <v>-2.545697487974345</v>
      </c>
      <c r="G13" s="55">
        <v>-1.0199675926631413</v>
      </c>
      <c r="H13" s="55">
        <v>-1.9630317378486732</v>
      </c>
      <c r="I13" s="55">
        <v>-2.5302697970866244</v>
      </c>
      <c r="J13" s="55">
        <v>-2.9492782541830111</v>
      </c>
      <c r="K13" s="55">
        <v>-2.5287455073957932</v>
      </c>
      <c r="L13" s="55">
        <v>-1.6434490941876652</v>
      </c>
      <c r="M13" s="55">
        <v>-2.0034835464180958</v>
      </c>
      <c r="N13" s="55">
        <v>-1.4971092990736019</v>
      </c>
      <c r="O13" s="55">
        <v>-0.96783423139282576</v>
      </c>
      <c r="P13" s="55">
        <v>-0.56008665470018126</v>
      </c>
      <c r="Q13" s="55">
        <v>-0.1767370373562141</v>
      </c>
      <c r="R13" s="55">
        <v>-3.0284158716039282E-2</v>
      </c>
    </row>
    <row r="14" spans="2:18" ht="13.5" customHeight="1">
      <c r="B14" s="54" t="s">
        <v>14</v>
      </c>
      <c r="C14" s="54" t="s">
        <v>14</v>
      </c>
      <c r="D14" s="55">
        <v>-0.5490743292331588</v>
      </c>
      <c r="E14" s="55">
        <v>-4.9413182040178087</v>
      </c>
      <c r="F14" s="55">
        <v>-4.5239859673421963</v>
      </c>
      <c r="G14" s="55">
        <v>-2.6235817886216761</v>
      </c>
      <c r="H14" s="55">
        <v>-2.374445896338591</v>
      </c>
      <c r="I14" s="55">
        <v>-1.8621859481783767</v>
      </c>
      <c r="J14" s="55">
        <v>-1.8989571787188944</v>
      </c>
      <c r="K14" s="55">
        <v>-1.6271874644668842</v>
      </c>
      <c r="L14" s="55">
        <v>-1.4582507939065954</v>
      </c>
      <c r="M14" s="55">
        <v>-1.5843443761469722</v>
      </c>
      <c r="N14" s="55">
        <v>-1.2396056851269508</v>
      </c>
      <c r="O14" s="55">
        <v>-0.59893883580684226</v>
      </c>
      <c r="P14" s="55">
        <v>3.7457794440118347E-2</v>
      </c>
      <c r="Q14" s="55">
        <v>0.66212770633799989</v>
      </c>
      <c r="R14" s="55">
        <v>1.2829055525465938</v>
      </c>
    </row>
    <row r="15" spans="2:18" ht="13.5" customHeight="1">
      <c r="B15" s="54" t="s">
        <v>15</v>
      </c>
      <c r="C15" s="54" t="s">
        <v>15</v>
      </c>
      <c r="D15" s="55">
        <v>2.1729761802524847</v>
      </c>
      <c r="E15" s="55">
        <v>-0.84604191392849593</v>
      </c>
      <c r="F15" s="55">
        <v>-2.0634403851073233</v>
      </c>
      <c r="G15" s="55">
        <v>1.0769037260646956</v>
      </c>
      <c r="H15" s="55">
        <v>1.8293416864255001</v>
      </c>
      <c r="I15" s="55">
        <v>1.4243305593297102</v>
      </c>
      <c r="J15" s="55">
        <v>1.7019217286323545</v>
      </c>
      <c r="K15" s="55">
        <v>1.9218087456558581</v>
      </c>
      <c r="L15" s="55">
        <v>1.8633366995960039</v>
      </c>
      <c r="M15" s="55">
        <v>1.4954099856425225</v>
      </c>
      <c r="N15" s="55">
        <v>1.3827869575279592</v>
      </c>
      <c r="O15" s="55">
        <v>1.4728223253813126</v>
      </c>
      <c r="P15" s="55">
        <v>1.6382864579590695</v>
      </c>
      <c r="Q15" s="55">
        <v>1.6428989555223243</v>
      </c>
      <c r="R15" s="55">
        <v>1.6221942445414954</v>
      </c>
    </row>
    <row r="16" spans="2:18" ht="13.5" customHeight="1">
      <c r="B16" s="54" t="s">
        <v>16</v>
      </c>
      <c r="C16" s="54" t="s">
        <v>16</v>
      </c>
      <c r="D16" s="55">
        <v>-5.3605520889292952</v>
      </c>
      <c r="E16" s="55">
        <v>-10.101290762585567</v>
      </c>
      <c r="F16" s="55">
        <v>-5.3399754900876433</v>
      </c>
      <c r="G16" s="55">
        <v>-2.9966816243135019</v>
      </c>
      <c r="H16" s="55">
        <v>-1.4283173992175897</v>
      </c>
      <c r="I16" s="55">
        <v>0.36035736822876885</v>
      </c>
      <c r="J16" s="55">
        <v>-2.1242996274045894E-2</v>
      </c>
      <c r="K16" s="55">
        <v>0.24144350785727703</v>
      </c>
      <c r="L16" s="55">
        <v>3.3316746158396984</v>
      </c>
      <c r="M16" s="55">
        <v>1.7846018362136931</v>
      </c>
      <c r="N16" s="55">
        <v>2.001134547926644</v>
      </c>
      <c r="O16" s="55">
        <v>1.5083061212015065</v>
      </c>
      <c r="P16" s="55">
        <v>1.4663440269222294</v>
      </c>
      <c r="Q16" s="55">
        <v>1.5126138591482079</v>
      </c>
      <c r="R16" s="55">
        <v>1.4686628060722811</v>
      </c>
    </row>
    <row r="17" spans="2:18" ht="13.5" customHeight="1">
      <c r="B17" s="54" t="s">
        <v>90</v>
      </c>
      <c r="C17" s="54" t="s">
        <v>90</v>
      </c>
      <c r="D17" s="55">
        <v>-2.6458089298810563</v>
      </c>
      <c r="E17" s="55">
        <v>-0.41765956179227148</v>
      </c>
      <c r="F17" s="55">
        <v>2.2994881526162905</v>
      </c>
      <c r="G17" s="55">
        <v>1.8938311802285377</v>
      </c>
      <c r="H17" s="55">
        <v>1.3286344349618517</v>
      </c>
      <c r="I17" s="55">
        <v>-0.67567873086769581</v>
      </c>
      <c r="J17" s="55">
        <v>3.17770025176912</v>
      </c>
      <c r="K17" s="55">
        <v>0.59080895627847863</v>
      </c>
      <c r="L17" s="55">
        <v>3.9778341593754831</v>
      </c>
      <c r="M17" s="55">
        <v>0.80911572443271451</v>
      </c>
      <c r="N17" s="55">
        <v>0.54363788389914225</v>
      </c>
      <c r="O17" s="55">
        <v>0.76564365293426084</v>
      </c>
      <c r="P17" s="55">
        <v>0.43639259712452583</v>
      </c>
      <c r="Q17" s="55">
        <v>0.40602436773548667</v>
      </c>
      <c r="R17" s="55">
        <v>0.40678639651747489</v>
      </c>
    </row>
    <row r="18" spans="2:18" ht="13.5" customHeight="1">
      <c r="B18" s="54" t="s">
        <v>64</v>
      </c>
      <c r="C18" s="54" t="s">
        <v>64</v>
      </c>
      <c r="D18" s="55">
        <v>-13.176446322275828</v>
      </c>
      <c r="E18" s="55">
        <v>-6.6120936047467644</v>
      </c>
      <c r="F18" s="55">
        <v>-6.9738004175787962</v>
      </c>
      <c r="G18" s="55">
        <v>-2.8906561290466657</v>
      </c>
      <c r="H18" s="55">
        <v>-0.44070870998521794</v>
      </c>
      <c r="I18" s="55">
        <v>1.6141244748160204</v>
      </c>
      <c r="J18" s="55">
        <v>3.5846001529455989</v>
      </c>
      <c r="K18" s="55">
        <v>2.9498854154716665</v>
      </c>
      <c r="L18" s="55">
        <v>13.783372036820902</v>
      </c>
      <c r="M18" s="55">
        <v>3.2124980867212583</v>
      </c>
      <c r="N18" s="55">
        <v>3.2699022616061022</v>
      </c>
      <c r="O18" s="55">
        <v>3.1845138326851137</v>
      </c>
      <c r="P18" s="55">
        <v>2.5643165763973843</v>
      </c>
      <c r="Q18" s="55">
        <v>2.3269438747358153</v>
      </c>
      <c r="R18" s="55">
        <v>2.1469175500749187</v>
      </c>
    </row>
    <row r="19" spans="2:18" ht="13.5" customHeight="1">
      <c r="B19" s="54" t="s">
        <v>120</v>
      </c>
      <c r="C19" s="54" t="s">
        <v>17</v>
      </c>
      <c r="D19" s="55">
        <v>-6.2920971170700781</v>
      </c>
      <c r="E19" s="55">
        <v>-12.381289155277379</v>
      </c>
      <c r="F19" s="55">
        <v>-29.809599626501626</v>
      </c>
      <c r="G19" s="55">
        <v>-10.113704022706122</v>
      </c>
      <c r="H19" s="55">
        <v>-4.799164204257548</v>
      </c>
      <c r="I19" s="55">
        <v>-2.2134134823720264</v>
      </c>
      <c r="J19" s="55">
        <v>-0.40642481996298158</v>
      </c>
      <c r="K19" s="55">
        <v>0.46667605810167795</v>
      </c>
      <c r="L19" s="55">
        <v>1.2660589839625347</v>
      </c>
      <c r="M19" s="55">
        <v>1.5979569779355618</v>
      </c>
      <c r="N19" s="55">
        <v>1.6994117168149463</v>
      </c>
      <c r="O19" s="55">
        <v>1.8936035758185767</v>
      </c>
      <c r="P19" s="55">
        <v>2.1033696598988616</v>
      </c>
      <c r="Q19" s="55">
        <v>2.4096928403153512</v>
      </c>
      <c r="R19" s="55">
        <v>2.6641001304353713</v>
      </c>
    </row>
    <row r="20" spans="2:18" ht="13.5" customHeight="1">
      <c r="B20" s="54" t="s">
        <v>18</v>
      </c>
      <c r="C20" s="54" t="s">
        <v>18</v>
      </c>
      <c r="D20" s="55">
        <v>1.4400575428714515</v>
      </c>
      <c r="E20" s="55">
        <v>-1.6407356538922464</v>
      </c>
      <c r="F20" s="55">
        <v>-0.3059230050125557</v>
      </c>
      <c r="G20" s="55">
        <v>0.24090206585763843</v>
      </c>
      <c r="H20" s="55">
        <v>-1.2910409712984345</v>
      </c>
      <c r="I20" s="55">
        <v>-0.8683451826200741</v>
      </c>
      <c r="J20" s="55">
        <v>-0.49318581487495133</v>
      </c>
      <c r="K20" s="55">
        <v>-7.2123337074256499E-2</v>
      </c>
      <c r="L20" s="55">
        <v>-0.19030546924842576</v>
      </c>
      <c r="M20" s="55">
        <v>-0.92283736836950148</v>
      </c>
      <c r="N20" s="55">
        <v>-0.99661142290286864</v>
      </c>
      <c r="O20" s="55">
        <v>-1.0670639529495507</v>
      </c>
      <c r="P20" s="55">
        <v>-1.0449756568594186</v>
      </c>
      <c r="Q20" s="55">
        <v>-1.0449756568594322</v>
      </c>
      <c r="R20" s="55">
        <v>-1.0449756568594497</v>
      </c>
    </row>
    <row r="21" spans="2:18" ht="13.5" customHeight="1">
      <c r="B21" s="54" t="s">
        <v>19</v>
      </c>
      <c r="C21" s="54" t="s">
        <v>19</v>
      </c>
      <c r="D21" s="55">
        <v>2.0138442988153065</v>
      </c>
      <c r="E21" s="55">
        <v>-1.046680034942316</v>
      </c>
      <c r="F21" s="55">
        <v>-0.11810422464109092</v>
      </c>
      <c r="G21" s="55">
        <v>0.75366680488878823</v>
      </c>
      <c r="H21" s="55">
        <v>2.0759763585027877</v>
      </c>
      <c r="I21" s="55">
        <v>1.7537091821695014</v>
      </c>
      <c r="J21" s="55">
        <v>1.3895431574741588</v>
      </c>
      <c r="K21" s="55">
        <v>1.2721225156326061</v>
      </c>
      <c r="L21" s="55">
        <v>1.3635175931678225</v>
      </c>
      <c r="M21" s="55">
        <v>1.1270380860971594</v>
      </c>
      <c r="N21" s="55">
        <v>2.1021798106424066</v>
      </c>
      <c r="O21" s="55">
        <v>2.8892425443181802</v>
      </c>
      <c r="P21" s="55">
        <v>3.3443142087544455</v>
      </c>
      <c r="Q21" s="55">
        <v>3.5937531797001281</v>
      </c>
      <c r="R21" s="55">
        <v>3.7432683458010012</v>
      </c>
    </row>
    <row r="22" spans="2:18" ht="13.5" customHeight="1">
      <c r="B22" s="54" t="s">
        <v>20</v>
      </c>
      <c r="C22" s="54" t="s">
        <v>20</v>
      </c>
      <c r="D22" s="55">
        <v>-3.7932015890433899</v>
      </c>
      <c r="E22" s="55">
        <v>-9.2838402201751951</v>
      </c>
      <c r="F22" s="55">
        <v>-8.5713115114498937</v>
      </c>
      <c r="G22" s="55">
        <v>-8.3403522731088291</v>
      </c>
      <c r="H22" s="55">
        <v>-7.4643019638869781</v>
      </c>
      <c r="I22" s="55">
        <v>-6.9808049080291079</v>
      </c>
      <c r="J22" s="55">
        <v>-4.8599760949040096</v>
      </c>
      <c r="K22" s="55">
        <v>-3.1176756574459006</v>
      </c>
      <c r="L22" s="55">
        <v>-4.0132002046441944</v>
      </c>
      <c r="M22" s="55">
        <v>-3.8856471569702151</v>
      </c>
      <c r="N22" s="55">
        <v>-3.2519273989144657</v>
      </c>
      <c r="O22" s="55">
        <v>-2.8122074414713398</v>
      </c>
      <c r="P22" s="55">
        <v>-2.2397482774558513</v>
      </c>
      <c r="Q22" s="55">
        <v>-2.0785621420439533</v>
      </c>
      <c r="R22" s="55">
        <v>-2.0018075405359039</v>
      </c>
    </row>
    <row r="23" spans="2:18" ht="13.5" customHeight="1">
      <c r="B23" s="54" t="s">
        <v>21</v>
      </c>
      <c r="C23" s="54" t="s">
        <v>21</v>
      </c>
      <c r="D23" s="55">
        <v>1.1536436382257838</v>
      </c>
      <c r="E23" s="55">
        <v>-0.65368474293045509</v>
      </c>
      <c r="F23" s="55">
        <v>0.8003243479058062</v>
      </c>
      <c r="G23" s="55">
        <v>0.94894335687278031</v>
      </c>
      <c r="H23" s="55">
        <v>0.78733048856634114</v>
      </c>
      <c r="I23" s="55">
        <v>-0.19881463612362354</v>
      </c>
      <c r="J23" s="55">
        <v>-0.30981554970479286</v>
      </c>
      <c r="K23" s="55">
        <v>-0.41843827393472471</v>
      </c>
      <c r="L23" s="55">
        <v>-0.54930485213744773</v>
      </c>
      <c r="M23" s="55">
        <v>1.9366776629639246E-2</v>
      </c>
      <c r="N23" s="55">
        <v>0.76065215321439428</v>
      </c>
      <c r="O23" s="55">
        <v>1.3500415226113243</v>
      </c>
      <c r="P23" s="55">
        <v>1.5557309242770645</v>
      </c>
      <c r="Q23" s="55">
        <v>1.6162866486103049</v>
      </c>
      <c r="R23" s="55">
        <v>1.6798345602827873</v>
      </c>
    </row>
    <row r="24" spans="2:18" ht="13.5" customHeight="1">
      <c r="B24" s="54" t="s">
        <v>91</v>
      </c>
      <c r="C24" s="54" t="s">
        <v>91</v>
      </c>
      <c r="D24" s="55">
        <v>-3.0518383732994216</v>
      </c>
      <c r="E24" s="55">
        <v>-6.3542308429498773</v>
      </c>
      <c r="F24" s="55">
        <v>-5.449035409792657</v>
      </c>
      <c r="G24" s="55">
        <v>-2.1651963178501394</v>
      </c>
      <c r="H24" s="55">
        <v>1.3083416736458913</v>
      </c>
      <c r="I24" s="55">
        <v>0.65048718774963332</v>
      </c>
      <c r="J24" s="55">
        <v>-0.39340670539114581</v>
      </c>
      <c r="K24" s="55">
        <v>0.10522383490158353</v>
      </c>
      <c r="L24" s="55">
        <v>0.65629447361746029</v>
      </c>
      <c r="M24" s="55">
        <v>-0.18198895113388419</v>
      </c>
      <c r="N24" s="55">
        <v>0.603115413131038</v>
      </c>
      <c r="O24" s="55">
        <v>0.4925855138559283</v>
      </c>
      <c r="P24" s="55">
        <v>0.3467190514183931</v>
      </c>
      <c r="Q24" s="55">
        <v>0.42804147679184623</v>
      </c>
      <c r="R24" s="55">
        <v>0.50717984044101461</v>
      </c>
    </row>
    <row r="25" spans="2:18" ht="13.5" customHeight="1">
      <c r="B25" s="54" t="s">
        <v>65</v>
      </c>
      <c r="C25" s="54" t="s">
        <v>65</v>
      </c>
      <c r="D25" s="55">
        <v>-2.7679199231722564</v>
      </c>
      <c r="E25" s="55">
        <v>-8.168302151890698</v>
      </c>
      <c r="F25" s="55">
        <v>-5.2120567279826302</v>
      </c>
      <c r="G25" s="55">
        <v>-7.2447629994676968</v>
      </c>
      <c r="H25" s="55">
        <v>-1.1534724904897815</v>
      </c>
      <c r="I25" s="55">
        <v>-0.88517461360656091</v>
      </c>
      <c r="J25" s="55">
        <v>0.99673004039197777</v>
      </c>
      <c r="K25" s="55">
        <v>1.3035453583530892</v>
      </c>
      <c r="L25" s="55">
        <v>1.4200424173468711</v>
      </c>
      <c r="M25" s="55">
        <v>0.95703741920133056</v>
      </c>
      <c r="N25" s="55">
        <v>0.98636359518885042</v>
      </c>
      <c r="O25" s="55">
        <v>1.2337030353641709</v>
      </c>
      <c r="P25" s="55">
        <v>1.2124766222480867</v>
      </c>
      <c r="Q25" s="55">
        <v>1.2262451008354973</v>
      </c>
      <c r="R25" s="55">
        <v>1.1530855887834595</v>
      </c>
    </row>
    <row r="26" spans="2:18" ht="13.5" customHeight="1">
      <c r="B26" s="54" t="s">
        <v>22</v>
      </c>
      <c r="C26" s="54" t="s">
        <v>22</v>
      </c>
      <c r="D26" s="55">
        <v>2.1175489344521385</v>
      </c>
      <c r="E26" s="55">
        <v>-1.1977368728700466</v>
      </c>
      <c r="F26" s="55">
        <v>-0.89995143516594656</v>
      </c>
      <c r="G26" s="55">
        <v>0.28793832426428723</v>
      </c>
      <c r="H26" s="55">
        <v>0.13460912107760181</v>
      </c>
      <c r="I26" s="55">
        <v>0.82174462705436147</v>
      </c>
      <c r="J26" s="55">
        <v>1.2292786283710282</v>
      </c>
      <c r="K26" s="55">
        <v>1.3983829366822671</v>
      </c>
      <c r="L26" s="55">
        <v>1.7453908413700563</v>
      </c>
      <c r="M26" s="55">
        <v>0.35227754216187201</v>
      </c>
      <c r="N26" s="55">
        <v>8.7475418814079123E-2</v>
      </c>
      <c r="O26" s="55">
        <v>-0.15352891799619303</v>
      </c>
      <c r="P26" s="55">
        <v>-0.20795371455904527</v>
      </c>
      <c r="Q26" s="55">
        <v>-0.3330738613690914</v>
      </c>
      <c r="R26" s="55">
        <v>-0.5686345017011023</v>
      </c>
    </row>
    <row r="27" spans="2:18" ht="13.5" customHeight="1">
      <c r="B27" s="54" t="s">
        <v>66</v>
      </c>
      <c r="C27" s="54" t="s">
        <v>66</v>
      </c>
      <c r="D27" s="55">
        <v>-0.81094174158631627</v>
      </c>
      <c r="E27" s="55">
        <v>-9.7741789974722347E-3</v>
      </c>
      <c r="F27" s="55">
        <v>-0.11212958786163876</v>
      </c>
      <c r="G27" s="55">
        <v>0.62478957248151645</v>
      </c>
      <c r="H27" s="55">
        <v>-0.64948016445675805</v>
      </c>
      <c r="I27" s="55">
        <v>0.26077888230957313</v>
      </c>
      <c r="J27" s="55">
        <v>0.76841100312380417</v>
      </c>
      <c r="K27" s="55">
        <v>1.0370185085824462</v>
      </c>
      <c r="L27" s="55">
        <v>1.44782602439784</v>
      </c>
      <c r="M27" s="55">
        <v>1.4521003122149017</v>
      </c>
      <c r="N27" s="55">
        <v>1.385670877718719</v>
      </c>
      <c r="O27" s="55">
        <v>1.387265542794448</v>
      </c>
      <c r="P27" s="55">
        <v>1.3876308376406397</v>
      </c>
      <c r="Q27" s="55">
        <v>1.3876177767616678</v>
      </c>
      <c r="R27" s="55">
        <v>1.3873974871053589</v>
      </c>
    </row>
    <row r="28" spans="2:18" ht="13.5" customHeight="1">
      <c r="B28" s="54" t="s">
        <v>23</v>
      </c>
      <c r="C28" s="54" t="s">
        <v>23</v>
      </c>
      <c r="D28" s="55">
        <v>1.5792685121009822</v>
      </c>
      <c r="E28" s="55">
        <v>-4.1984162969200378</v>
      </c>
      <c r="F28" s="55">
        <v>-3.8209725230874474</v>
      </c>
      <c r="G28" s="55">
        <v>-3.0399779757951499</v>
      </c>
      <c r="H28" s="55">
        <v>-2.7589729123137685</v>
      </c>
      <c r="I28" s="55">
        <v>-1.2597357632654562</v>
      </c>
      <c r="J28" s="55">
        <v>-1.2138465900863942</v>
      </c>
      <c r="K28" s="55">
        <v>-0.94947154728643435</v>
      </c>
      <c r="L28" s="55">
        <v>0.44682178462290106</v>
      </c>
      <c r="M28" s="55">
        <v>0.82411124146649395</v>
      </c>
      <c r="N28" s="55">
        <v>0.91202284901252761</v>
      </c>
      <c r="O28" s="55">
        <v>0.99685968834728411</v>
      </c>
      <c r="P28" s="55">
        <v>1.0803560209909733</v>
      </c>
      <c r="Q28" s="55">
        <v>1.1617754495960457</v>
      </c>
      <c r="R28" s="55">
        <v>1.2218993061592567</v>
      </c>
    </row>
    <row r="29" spans="2:18" ht="13.5" customHeight="1">
      <c r="B29" s="54" t="s">
        <v>24</v>
      </c>
      <c r="C29" s="54" t="s">
        <v>24</v>
      </c>
      <c r="D29" s="55">
        <v>1.5850900628509264</v>
      </c>
      <c r="E29" s="55">
        <v>-1.3984066912094906</v>
      </c>
      <c r="F29" s="55">
        <v>-5.4245659641254544</v>
      </c>
      <c r="G29" s="55">
        <v>-4.754933588615998</v>
      </c>
      <c r="H29" s="55">
        <v>-1.1189296077314816</v>
      </c>
      <c r="I29" s="55">
        <v>-0.40549519045570526</v>
      </c>
      <c r="J29" s="55">
        <v>0.11396401037976499</v>
      </c>
      <c r="K29" s="55">
        <v>1.1262034054534893</v>
      </c>
      <c r="L29" s="55">
        <v>1.1690447381517159</v>
      </c>
      <c r="M29" s="55">
        <v>1.2119856683985462</v>
      </c>
      <c r="N29" s="55">
        <v>2.1513743834261341</v>
      </c>
      <c r="O29" s="55">
        <v>2.6824404465620599</v>
      </c>
      <c r="P29" s="55">
        <v>3.1531207063151165</v>
      </c>
      <c r="Q29" s="55">
        <v>3.4211953013067711</v>
      </c>
      <c r="R29" s="55">
        <v>3.417289484517501</v>
      </c>
    </row>
    <row r="30" spans="2:18" ht="13.5" customHeight="1">
      <c r="B30" s="54" t="s">
        <v>25</v>
      </c>
      <c r="C30" s="54" t="s">
        <v>25</v>
      </c>
      <c r="D30" s="55">
        <v>15.492888550443389</v>
      </c>
      <c r="E30" s="55">
        <v>7.9578202723136791</v>
      </c>
      <c r="F30" s="55">
        <v>8.8276923409552115</v>
      </c>
      <c r="G30" s="55">
        <v>11.112213477709131</v>
      </c>
      <c r="H30" s="55">
        <v>11.701030180334675</v>
      </c>
      <c r="I30" s="55">
        <v>8.6495570684769429</v>
      </c>
      <c r="J30" s="55">
        <v>6.3279034271605612</v>
      </c>
      <c r="K30" s="55">
        <v>3.2333103056843422</v>
      </c>
      <c r="L30" s="55">
        <v>0.79699911800686418</v>
      </c>
      <c r="M30" s="55">
        <v>1.5127380087203384</v>
      </c>
      <c r="N30" s="55">
        <v>1.8944916538413723</v>
      </c>
      <c r="O30" s="55">
        <v>1.9864889272720148</v>
      </c>
      <c r="P30" s="55">
        <v>2.0417399012639303</v>
      </c>
      <c r="Q30" s="55">
        <v>2.0473098962190348</v>
      </c>
      <c r="R30" s="55">
        <v>2.138219675249339</v>
      </c>
    </row>
    <row r="31" spans="2:18" ht="13.5" customHeight="1">
      <c r="B31" s="54" t="s">
        <v>26</v>
      </c>
      <c r="C31" s="54" t="s">
        <v>26</v>
      </c>
      <c r="D31" s="55">
        <v>-1.0547608458722584</v>
      </c>
      <c r="E31" s="55">
        <v>-7.102698076582195</v>
      </c>
      <c r="F31" s="55">
        <v>-8.4653920584583542</v>
      </c>
      <c r="G31" s="55">
        <v>-3.5610201440000546</v>
      </c>
      <c r="H31" s="55">
        <v>-1.3778293412035771</v>
      </c>
      <c r="I31" s="55">
        <v>-0.64899015853122088</v>
      </c>
      <c r="J31" s="55">
        <v>-2.7924364018742884</v>
      </c>
      <c r="K31" s="55">
        <v>-0.11131348035365975</v>
      </c>
      <c r="L31" s="55">
        <v>1.6064875610450617</v>
      </c>
      <c r="M31" s="55">
        <v>2.0868873809144057</v>
      </c>
      <c r="N31" s="55">
        <v>1.8423381702477144</v>
      </c>
      <c r="O31" s="55">
        <v>1.7894583324871383</v>
      </c>
      <c r="P31" s="55">
        <v>1.6726032647327933</v>
      </c>
      <c r="Q31" s="55">
        <v>1.6384493747213125</v>
      </c>
      <c r="R31" s="55">
        <v>1.6350086066158134</v>
      </c>
    </row>
    <row r="32" spans="2:18">
      <c r="B32" s="54" t="s">
        <v>92</v>
      </c>
      <c r="C32" s="54" t="s">
        <v>92</v>
      </c>
      <c r="D32" s="55">
        <v>3.7412134601956151</v>
      </c>
      <c r="E32" s="55">
        <v>-1.0688749424579762</v>
      </c>
      <c r="F32" s="55">
        <v>5.4414661067362564</v>
      </c>
      <c r="G32" s="55">
        <v>8.1630711164615786</v>
      </c>
      <c r="H32" s="55">
        <v>7.4037704646978657</v>
      </c>
      <c r="I32" s="55">
        <v>6.1296742647884876</v>
      </c>
      <c r="J32" s="55">
        <v>4.8127359953700779</v>
      </c>
      <c r="K32" s="55">
        <v>2.9322941002054961</v>
      </c>
      <c r="L32" s="55">
        <v>2.3182518225800428</v>
      </c>
      <c r="M32" s="55">
        <v>0.72926081095604212</v>
      </c>
      <c r="N32" s="55">
        <v>0.56322745774055105</v>
      </c>
      <c r="O32" s="55">
        <v>0.80051668001727361</v>
      </c>
      <c r="P32" s="55">
        <v>0.4882274577404484</v>
      </c>
      <c r="Q32" s="55">
        <v>0.81908417202966544</v>
      </c>
      <c r="R32" s="55">
        <v>0.85288024657899586</v>
      </c>
    </row>
    <row r="33" spans="2:18">
      <c r="B33" s="54" t="s">
        <v>27</v>
      </c>
      <c r="C33" s="54" t="s">
        <v>27</v>
      </c>
      <c r="D33" s="55">
        <v>-1.2621985761757648</v>
      </c>
      <c r="E33" s="55">
        <v>-6.6074691907595708</v>
      </c>
      <c r="F33" s="55">
        <v>-6.1263084995871404</v>
      </c>
      <c r="G33" s="55">
        <v>-2.5427880476643558</v>
      </c>
      <c r="H33" s="55">
        <v>-2.5577825582227014</v>
      </c>
      <c r="I33" s="55">
        <v>-0.87933245157402129</v>
      </c>
      <c r="J33" s="55">
        <v>-1.0398122886667438</v>
      </c>
      <c r="K33" s="55">
        <v>-1.2313307644600791</v>
      </c>
      <c r="L33" s="55">
        <v>-0.52130342218792547</v>
      </c>
      <c r="M33" s="55">
        <v>-0.46112536055884595</v>
      </c>
      <c r="N33" s="55">
        <v>0.10102083711413593</v>
      </c>
      <c r="O33" s="55">
        <v>0.61667889249171526</v>
      </c>
      <c r="P33" s="55">
        <v>0.77685643464593845</v>
      </c>
      <c r="Q33" s="55">
        <v>0.82911978358293359</v>
      </c>
      <c r="R33" s="55">
        <v>0.98140576099167287</v>
      </c>
    </row>
    <row r="34" spans="2:18">
      <c r="B34" s="54" t="s">
        <v>28</v>
      </c>
      <c r="C34" s="54" t="s">
        <v>28</v>
      </c>
      <c r="D34" s="55">
        <v>0.46511415636132464</v>
      </c>
      <c r="E34" s="55">
        <v>-4.5552897576466425</v>
      </c>
      <c r="F34" s="55">
        <v>-4.028890730062014</v>
      </c>
      <c r="G34" s="55">
        <v>-4.1699803144228564</v>
      </c>
      <c r="H34" s="55">
        <v>-1.441386077494615</v>
      </c>
      <c r="I34" s="55">
        <v>-11.64740542275406</v>
      </c>
      <c r="J34" s="55">
        <v>-2.8653710968408146</v>
      </c>
      <c r="K34" s="55">
        <v>-0.56359450367383646</v>
      </c>
      <c r="L34" s="55">
        <v>0.95602651206590017</v>
      </c>
      <c r="M34" s="55">
        <v>0.67058677833271885</v>
      </c>
      <c r="N34" s="55">
        <v>0.58125597844314036</v>
      </c>
      <c r="O34" s="55">
        <v>0.49832267292162868</v>
      </c>
      <c r="P34" s="55">
        <v>0.48917954509352529</v>
      </c>
      <c r="Q34" s="55">
        <v>0.51095820885392029</v>
      </c>
      <c r="R34" s="55">
        <v>0.43521282211725287</v>
      </c>
    </row>
    <row r="35" spans="2:18" ht="13.5">
      <c r="B35" s="54" t="s">
        <v>121</v>
      </c>
      <c r="C35" s="54" t="s">
        <v>29</v>
      </c>
      <c r="D35" s="55">
        <v>-3.3835121980062839</v>
      </c>
      <c r="E35" s="55">
        <v>-9.6237004580022507</v>
      </c>
      <c r="F35" s="55">
        <v>-7.8380036136118267</v>
      </c>
      <c r="G35" s="55">
        <v>-7.6449931007938048</v>
      </c>
      <c r="H35" s="55">
        <v>-7.9731052802671387</v>
      </c>
      <c r="I35" s="55">
        <v>-4.0642178398922031</v>
      </c>
      <c r="J35" s="55">
        <v>-2.9991562402063598</v>
      </c>
      <c r="K35" s="55">
        <v>-2.4204217214139687</v>
      </c>
      <c r="L35" s="55">
        <v>-2.1768991764470091</v>
      </c>
      <c r="M35" s="55">
        <v>-0.93281824861890017</v>
      </c>
      <c r="N35" s="55">
        <v>-0.41053147048000366</v>
      </c>
      <c r="O35" s="55">
        <v>-9.9402373487436635E-2</v>
      </c>
      <c r="P35" s="55">
        <v>0.11831528702855741</v>
      </c>
      <c r="Q35" s="55">
        <v>0.2334027407659319</v>
      </c>
      <c r="R35" s="55">
        <v>0.28608286121506565</v>
      </c>
    </row>
    <row r="36" spans="2:18">
      <c r="B36" s="54" t="s">
        <v>30</v>
      </c>
      <c r="C36" s="54" t="s">
        <v>30</v>
      </c>
      <c r="D36" s="55">
        <v>2.528841223533246</v>
      </c>
      <c r="E36" s="55">
        <v>-0.3628087987595594</v>
      </c>
      <c r="F36" s="55">
        <v>0.26880727637603929</v>
      </c>
      <c r="G36" s="55">
        <v>0.18539196631166252</v>
      </c>
      <c r="H36" s="55">
        <v>-0.79108771168041692</v>
      </c>
      <c r="I36" s="55">
        <v>-1.2202416557004425</v>
      </c>
      <c r="J36" s="55">
        <v>-1.6127373192115861</v>
      </c>
      <c r="K36" s="55">
        <v>-3.424844852204996E-2</v>
      </c>
      <c r="L36" s="55">
        <v>-0.51847595574162419</v>
      </c>
      <c r="M36" s="55">
        <v>-0.56646271637352386</v>
      </c>
      <c r="N36" s="55">
        <v>-0.39875609470058093</v>
      </c>
      <c r="O36" s="55">
        <v>-8.6887209513324321E-2</v>
      </c>
      <c r="P36" s="55">
        <v>0.32913728381531659</v>
      </c>
      <c r="Q36" s="55">
        <v>0.43529194798064957</v>
      </c>
      <c r="R36" s="55">
        <v>0.53772525288997386</v>
      </c>
    </row>
    <row r="37" spans="2:18">
      <c r="B37" s="54" t="s">
        <v>31</v>
      </c>
      <c r="C37" s="54" t="s">
        <v>31</v>
      </c>
      <c r="D37" s="55">
        <v>2.2548762338776265</v>
      </c>
      <c r="E37" s="55">
        <v>1.1260325511174727</v>
      </c>
      <c r="F37" s="55">
        <v>0.79982949210965559</v>
      </c>
      <c r="G37" s="55">
        <v>0.82865950206783212</v>
      </c>
      <c r="H37" s="55">
        <v>0.38019382170574073</v>
      </c>
      <c r="I37" s="55">
        <v>6.0136946047085985E-2</v>
      </c>
      <c r="J37" s="55">
        <v>6.7578508410546273E-2</v>
      </c>
      <c r="K37" s="55">
        <v>0.25368578175941153</v>
      </c>
      <c r="L37" s="55">
        <v>0.11970364972810263</v>
      </c>
      <c r="M37" s="55">
        <v>0.1180953360293457</v>
      </c>
      <c r="N37" s="55">
        <v>0.17126530744622129</v>
      </c>
      <c r="O37" s="55">
        <v>0.205920184289621</v>
      </c>
      <c r="P37" s="55">
        <v>0.24048520348376284</v>
      </c>
      <c r="Q37" s="55">
        <v>0.32417995501824132</v>
      </c>
      <c r="R37" s="55">
        <v>0.3083885552553533</v>
      </c>
    </row>
    <row r="38" spans="2:18">
      <c r="B38" s="54" t="s">
        <v>32</v>
      </c>
      <c r="C38" s="54" t="s">
        <v>32</v>
      </c>
      <c r="D38" s="55">
        <v>-3.7206281340858118</v>
      </c>
      <c r="E38" s="55">
        <v>-8.8034622849316762</v>
      </c>
      <c r="F38" s="55">
        <v>-7.0198589579627573</v>
      </c>
      <c r="G38" s="55">
        <v>-4.7732138448442951</v>
      </c>
      <c r="H38" s="55">
        <v>-5.3716797887100283</v>
      </c>
      <c r="I38" s="55">
        <v>-4.2074360054795363</v>
      </c>
      <c r="J38" s="55">
        <v>-3.82824502875203</v>
      </c>
      <c r="K38" s="55">
        <v>-2.8694183949070706</v>
      </c>
      <c r="L38" s="55">
        <v>-1.4358276407096167</v>
      </c>
      <c r="M38" s="55">
        <v>-0.99742521373022885</v>
      </c>
      <c r="N38" s="55">
        <v>-0.40751724131590478</v>
      </c>
      <c r="O38" s="55">
        <v>0.45164153670365098</v>
      </c>
      <c r="P38" s="55">
        <v>0.66978313225900521</v>
      </c>
      <c r="Q38" s="55">
        <v>0.8371600513101688</v>
      </c>
      <c r="R38" s="55">
        <v>0.89515062998661921</v>
      </c>
    </row>
    <row r="39" spans="2:18">
      <c r="B39" s="54" t="s">
        <v>33</v>
      </c>
      <c r="C39" s="54" t="s">
        <v>33</v>
      </c>
      <c r="D39" s="55">
        <v>-4.6403829854452621</v>
      </c>
      <c r="E39" s="55">
        <v>-11.236778910756673</v>
      </c>
      <c r="F39" s="55">
        <v>-8.8911048889364093</v>
      </c>
      <c r="G39" s="55">
        <v>-7.2846981796857504</v>
      </c>
      <c r="H39" s="55">
        <v>-5.6730969808576157</v>
      </c>
      <c r="I39" s="55">
        <v>-2.4315909295150226</v>
      </c>
      <c r="J39" s="55">
        <v>-2.0288045259326974</v>
      </c>
      <c r="K39" s="55">
        <v>-1.6110641388506179</v>
      </c>
      <c r="L39" s="55">
        <v>-2.3123064094448482</v>
      </c>
      <c r="M39" s="55">
        <v>-1.9461636892413154</v>
      </c>
      <c r="N39" s="55">
        <v>-2.2383142656470025</v>
      </c>
      <c r="O39" s="55">
        <v>-2.8142634377659554</v>
      </c>
      <c r="P39" s="55">
        <v>-2.6862079681230102</v>
      </c>
      <c r="Q39" s="55">
        <v>-2.6963503777910649</v>
      </c>
      <c r="R39" s="55">
        <v>-2.5743907945585476</v>
      </c>
    </row>
    <row r="40" spans="2:18" ht="6" customHeight="1">
      <c r="B40" s="66"/>
      <c r="C40" s="66"/>
      <c r="D40" s="55"/>
      <c r="E40" s="55"/>
      <c r="F40" s="55"/>
      <c r="G40" s="55"/>
      <c r="H40" s="55"/>
      <c r="I40" s="55"/>
      <c r="J40" s="55"/>
      <c r="K40" s="55"/>
      <c r="L40" s="55"/>
      <c r="M40" s="55"/>
      <c r="N40" s="55"/>
      <c r="O40" s="55"/>
      <c r="P40" s="55"/>
      <c r="Q40" s="55"/>
      <c r="R40" s="55"/>
    </row>
    <row r="41" spans="2:18">
      <c r="B41" s="57" t="s">
        <v>88</v>
      </c>
      <c r="C41" s="58" t="s">
        <v>226</v>
      </c>
      <c r="D41" s="59">
        <v>-1.8633045047753016</v>
      </c>
      <c r="E41" s="59">
        <v>-7.0570836569820905</v>
      </c>
      <c r="F41" s="59">
        <v>-5.9499789908644178</v>
      </c>
      <c r="G41" s="59">
        <v>-4.3983236478670422</v>
      </c>
      <c r="H41" s="59">
        <v>-3.6101954876701612</v>
      </c>
      <c r="I41" s="59">
        <v>-2.0197638703334917</v>
      </c>
      <c r="J41" s="59">
        <v>-1.5187629244139293</v>
      </c>
      <c r="K41" s="59">
        <v>-1.1460924653940379</v>
      </c>
      <c r="L41" s="59">
        <v>-1.4198705008143748</v>
      </c>
      <c r="M41" s="59">
        <v>-1.2738336757999285</v>
      </c>
      <c r="N41" s="59">
        <v>-1.1722482712970446</v>
      </c>
      <c r="O41" s="59">
        <v>-1.1839091781173763</v>
      </c>
      <c r="P41" s="59">
        <v>-0.95487650623116915</v>
      </c>
      <c r="Q41" s="59">
        <v>-0.86847546713616597</v>
      </c>
      <c r="R41" s="59">
        <v>-0.74915333388343774</v>
      </c>
    </row>
    <row r="42" spans="2:18">
      <c r="B42" s="60" t="s">
        <v>44</v>
      </c>
      <c r="C42" s="58" t="s">
        <v>44</v>
      </c>
      <c r="D42" s="59">
        <v>0.39942673839883497</v>
      </c>
      <c r="E42" s="59">
        <v>-3.7990685096534618</v>
      </c>
      <c r="F42" s="59">
        <v>-3.7237617380818633</v>
      </c>
      <c r="G42" s="59">
        <v>-1.6125422666880354</v>
      </c>
      <c r="H42" s="59">
        <v>-0.97601698121509961</v>
      </c>
      <c r="I42" s="59">
        <v>-0.48378048290200376</v>
      </c>
      <c r="J42" s="59">
        <v>-0.2253176963417812</v>
      </c>
      <c r="K42" s="59">
        <v>5.7889212730249863E-2</v>
      </c>
      <c r="L42" s="59">
        <v>0.30682745829761227</v>
      </c>
      <c r="M42" s="59">
        <v>0.28410174417327638</v>
      </c>
      <c r="N42" s="59">
        <v>0.5403671826826898</v>
      </c>
      <c r="O42" s="59">
        <v>0.8695883204305116</v>
      </c>
      <c r="P42" s="59">
        <v>1.1516669079277442</v>
      </c>
      <c r="Q42" s="59">
        <v>1.3458313253246457</v>
      </c>
      <c r="R42" s="59">
        <v>1.4982253114747179</v>
      </c>
    </row>
    <row r="43" spans="2:18">
      <c r="B43" s="60" t="s">
        <v>122</v>
      </c>
      <c r="C43" s="60" t="s">
        <v>233</v>
      </c>
      <c r="D43" s="59">
        <v>-2.5831626087393764</v>
      </c>
      <c r="E43" s="59">
        <v>-8.0042846136369423</v>
      </c>
      <c r="F43" s="59">
        <v>-6.8237765627592744</v>
      </c>
      <c r="G43" s="59">
        <v>-5.2445509704993531</v>
      </c>
      <c r="H43" s="59">
        <v>-4.3005677947169056</v>
      </c>
      <c r="I43" s="59">
        <v>-2.4500797370853693</v>
      </c>
      <c r="J43" s="59">
        <v>-1.8289711058843194</v>
      </c>
      <c r="K43" s="59">
        <v>-1.3612199626652928</v>
      </c>
      <c r="L43" s="59">
        <v>-1.775381297693045</v>
      </c>
      <c r="M43" s="59">
        <v>-1.6245255685240685</v>
      </c>
      <c r="N43" s="59">
        <v>-1.5969787858906579</v>
      </c>
      <c r="O43" s="59">
        <v>-1.7012505350941498</v>
      </c>
      <c r="P43" s="59">
        <v>-1.4581424863395112</v>
      </c>
      <c r="Q43" s="59">
        <v>-1.3677826564827902</v>
      </c>
      <c r="R43" s="59">
        <v>-1.2270098268741683</v>
      </c>
    </row>
    <row r="44" spans="2:18">
      <c r="B44" s="60" t="s">
        <v>123</v>
      </c>
      <c r="C44" s="61" t="s">
        <v>234</v>
      </c>
      <c r="D44" s="59">
        <v>-2.433897225496414</v>
      </c>
      <c r="E44" s="59">
        <v>-7.7018908935953778</v>
      </c>
      <c r="F44" s="59">
        <v>-6.5157542929989161</v>
      </c>
      <c r="G44" s="59">
        <v>-4.9958767689063803</v>
      </c>
      <c r="H44" s="59">
        <v>-4.0729392963177178</v>
      </c>
      <c r="I44" s="59">
        <v>-2.3546829429602005</v>
      </c>
      <c r="J44" s="59">
        <v>-1.7806864161578702</v>
      </c>
      <c r="K44" s="59">
        <v>-1.3382833555886671</v>
      </c>
      <c r="L44" s="59">
        <v>-1.7280348120469862</v>
      </c>
      <c r="M44" s="59">
        <v>-1.5474399437327984</v>
      </c>
      <c r="N44" s="59">
        <v>-1.4599609301211849</v>
      </c>
      <c r="O44" s="59">
        <v>-1.5021111351782168</v>
      </c>
      <c r="P44" s="59">
        <v>-1.2480888397204957</v>
      </c>
      <c r="Q44" s="62">
        <v>-1.1609832299536995</v>
      </c>
      <c r="R44" s="62">
        <v>-1.0244271352397885</v>
      </c>
    </row>
    <row r="45" spans="2:18" ht="12" customHeight="1">
      <c r="B45" s="819" t="s">
        <v>124</v>
      </c>
      <c r="C45" s="819"/>
      <c r="D45" s="819"/>
      <c r="E45" s="819"/>
      <c r="F45" s="819"/>
      <c r="G45" s="819"/>
      <c r="H45" s="819"/>
      <c r="I45" s="819"/>
      <c r="J45" s="819"/>
      <c r="K45" s="819"/>
      <c r="L45" s="819"/>
      <c r="M45" s="819"/>
      <c r="N45" s="819"/>
      <c r="O45" s="819"/>
      <c r="P45" s="819"/>
      <c r="Q45" s="154"/>
      <c r="R45" s="154"/>
    </row>
    <row r="46" spans="2:18" ht="12" customHeight="1">
      <c r="B46" s="820" t="s">
        <v>238</v>
      </c>
      <c r="C46" s="820"/>
      <c r="D46" s="820"/>
      <c r="E46" s="820"/>
      <c r="F46" s="820"/>
      <c r="G46" s="820"/>
      <c r="H46" s="820"/>
      <c r="I46" s="820"/>
      <c r="J46" s="820"/>
      <c r="K46" s="820"/>
      <c r="L46" s="820"/>
      <c r="M46" s="820"/>
      <c r="N46" s="820"/>
      <c r="O46" s="820"/>
      <c r="P46" s="820"/>
      <c r="Q46" s="820"/>
      <c r="R46" s="155"/>
    </row>
    <row r="47" spans="2:18" ht="12" customHeight="1">
      <c r="B47" s="817" t="s">
        <v>314</v>
      </c>
      <c r="C47" s="817"/>
      <c r="D47" s="817"/>
      <c r="E47" s="817"/>
      <c r="F47" s="817"/>
      <c r="G47" s="817"/>
      <c r="H47" s="817"/>
      <c r="I47" s="817"/>
      <c r="J47" s="817"/>
      <c r="K47" s="817"/>
      <c r="L47" s="817"/>
      <c r="M47" s="817"/>
      <c r="N47" s="817"/>
      <c r="O47" s="817"/>
      <c r="P47" s="817"/>
      <c r="Q47" s="817"/>
      <c r="R47" s="817"/>
    </row>
    <row r="48" spans="2:18" ht="12" customHeight="1">
      <c r="B48" s="817"/>
      <c r="C48" s="817"/>
      <c r="D48" s="817"/>
      <c r="E48" s="817"/>
      <c r="F48" s="817"/>
      <c r="G48" s="817"/>
      <c r="H48" s="817"/>
      <c r="I48" s="817"/>
      <c r="J48" s="817"/>
      <c r="K48" s="817"/>
      <c r="L48" s="817"/>
      <c r="M48" s="817"/>
      <c r="N48" s="817"/>
      <c r="O48" s="817"/>
      <c r="P48" s="817"/>
      <c r="Q48" s="817"/>
      <c r="R48" s="817"/>
    </row>
    <row r="49" spans="2:18" ht="12" customHeight="1">
      <c r="B49" s="817"/>
      <c r="C49" s="817"/>
      <c r="D49" s="817"/>
      <c r="E49" s="817"/>
      <c r="F49" s="817"/>
      <c r="G49" s="817"/>
      <c r="H49" s="817"/>
      <c r="I49" s="817"/>
      <c r="J49" s="817"/>
      <c r="K49" s="817"/>
      <c r="L49" s="817"/>
      <c r="M49" s="817"/>
      <c r="N49" s="817"/>
      <c r="O49" s="817"/>
      <c r="P49" s="817"/>
      <c r="Q49" s="817"/>
      <c r="R49" s="817"/>
    </row>
    <row r="50" spans="2:18" ht="12" customHeight="1">
      <c r="B50" s="817"/>
      <c r="C50" s="817"/>
      <c r="D50" s="817"/>
      <c r="E50" s="817"/>
      <c r="F50" s="817"/>
      <c r="G50" s="817"/>
      <c r="H50" s="817"/>
      <c r="I50" s="817"/>
      <c r="J50" s="817"/>
      <c r="K50" s="817"/>
      <c r="L50" s="817"/>
      <c r="M50" s="817"/>
      <c r="N50" s="817"/>
      <c r="O50" s="817"/>
      <c r="P50" s="817"/>
      <c r="Q50" s="817"/>
      <c r="R50" s="817"/>
    </row>
  </sheetData>
  <mergeCells count="4">
    <mergeCell ref="B2:R2"/>
    <mergeCell ref="B45:P45"/>
    <mergeCell ref="B46:Q46"/>
    <mergeCell ref="B47:R50"/>
  </mergeCells>
  <conditionalFormatting sqref="C5:R39">
    <cfRule type="expression" dxfId="40" priority="2">
      <formula>MOD(ROW(),2)=0</formula>
    </cfRule>
  </conditionalFormatting>
  <conditionalFormatting sqref="B5:B39">
    <cfRule type="expression" dxfId="39" priority="1">
      <formula>MOD(ROW(),2)=0</formula>
    </cfRule>
  </conditionalFormatting>
  <pageMargins left="0.7" right="0.7" top="0.75" bottom="0.75" header="0.3" footer="0.3"/>
  <pageSetup scale="62"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pageSetUpPr fitToPage="1"/>
  </sheetPr>
  <dimension ref="B2:R50"/>
  <sheetViews>
    <sheetView zoomScale="85" zoomScaleNormal="85" workbookViewId="0">
      <pane xSplit="3" ySplit="4" topLeftCell="D5" activePane="bottomRight" state="frozen"/>
      <selection activeCell="B2" sqref="B2:R53"/>
      <selection pane="topRight" activeCell="B2" sqref="B2:R53"/>
      <selection pane="bottomLeft" activeCell="B2" sqref="B2:R53"/>
      <selection pane="bottomRight"/>
    </sheetView>
  </sheetViews>
  <sheetFormatPr defaultRowHeight="12" outlineLevelCol="1"/>
  <cols>
    <col min="1" max="1" width="6.7109375" style="48" customWidth="1"/>
    <col min="2" max="2" width="17.5703125" style="48" customWidth="1"/>
    <col min="3" max="3" width="20.5703125" style="48" hidden="1" customWidth="1" outlineLevel="1"/>
    <col min="4" max="4" width="8.140625" style="64" customWidth="1" collapsed="1"/>
    <col min="5" max="18" width="8.140625" style="64" customWidth="1"/>
    <col min="19" max="16384" width="9.140625" style="48"/>
  </cols>
  <sheetData>
    <row r="2" spans="2:18" ht="15.75" customHeight="1">
      <c r="B2" s="815" t="s">
        <v>511</v>
      </c>
      <c r="C2" s="815"/>
      <c r="D2" s="815"/>
      <c r="E2" s="815"/>
      <c r="F2" s="815"/>
      <c r="G2" s="815"/>
      <c r="H2" s="815"/>
      <c r="I2" s="815"/>
      <c r="J2" s="815"/>
      <c r="K2" s="815"/>
      <c r="L2" s="815"/>
      <c r="M2" s="815"/>
      <c r="N2" s="815"/>
      <c r="O2" s="815"/>
      <c r="P2" s="815"/>
      <c r="Q2" s="815"/>
      <c r="R2" s="815"/>
    </row>
    <row r="3" spans="2:18" ht="15.75">
      <c r="B3" s="68" t="s">
        <v>231</v>
      </c>
      <c r="C3" s="50"/>
      <c r="D3" s="50"/>
      <c r="E3" s="50"/>
      <c r="F3" s="50"/>
      <c r="G3" s="50"/>
      <c r="H3" s="50"/>
      <c r="I3" s="50"/>
      <c r="J3" s="50"/>
      <c r="K3" s="50"/>
      <c r="L3" s="50"/>
      <c r="M3" s="50"/>
      <c r="N3" s="50"/>
      <c r="O3" s="50"/>
      <c r="P3" s="50"/>
      <c r="Q3" s="50"/>
    </row>
    <row r="4" spans="2:18" ht="14.1" customHeight="1">
      <c r="B4" s="52"/>
      <c r="C4" s="52"/>
      <c r="D4" s="53">
        <v>2008</v>
      </c>
      <c r="E4" s="53">
        <v>2009</v>
      </c>
      <c r="F4" s="53">
        <v>2010</v>
      </c>
      <c r="G4" s="53">
        <v>2011</v>
      </c>
      <c r="H4" s="53">
        <v>2012</v>
      </c>
      <c r="I4" s="53">
        <v>2013</v>
      </c>
      <c r="J4" s="53">
        <v>2014</v>
      </c>
      <c r="K4" s="53">
        <v>2015</v>
      </c>
      <c r="L4" s="53">
        <v>2016</v>
      </c>
      <c r="M4" s="53">
        <v>2017</v>
      </c>
      <c r="N4" s="53">
        <v>2018</v>
      </c>
      <c r="O4" s="53">
        <v>2019</v>
      </c>
      <c r="P4" s="53">
        <v>2020</v>
      </c>
      <c r="Q4" s="53">
        <v>2021</v>
      </c>
      <c r="R4" s="53">
        <v>2022</v>
      </c>
    </row>
    <row r="5" spans="2:18" ht="13.5" customHeight="1">
      <c r="B5" s="54" t="s">
        <v>6</v>
      </c>
      <c r="C5" s="54" t="s">
        <v>6</v>
      </c>
      <c r="D5" s="55">
        <v>-1.3972462148671008</v>
      </c>
      <c r="E5" s="55">
        <v>-4.4672476665045897</v>
      </c>
      <c r="F5" s="55">
        <v>-4.8647665102732471</v>
      </c>
      <c r="G5" s="55">
        <v>-4.1824304576398887</v>
      </c>
      <c r="H5" s="55">
        <v>-3.1472913663467632</v>
      </c>
      <c r="I5" s="55">
        <v>-2.3857128333215929</v>
      </c>
      <c r="J5" s="55">
        <v>-2.3492981054382014</v>
      </c>
      <c r="K5" s="55">
        <v>-2.0618104521821103</v>
      </c>
      <c r="L5" s="55">
        <v>-2.0798992658672817</v>
      </c>
      <c r="M5" s="55">
        <v>-1.7145590822439876</v>
      </c>
      <c r="N5" s="55">
        <v>-0.94369977325559729</v>
      </c>
      <c r="O5" s="55">
        <v>-0.20356454441674371</v>
      </c>
      <c r="P5" s="55">
        <v>0.23814695446666215</v>
      </c>
      <c r="Q5" s="55">
        <v>0.12744398955996156</v>
      </c>
      <c r="R5" s="55">
        <v>0.15188284385604922</v>
      </c>
    </row>
    <row r="6" spans="2:18" ht="13.5" customHeight="1">
      <c r="B6" s="54" t="s">
        <v>7</v>
      </c>
      <c r="C6" s="54" t="s">
        <v>7</v>
      </c>
      <c r="D6" s="55">
        <v>-3.4539695589403898</v>
      </c>
      <c r="E6" s="55">
        <v>-3.7158635729410361</v>
      </c>
      <c r="F6" s="55">
        <v>-3.4266264966882809</v>
      </c>
      <c r="G6" s="55">
        <v>-2.7306175594426683</v>
      </c>
      <c r="H6" s="55">
        <v>-2.1285094429303215</v>
      </c>
      <c r="I6" s="55">
        <v>-0.75941045139920516</v>
      </c>
      <c r="J6" s="55">
        <v>-1.839281065875495</v>
      </c>
      <c r="K6" s="55">
        <v>-0.36024712165180883</v>
      </c>
      <c r="L6" s="55">
        <v>-1.0955877792366711</v>
      </c>
      <c r="M6" s="55">
        <v>-1.0085188332786934</v>
      </c>
      <c r="N6" s="55">
        <v>-0.86361564015867043</v>
      </c>
      <c r="O6" s="55">
        <v>-0.666284681628733</v>
      </c>
      <c r="P6" s="55">
        <v>-0.53075429218983705</v>
      </c>
      <c r="Q6" s="55">
        <v>-0.6638140724796362</v>
      </c>
      <c r="R6" s="55">
        <v>-0.78573975394839579</v>
      </c>
    </row>
    <row r="7" spans="2:18" ht="13.5" customHeight="1">
      <c r="B7" s="54" t="s">
        <v>8</v>
      </c>
      <c r="C7" s="54" t="s">
        <v>8</v>
      </c>
      <c r="D7" s="55">
        <v>-1.7880032798491909</v>
      </c>
      <c r="E7" s="55">
        <v>-4.4910839360785806</v>
      </c>
      <c r="F7" s="55">
        <v>-3.8083523804694557</v>
      </c>
      <c r="G7" s="55">
        <v>-4.2892242421552655</v>
      </c>
      <c r="H7" s="55">
        <v>-3.9574073669261542</v>
      </c>
      <c r="I7" s="55">
        <v>-2.2446615201672691</v>
      </c>
      <c r="J7" s="55">
        <v>-2.5726319228345886</v>
      </c>
      <c r="K7" s="55">
        <v>-2.2275992229629678</v>
      </c>
      <c r="L7" s="55">
        <v>-2.4179927482471935</v>
      </c>
      <c r="M7" s="55">
        <v>-1.948757752294614</v>
      </c>
      <c r="N7" s="55">
        <v>-2.1963420677318664</v>
      </c>
      <c r="O7" s="55">
        <v>-2.2613397577213834</v>
      </c>
      <c r="P7" s="55">
        <v>-2.4388764342775233</v>
      </c>
      <c r="Q7" s="55">
        <v>-2.4893021974372176</v>
      </c>
      <c r="R7" s="55">
        <v>-2.5267573917800714</v>
      </c>
    </row>
    <row r="8" spans="2:18" ht="13.5" customHeight="1">
      <c r="B8" s="54" t="s">
        <v>9</v>
      </c>
      <c r="C8" s="54" t="s">
        <v>9</v>
      </c>
      <c r="D8" s="55">
        <v>-0.19777466275757224</v>
      </c>
      <c r="E8" s="55">
        <v>-2.3724501244180027</v>
      </c>
      <c r="F8" s="55">
        <v>-3.7771065693041175</v>
      </c>
      <c r="G8" s="55">
        <v>-2.8772000025842344</v>
      </c>
      <c r="H8" s="55">
        <v>-1.9988257756142462</v>
      </c>
      <c r="I8" s="55">
        <v>-1.1942841794518295</v>
      </c>
      <c r="J8" s="55">
        <v>3.5065135232484883E-2</v>
      </c>
      <c r="K8" s="55">
        <v>-0.77939019836392509</v>
      </c>
      <c r="L8" s="55">
        <v>-1.5654463970320422</v>
      </c>
      <c r="M8" s="55">
        <v>-2.1847895655304717</v>
      </c>
      <c r="N8" s="55">
        <v>-2.1647594056452295</v>
      </c>
      <c r="O8" s="55">
        <v>-1.9690833950321951</v>
      </c>
      <c r="P8" s="55">
        <v>-1.9315753954308228</v>
      </c>
      <c r="Q8" s="55">
        <v>-1.631029977250154</v>
      </c>
      <c r="R8" s="55">
        <v>-1.2457981239529399</v>
      </c>
    </row>
    <row r="9" spans="2:18" ht="13.5" customHeight="1">
      <c r="B9" s="54" t="s">
        <v>89</v>
      </c>
      <c r="C9" s="54" t="s">
        <v>89</v>
      </c>
      <c r="D9" s="55" t="s">
        <v>60</v>
      </c>
      <c r="E9" s="55" t="s">
        <v>60</v>
      </c>
      <c r="F9" s="55" t="s">
        <v>60</v>
      </c>
      <c r="G9" s="55" t="s">
        <v>60</v>
      </c>
      <c r="H9" s="55" t="s">
        <v>60</v>
      </c>
      <c r="I9" s="55" t="s">
        <v>60</v>
      </c>
      <c r="J9" s="55" t="s">
        <v>60</v>
      </c>
      <c r="K9" s="55" t="s">
        <v>60</v>
      </c>
      <c r="L9" s="55" t="s">
        <v>60</v>
      </c>
      <c r="M9" s="55" t="s">
        <v>60</v>
      </c>
      <c r="N9" s="55" t="s">
        <v>60</v>
      </c>
      <c r="O9" s="55" t="s">
        <v>60</v>
      </c>
      <c r="P9" s="55" t="s">
        <v>60</v>
      </c>
      <c r="Q9" s="55" t="s">
        <v>60</v>
      </c>
      <c r="R9" s="55" t="s">
        <v>60</v>
      </c>
    </row>
    <row r="10" spans="2:18" ht="13.5" customHeight="1">
      <c r="B10" s="54" t="s">
        <v>10</v>
      </c>
      <c r="C10" s="54" t="s">
        <v>10</v>
      </c>
      <c r="D10" s="55">
        <v>-4.8610864502601725</v>
      </c>
      <c r="E10" s="55">
        <v>-5.2968005247919132</v>
      </c>
      <c r="F10" s="55">
        <v>-4.2385908364620875</v>
      </c>
      <c r="G10" s="55">
        <v>-2.9482726328431488</v>
      </c>
      <c r="H10" s="55">
        <v>-3.2482582400723063</v>
      </c>
      <c r="I10" s="55">
        <v>7.6234073125124091E-2</v>
      </c>
      <c r="J10" s="55">
        <v>-1.1153010069763614</v>
      </c>
      <c r="K10" s="55">
        <v>-0.70593142273601084</v>
      </c>
      <c r="L10" s="55">
        <v>5.2943290036945159E-2</v>
      </c>
      <c r="M10" s="55">
        <v>-0.33525024874415837</v>
      </c>
      <c r="N10" s="55">
        <v>-4.5847164111644398E-2</v>
      </c>
      <c r="O10" s="55">
        <v>-3.2972814696242379E-2</v>
      </c>
      <c r="P10" s="55">
        <v>-6.9741879420820427E-2</v>
      </c>
      <c r="Q10" s="55">
        <v>-0.10592491812827444</v>
      </c>
      <c r="R10" s="55">
        <v>-0.11285324865333773</v>
      </c>
    </row>
    <row r="11" spans="2:18" ht="13.5" customHeight="1">
      <c r="B11" s="54" t="s">
        <v>11</v>
      </c>
      <c r="C11" s="54" t="s">
        <v>11</v>
      </c>
      <c r="D11" s="55">
        <v>1.5586019479620692</v>
      </c>
      <c r="E11" s="55">
        <v>-0.48378937813931772</v>
      </c>
      <c r="F11" s="55">
        <v>-1.5012215790356842</v>
      </c>
      <c r="G11" s="55">
        <v>-1.5217059395782642</v>
      </c>
      <c r="H11" s="55">
        <v>-2.7378900857017903</v>
      </c>
      <c r="I11" s="55">
        <v>-0.32537391643804747</v>
      </c>
      <c r="J11" s="55">
        <v>1.7179083309119818</v>
      </c>
      <c r="K11" s="55">
        <v>-1.2092705619530972</v>
      </c>
      <c r="L11" s="55">
        <v>-0.72841003047905906</v>
      </c>
      <c r="M11" s="55">
        <v>-0.96771347336807922</v>
      </c>
      <c r="N11" s="55">
        <v>-0.55393682982834802</v>
      </c>
      <c r="O11" s="55">
        <v>-0.19435804428482162</v>
      </c>
      <c r="P11" s="55">
        <v>0.15299391543892935</v>
      </c>
      <c r="Q11" s="55">
        <v>0.18184708503676678</v>
      </c>
      <c r="R11" s="55">
        <v>0.27949908153073405</v>
      </c>
    </row>
    <row r="12" spans="2:18" ht="13.5" customHeight="1">
      <c r="B12" s="54" t="s">
        <v>12</v>
      </c>
      <c r="C12" s="54" t="s">
        <v>12</v>
      </c>
      <c r="D12" s="55">
        <v>-4.7497893998718244</v>
      </c>
      <c r="E12" s="55">
        <v>2.0481937465801101</v>
      </c>
      <c r="F12" s="55">
        <v>3.7135628947112296</v>
      </c>
      <c r="G12" s="55">
        <v>2.5486288717203984</v>
      </c>
      <c r="H12" s="55">
        <v>0.40957071791522975</v>
      </c>
      <c r="I12" s="55">
        <v>0.58474922054750911</v>
      </c>
      <c r="J12" s="55">
        <v>0.9430153611959371</v>
      </c>
      <c r="K12" s="55">
        <v>0.41119870174188028</v>
      </c>
      <c r="L12" s="55">
        <v>0.64862531032639703</v>
      </c>
      <c r="M12" s="55">
        <v>0.43636815597441808</v>
      </c>
      <c r="N12" s="55">
        <v>-0.24864385333059222</v>
      </c>
      <c r="O12" s="55">
        <v>-0.27541273698449209</v>
      </c>
      <c r="P12" s="55">
        <v>-0.34530114516654686</v>
      </c>
      <c r="Q12" s="55">
        <v>-0.3876957420449792</v>
      </c>
      <c r="R12" s="55">
        <v>-0.41560008052159375</v>
      </c>
    </row>
    <row r="13" spans="2:18" ht="13.5" customHeight="1">
      <c r="B13" s="54" t="s">
        <v>13</v>
      </c>
      <c r="C13" s="54" t="s">
        <v>13</v>
      </c>
      <c r="D13" s="55">
        <v>1.7130358734628752</v>
      </c>
      <c r="E13" s="55">
        <v>-4.0366684709977195E-2</v>
      </c>
      <c r="F13" s="55">
        <v>-1.3426528871478585</v>
      </c>
      <c r="G13" s="55">
        <v>-0.97088841617566213</v>
      </c>
      <c r="H13" s="55">
        <v>-1.1770957632827528</v>
      </c>
      <c r="I13" s="55">
        <v>-0.97638819151530809</v>
      </c>
      <c r="J13" s="55">
        <v>-0.99143171409241015</v>
      </c>
      <c r="K13" s="55">
        <v>-0.55494848426940124</v>
      </c>
      <c r="L13" s="55">
        <v>-0.51247228919645449</v>
      </c>
      <c r="M13" s="55">
        <v>-0.9066053779552673</v>
      </c>
      <c r="N13" s="55">
        <v>-0.57658997318050909</v>
      </c>
      <c r="O13" s="55">
        <v>-0.16501606562464974</v>
      </c>
      <c r="P13" s="55">
        <v>-4.3077564193509145E-3</v>
      </c>
      <c r="Q13" s="55">
        <v>-5.3597774377300282E-2</v>
      </c>
      <c r="R13" s="55">
        <v>-0.15914349025893179</v>
      </c>
    </row>
    <row r="14" spans="2:18" ht="13.5" customHeight="1">
      <c r="B14" s="54" t="s">
        <v>14</v>
      </c>
      <c r="C14" s="54" t="s">
        <v>14</v>
      </c>
      <c r="D14" s="55">
        <v>-3.7073414745507014</v>
      </c>
      <c r="E14" s="55">
        <v>-5.570734752200968</v>
      </c>
      <c r="F14" s="55">
        <v>-5.7227447643845375</v>
      </c>
      <c r="G14" s="55">
        <v>-4.5776780624254663</v>
      </c>
      <c r="H14" s="55">
        <v>-3.8738459729993111</v>
      </c>
      <c r="I14" s="55">
        <v>-2.9004187828701911</v>
      </c>
      <c r="J14" s="55">
        <v>-2.6573834886942187</v>
      </c>
      <c r="K14" s="55">
        <v>-2.3820051732364709</v>
      </c>
      <c r="L14" s="55">
        <v>-2.2791855999095145</v>
      </c>
      <c r="M14" s="55">
        <v>-2.401249412926675</v>
      </c>
      <c r="N14" s="55">
        <v>-2.2144946663132572</v>
      </c>
      <c r="O14" s="55">
        <v>-1.8265051456663572</v>
      </c>
      <c r="P14" s="55">
        <v>-1.4223225072113665</v>
      </c>
      <c r="Q14" s="55">
        <v>-1.0549105454142182</v>
      </c>
      <c r="R14" s="55">
        <v>-0.68041558192097951</v>
      </c>
    </row>
    <row r="15" spans="2:18" ht="13.5" customHeight="1">
      <c r="B15" s="54" t="s">
        <v>15</v>
      </c>
      <c r="C15" s="54" t="s">
        <v>15</v>
      </c>
      <c r="D15" s="55">
        <v>-1.3123182558934849</v>
      </c>
      <c r="E15" s="55">
        <v>-1.143854092735394</v>
      </c>
      <c r="F15" s="55">
        <v>-3.514126892542222</v>
      </c>
      <c r="G15" s="55">
        <v>-1.4924335341408053</v>
      </c>
      <c r="H15" s="55">
        <v>-0.26964382207049048</v>
      </c>
      <c r="I15" s="55">
        <v>-4.9089519892344169E-2</v>
      </c>
      <c r="J15" s="55">
        <v>0.31512092901440864</v>
      </c>
      <c r="K15" s="55">
        <v>0.67014837462260834</v>
      </c>
      <c r="L15" s="55">
        <v>0.55012487481129091</v>
      </c>
      <c r="M15" s="55">
        <v>0.30345542952955201</v>
      </c>
      <c r="N15" s="55">
        <v>0.19580390378952972</v>
      </c>
      <c r="O15" s="55">
        <v>0.36330511672056554</v>
      </c>
      <c r="P15" s="55">
        <v>0.62776376162866798</v>
      </c>
      <c r="Q15" s="55">
        <v>0.75513225288930885</v>
      </c>
      <c r="R15" s="55">
        <v>0.814157746290051</v>
      </c>
    </row>
    <row r="16" spans="2:18" ht="13.5" customHeight="1">
      <c r="B16" s="54" t="s">
        <v>16</v>
      </c>
      <c r="C16" s="54" t="s">
        <v>16</v>
      </c>
      <c r="D16" s="55">
        <v>-13.887751236803963</v>
      </c>
      <c r="E16" s="55">
        <v>-18.675920329338641</v>
      </c>
      <c r="F16" s="55">
        <v>-12.177241979270645</v>
      </c>
      <c r="G16" s="55">
        <v>-8.6738550418095279</v>
      </c>
      <c r="H16" s="55">
        <v>-2.5440975910629251</v>
      </c>
      <c r="I16" s="55">
        <v>0.27361766705055446</v>
      </c>
      <c r="J16" s="55">
        <v>-1.0907067804883219</v>
      </c>
      <c r="K16" s="55">
        <v>-0.81073111716505819</v>
      </c>
      <c r="L16" s="55">
        <v>2.337869213275281</v>
      </c>
      <c r="M16" s="55">
        <v>8.450981272224313E-2</v>
      </c>
      <c r="N16" s="55">
        <v>0.18659204720813974</v>
      </c>
      <c r="O16" s="55">
        <v>-0.66911732594186679</v>
      </c>
      <c r="P16" s="55">
        <v>-1.2708369861749702</v>
      </c>
      <c r="Q16" s="55">
        <v>-1.9585205973209507</v>
      </c>
      <c r="R16" s="55">
        <v>-2.5229840588763612</v>
      </c>
    </row>
    <row r="17" spans="2:18" ht="13.5" customHeight="1">
      <c r="B17" s="54" t="s">
        <v>125</v>
      </c>
      <c r="C17" s="54" t="s">
        <v>90</v>
      </c>
      <c r="D17" s="55">
        <v>-0.49181260402527294</v>
      </c>
      <c r="E17" s="55">
        <v>-0.9024313229775236</v>
      </c>
      <c r="F17" s="55">
        <v>0.91378636372382993</v>
      </c>
      <c r="G17" s="55">
        <v>0.43671467351975884</v>
      </c>
      <c r="H17" s="55">
        <v>0.41603466507459552</v>
      </c>
      <c r="I17" s="55">
        <v>-1.7370634946669385</v>
      </c>
      <c r="J17" s="55">
        <v>2.2717503114024358</v>
      </c>
      <c r="K17" s="55">
        <v>-2.1257382083925538E-2</v>
      </c>
      <c r="L17" s="55">
        <v>1.8716308241535202</v>
      </c>
      <c r="M17" s="55">
        <v>0.44721028526973972</v>
      </c>
      <c r="N17" s="55">
        <v>0.33099525440402178</v>
      </c>
      <c r="O17" s="55">
        <v>0.4104133052044846</v>
      </c>
      <c r="P17" s="55">
        <v>0.33739786779127801</v>
      </c>
      <c r="Q17" s="55">
        <v>0.18213376922660895</v>
      </c>
      <c r="R17" s="55">
        <v>5.7141913405301684E-2</v>
      </c>
    </row>
    <row r="18" spans="2:18" ht="13.5" customHeight="1">
      <c r="B18" s="54" t="s">
        <v>64</v>
      </c>
      <c r="C18" s="54" t="s">
        <v>64</v>
      </c>
      <c r="D18" s="55">
        <v>-4.4705305577357812</v>
      </c>
      <c r="E18" s="55">
        <v>-9.9637182953881176</v>
      </c>
      <c r="F18" s="55">
        <v>-7.5189778904597713</v>
      </c>
      <c r="G18" s="55">
        <v>-4.6054016717320945</v>
      </c>
      <c r="H18" s="55">
        <v>-2.9597425314306784</v>
      </c>
      <c r="I18" s="55">
        <v>-1.6424434460549979</v>
      </c>
      <c r="J18" s="55">
        <v>-6.0669750172238281E-2</v>
      </c>
      <c r="K18" s="55">
        <v>-1.0957061103294974</v>
      </c>
      <c r="L18" s="55">
        <v>10.265499473121563</v>
      </c>
      <c r="M18" s="55">
        <v>-0.54297113584209078</v>
      </c>
      <c r="N18" s="55">
        <v>0.48940842529525735</v>
      </c>
      <c r="O18" s="55">
        <v>1.1448413679376745</v>
      </c>
      <c r="P18" s="55">
        <v>0.83537734373428507</v>
      </c>
      <c r="Q18" s="55">
        <v>0.92660023706495287</v>
      </c>
      <c r="R18" s="55">
        <v>0.82277053330110217</v>
      </c>
    </row>
    <row r="19" spans="2:18" ht="13.5" customHeight="1">
      <c r="B19" s="54" t="s">
        <v>120</v>
      </c>
      <c r="C19" s="54" t="s">
        <v>17</v>
      </c>
      <c r="D19" s="55">
        <v>-8.0143327516035718</v>
      </c>
      <c r="E19" s="55">
        <v>-10.09962037021584</v>
      </c>
      <c r="F19" s="55">
        <v>-9.0265032637295217</v>
      </c>
      <c r="G19" s="55">
        <v>-6.8037112811424354</v>
      </c>
      <c r="H19" s="55">
        <v>-5.0750731829309412</v>
      </c>
      <c r="I19" s="55">
        <v>-2.7578445185683886</v>
      </c>
      <c r="J19" s="55">
        <v>-2.9313705772293956</v>
      </c>
      <c r="K19" s="55">
        <v>-0.90885568995206722</v>
      </c>
      <c r="L19" s="55">
        <v>-1.1294397033199082</v>
      </c>
      <c r="M19" s="55">
        <v>-0.74830890949871576</v>
      </c>
      <c r="N19" s="55">
        <v>-0.46657967717873217</v>
      </c>
      <c r="O19" s="55">
        <v>-9.445362814797377E-2</v>
      </c>
      <c r="P19" s="55">
        <v>0.24968453918049496</v>
      </c>
      <c r="Q19" s="55">
        <v>0.57688896045383586</v>
      </c>
      <c r="R19" s="55">
        <v>0.91624341433721257</v>
      </c>
    </row>
    <row r="20" spans="2:18" ht="13.5" customHeight="1">
      <c r="B20" s="54" t="s">
        <v>18</v>
      </c>
      <c r="C20" s="54" t="s">
        <v>18</v>
      </c>
      <c r="D20" s="55">
        <v>-2.9371390607471404</v>
      </c>
      <c r="E20" s="55">
        <v>-4.8756693643485756</v>
      </c>
      <c r="F20" s="55">
        <v>-4.0809481141059747</v>
      </c>
      <c r="G20" s="55">
        <v>-3.9208440541968113</v>
      </c>
      <c r="H20" s="55">
        <v>-4.9990198936582217</v>
      </c>
      <c r="I20" s="55">
        <v>-4.4660275664196902</v>
      </c>
      <c r="J20" s="55">
        <v>-3.5545402432896194</v>
      </c>
      <c r="K20" s="55">
        <v>-2.4970383622301728</v>
      </c>
      <c r="L20" s="55">
        <v>-2.5326670408288972</v>
      </c>
      <c r="M20" s="55">
        <v>-3.3210795365022716</v>
      </c>
      <c r="N20" s="55">
        <v>-3.4933092013984619</v>
      </c>
      <c r="O20" s="55">
        <v>-3.6763420693286606</v>
      </c>
      <c r="P20" s="55">
        <v>-3.6683002523144532</v>
      </c>
      <c r="Q20" s="55">
        <v>-3.6690407776597969</v>
      </c>
      <c r="R20" s="55">
        <v>-3.670679055132045</v>
      </c>
    </row>
    <row r="21" spans="2:18" ht="13.5" customHeight="1">
      <c r="B21" s="54" t="s">
        <v>19</v>
      </c>
      <c r="C21" s="54" t="s">
        <v>19</v>
      </c>
      <c r="D21" s="55">
        <v>-3.6273060940731741</v>
      </c>
      <c r="E21" s="55">
        <v>-3.6073660048695575</v>
      </c>
      <c r="F21" s="55">
        <v>-3.555297211054262</v>
      </c>
      <c r="G21" s="55">
        <v>-3.4729306566555276</v>
      </c>
      <c r="H21" s="55">
        <v>-1.4471495633721296</v>
      </c>
      <c r="I21" s="55">
        <v>-0.77389496360636023</v>
      </c>
      <c r="J21" s="55">
        <v>-0.8570473342246141</v>
      </c>
      <c r="K21" s="55">
        <v>-0.95320318632220302</v>
      </c>
      <c r="L21" s="55">
        <v>-1.1795303684523151</v>
      </c>
      <c r="M21" s="55">
        <v>-1.5789088413351349</v>
      </c>
      <c r="N21" s="55">
        <v>-0.8696641430426364</v>
      </c>
      <c r="O21" s="55">
        <v>-0.32077505473868967</v>
      </c>
      <c r="P21" s="55">
        <v>-5.2770272116036895E-2</v>
      </c>
      <c r="Q21" s="55">
        <v>-1.1590512985983866E-2</v>
      </c>
      <c r="R21" s="55">
        <v>8.4002534791625897E-3</v>
      </c>
    </row>
    <row r="22" spans="2:18" ht="13.5" customHeight="1">
      <c r="B22" s="54" t="s">
        <v>20</v>
      </c>
      <c r="C22" s="54" t="s">
        <v>20</v>
      </c>
      <c r="D22" s="55">
        <v>-3.5899753133472685</v>
      </c>
      <c r="E22" s="55">
        <v>-6.2641112670644681</v>
      </c>
      <c r="F22" s="55">
        <v>-7.5006021391361779</v>
      </c>
      <c r="G22" s="55">
        <v>-7.4670295433868645</v>
      </c>
      <c r="H22" s="55">
        <v>-7.1257158482660596</v>
      </c>
      <c r="I22" s="55">
        <v>-7.0697982405481241</v>
      </c>
      <c r="J22" s="55">
        <v>-5.0921154459813174</v>
      </c>
      <c r="K22" s="55">
        <v>-3.9202523584280726</v>
      </c>
      <c r="L22" s="55">
        <v>-3.8506835967502311</v>
      </c>
      <c r="M22" s="55">
        <v>-3.7452749532776517</v>
      </c>
      <c r="N22" s="55">
        <v>-3.0532682006207756</v>
      </c>
      <c r="O22" s="55">
        <v>-2.6333821457606441</v>
      </c>
      <c r="P22" s="55">
        <v>-1.966492465153713</v>
      </c>
      <c r="Q22" s="55">
        <v>-1.8591366338902338</v>
      </c>
      <c r="R22" s="55">
        <v>-1.8421217269628203</v>
      </c>
    </row>
    <row r="23" spans="2:18" ht="13.5" customHeight="1">
      <c r="B23" s="54" t="s">
        <v>21</v>
      </c>
      <c r="C23" s="54" t="s">
        <v>21</v>
      </c>
      <c r="D23" s="55">
        <v>1.2957132003797294</v>
      </c>
      <c r="E23" s="55">
        <v>0.44881224561447114</v>
      </c>
      <c r="F23" s="55">
        <v>1.5046392496867542</v>
      </c>
      <c r="G23" s="55">
        <v>1.6169137821118822</v>
      </c>
      <c r="H23" s="55">
        <v>1.6747424994211679</v>
      </c>
      <c r="I23" s="55">
        <v>0.86044766481030799</v>
      </c>
      <c r="J23" s="55">
        <v>0.5912254212446697</v>
      </c>
      <c r="K23" s="55">
        <v>0.5891494182211765</v>
      </c>
      <c r="L23" s="55">
        <v>0.63955376861190272</v>
      </c>
      <c r="M23" s="55">
        <v>1.0627177854098697</v>
      </c>
      <c r="N23" s="55">
        <v>1.4273706383687057</v>
      </c>
      <c r="O23" s="55">
        <v>1.7041598893727097</v>
      </c>
      <c r="P23" s="55">
        <v>1.8342610643849031</v>
      </c>
      <c r="Q23" s="55">
        <v>1.8518663687834231</v>
      </c>
      <c r="R23" s="55">
        <v>1.8723684384400863</v>
      </c>
    </row>
    <row r="24" spans="2:18" ht="13.5" customHeight="1">
      <c r="B24" s="54" t="s">
        <v>91</v>
      </c>
      <c r="C24" s="54" t="s">
        <v>91</v>
      </c>
      <c r="D24" s="55">
        <v>-8.4109218022156913</v>
      </c>
      <c r="E24" s="55">
        <v>-3.2045489788219426</v>
      </c>
      <c r="F24" s="55">
        <v>-3.29442830743805</v>
      </c>
      <c r="G24" s="55">
        <v>-1.3246480018346758</v>
      </c>
      <c r="H24" s="55">
        <v>0.8309221729096572</v>
      </c>
      <c r="I24" s="55">
        <v>-0.95845836081880442</v>
      </c>
      <c r="J24" s="55">
        <v>-1.5307443120433923</v>
      </c>
      <c r="K24" s="55">
        <v>-1.4144740830218978</v>
      </c>
      <c r="L24" s="55">
        <v>-0.29179680424268339</v>
      </c>
      <c r="M24" s="55">
        <v>-1.1545797846372643</v>
      </c>
      <c r="N24" s="55">
        <v>-0.309032922335851</v>
      </c>
      <c r="O24" s="55">
        <v>-0.40464366554838299</v>
      </c>
      <c r="P24" s="55">
        <v>-0.49328627859323493</v>
      </c>
      <c r="Q24" s="55">
        <v>-0.40255416288764462</v>
      </c>
      <c r="R24" s="55">
        <v>-0.27152994324374391</v>
      </c>
    </row>
    <row r="25" spans="2:18" ht="13.5" customHeight="1">
      <c r="B25" s="54" t="s">
        <v>65</v>
      </c>
      <c r="C25" s="54" t="s">
        <v>65</v>
      </c>
      <c r="D25" s="55">
        <v>-8.8123461547482176</v>
      </c>
      <c r="E25" s="55">
        <v>-6.7129176791471847</v>
      </c>
      <c r="F25" s="55">
        <v>-4.1855459400339576</v>
      </c>
      <c r="G25" s="55">
        <v>-7.4572018943574916</v>
      </c>
      <c r="H25" s="55">
        <v>-2.405064012372462</v>
      </c>
      <c r="I25" s="55">
        <v>-2.2442792860867002</v>
      </c>
      <c r="J25" s="55">
        <v>-0.66194766293699081</v>
      </c>
      <c r="K25" s="55">
        <v>4.4667689865927562E-2</v>
      </c>
      <c r="L25" s="55">
        <v>0.34571421766525728</v>
      </c>
      <c r="M25" s="55">
        <v>-0.24898603021155311</v>
      </c>
      <c r="N25" s="55">
        <v>-0.53198756606040087</v>
      </c>
      <c r="O25" s="55">
        <v>-0.42966765422486231</v>
      </c>
      <c r="P25" s="55">
        <v>-0.40644808867333393</v>
      </c>
      <c r="Q25" s="55">
        <v>-0.4324376720381306</v>
      </c>
      <c r="R25" s="55">
        <v>-0.43674953825685525</v>
      </c>
    </row>
    <row r="26" spans="2:18" ht="13.5" customHeight="1">
      <c r="B26" s="54" t="s">
        <v>22</v>
      </c>
      <c r="C26" s="54" t="s">
        <v>22</v>
      </c>
      <c r="D26" s="55">
        <v>2.2772272671146654</v>
      </c>
      <c r="E26" s="55">
        <v>1.1805252487293501</v>
      </c>
      <c r="F26" s="55">
        <v>-0.69950923221132033</v>
      </c>
      <c r="G26" s="55">
        <v>0.37924773738775497</v>
      </c>
      <c r="H26" s="55">
        <v>1.2083207664416289</v>
      </c>
      <c r="I26" s="55">
        <v>1.2919331465373329</v>
      </c>
      <c r="J26" s="55">
        <v>1.2868775772004781</v>
      </c>
      <c r="K26" s="55">
        <v>1.4851262281183322</v>
      </c>
      <c r="L26" s="55">
        <v>1.5901793136728954</v>
      </c>
      <c r="M26" s="55">
        <v>0.16756405369297386</v>
      </c>
      <c r="N26" s="55">
        <v>-2.9143010428363682E-2</v>
      </c>
      <c r="O26" s="55">
        <v>-0.15451811970304125</v>
      </c>
      <c r="P26" s="55">
        <v>-2.7509016807163313E-2</v>
      </c>
      <c r="Q26" s="55">
        <v>-1.9351908509966494E-2</v>
      </c>
      <c r="R26" s="55">
        <v>-5.0212510313681308E-4</v>
      </c>
    </row>
    <row r="27" spans="2:18" ht="13.5" customHeight="1">
      <c r="B27" s="54" t="s">
        <v>66</v>
      </c>
      <c r="C27" s="54" t="s">
        <v>66</v>
      </c>
      <c r="D27" s="55">
        <v>-5.5902780926782274</v>
      </c>
      <c r="E27" s="55">
        <v>-2.4685939280575364</v>
      </c>
      <c r="F27" s="55">
        <v>-2.2820206768784623</v>
      </c>
      <c r="G27" s="55">
        <v>-0.49479505130606066</v>
      </c>
      <c r="H27" s="55">
        <v>-1.1604715618562875</v>
      </c>
      <c r="I27" s="55">
        <v>-0.16827583454475042</v>
      </c>
      <c r="J27" s="55">
        <v>-0.71747121731438501</v>
      </c>
      <c r="K27" s="55">
        <v>-1.442351885138911</v>
      </c>
      <c r="L27" s="55">
        <v>-1.1147204452210675</v>
      </c>
      <c r="M27" s="55">
        <v>-0.94803438294219355</v>
      </c>
      <c r="N27" s="55">
        <v>-0.85733964770522364</v>
      </c>
      <c r="O27" s="55">
        <v>-0.76467824582914412</v>
      </c>
      <c r="P27" s="55">
        <v>-0.6937739235861593</v>
      </c>
      <c r="Q27" s="55">
        <v>-0.66267579206184279</v>
      </c>
      <c r="R27" s="55">
        <v>-0.65208420591094618</v>
      </c>
    </row>
    <row r="28" spans="2:18" ht="13.5" customHeight="1">
      <c r="B28" s="54" t="s">
        <v>23</v>
      </c>
      <c r="C28" s="54" t="s">
        <v>23</v>
      </c>
      <c r="D28" s="55">
        <v>-1.4948159264121785</v>
      </c>
      <c r="E28" s="55">
        <v>-5.0301278707952317</v>
      </c>
      <c r="F28" s="55">
        <v>-4.5473127497189871</v>
      </c>
      <c r="G28" s="55">
        <v>-4.2745487894990246</v>
      </c>
      <c r="H28" s="55">
        <v>-3.1060667650497966</v>
      </c>
      <c r="I28" s="55">
        <v>-1.1779259108153184</v>
      </c>
      <c r="J28" s="55">
        <v>-1.2400307848635601</v>
      </c>
      <c r="K28" s="55">
        <v>-1.2921101575796576</v>
      </c>
      <c r="L28" s="55">
        <v>-0.10310427688168715</v>
      </c>
      <c r="M28" s="55">
        <v>0.20512138700873747</v>
      </c>
      <c r="N28" s="55">
        <v>0.20032150156802969</v>
      </c>
      <c r="O28" s="55">
        <v>0.18451677433914851</v>
      </c>
      <c r="P28" s="55">
        <v>0.22108894744567162</v>
      </c>
      <c r="Q28" s="55">
        <v>0.28045962685809162</v>
      </c>
      <c r="R28" s="55">
        <v>0.33992140879790672</v>
      </c>
    </row>
    <row r="29" spans="2:18" ht="13.5" customHeight="1">
      <c r="B29" s="54" t="s">
        <v>24</v>
      </c>
      <c r="C29" s="54" t="s">
        <v>24</v>
      </c>
      <c r="D29" s="55">
        <v>1.2492836770810596</v>
      </c>
      <c r="E29" s="55">
        <v>-1.5814532594231225</v>
      </c>
      <c r="F29" s="55">
        <v>-5.3981006308297923</v>
      </c>
      <c r="G29" s="55">
        <v>-4.9876127681392042</v>
      </c>
      <c r="H29" s="55">
        <v>-1.5876569534589366</v>
      </c>
      <c r="I29" s="55">
        <v>-0.88624494683922794</v>
      </c>
      <c r="J29" s="55">
        <v>-0.34934517233961043</v>
      </c>
      <c r="K29" s="55">
        <v>0.74877580546780487</v>
      </c>
      <c r="L29" s="55">
        <v>0.84238457622342267</v>
      </c>
      <c r="M29" s="55">
        <v>0.67688125008358191</v>
      </c>
      <c r="N29" s="55">
        <v>1.4588444087821308</v>
      </c>
      <c r="O29" s="55">
        <v>2.0234400536320791</v>
      </c>
      <c r="P29" s="55">
        <v>2.5531715458744855</v>
      </c>
      <c r="Q29" s="55">
        <v>2.8609950402921651</v>
      </c>
      <c r="R29" s="55">
        <v>2.8546206273770034</v>
      </c>
    </row>
    <row r="30" spans="2:18" ht="13.5" customHeight="1">
      <c r="B30" s="54" t="s">
        <v>316</v>
      </c>
      <c r="C30" s="54" t="s">
        <v>25</v>
      </c>
      <c r="D30" s="55">
        <v>-2.7606824348627783</v>
      </c>
      <c r="E30" s="55">
        <v>-5.0043066581441842</v>
      </c>
      <c r="F30" s="55">
        <v>-5.0117989861337806</v>
      </c>
      <c r="G30" s="55">
        <v>-4.2907952955081301</v>
      </c>
      <c r="H30" s="55">
        <v>-4.6743682963708295</v>
      </c>
      <c r="I30" s="55">
        <v>-4.9991952562599007</v>
      </c>
      <c r="J30" s="55">
        <v>-5.8118096265500867</v>
      </c>
      <c r="K30" s="55">
        <v>-6.7187134561405903</v>
      </c>
      <c r="L30" s="55">
        <v>-8.0561658103717111</v>
      </c>
      <c r="M30" s="55">
        <v>-8.215819138713627</v>
      </c>
      <c r="N30" s="55">
        <v>-8.3518714287991216</v>
      </c>
      <c r="O30" s="55">
        <v>-8.3822815708944756</v>
      </c>
      <c r="P30" s="55">
        <v>-8.3927987691049744</v>
      </c>
      <c r="Q30" s="55">
        <v>-8.3798723792582344</v>
      </c>
      <c r="R30" s="55">
        <v>-8.3548777920029753</v>
      </c>
    </row>
    <row r="31" spans="2:18" ht="13.5" customHeight="1">
      <c r="B31" s="54" t="s">
        <v>26</v>
      </c>
      <c r="C31" s="54" t="s">
        <v>26</v>
      </c>
      <c r="D31" s="55">
        <v>-4.1753206998150745</v>
      </c>
      <c r="E31" s="55">
        <v>-8.833550919052584</v>
      </c>
      <c r="F31" s="55">
        <v>-10.766454299971198</v>
      </c>
      <c r="G31" s="55">
        <v>-6.2400833859690934</v>
      </c>
      <c r="H31" s="55">
        <v>-3.0005343506285311</v>
      </c>
      <c r="I31" s="55">
        <v>-1.7005583399813315</v>
      </c>
      <c r="J31" s="55">
        <v>-4.4666445931605629</v>
      </c>
      <c r="K31" s="55">
        <v>-2.5380072962411968</v>
      </c>
      <c r="L31" s="55">
        <v>-1.0870711714286891</v>
      </c>
      <c r="M31" s="55">
        <v>-1.2777763461689529</v>
      </c>
      <c r="N31" s="55">
        <v>-1.9186909565067622</v>
      </c>
      <c r="O31" s="55">
        <v>-2.1531222706899418</v>
      </c>
      <c r="P31" s="55">
        <v>-2.3838782283795346</v>
      </c>
      <c r="Q31" s="55">
        <v>-2.5322856358238512</v>
      </c>
      <c r="R31" s="55">
        <v>-2.7085729408922501</v>
      </c>
    </row>
    <row r="32" spans="2:18">
      <c r="B32" s="54" t="s">
        <v>92</v>
      </c>
      <c r="C32" s="54" t="s">
        <v>92</v>
      </c>
      <c r="D32" s="55">
        <v>6.7438967645211791</v>
      </c>
      <c r="E32" s="55">
        <v>0.17185972045526612</v>
      </c>
      <c r="F32" s="55">
        <v>6.4809072861178807</v>
      </c>
      <c r="G32" s="55">
        <v>8.5406045592565558</v>
      </c>
      <c r="H32" s="55">
        <v>7.8094978631785024</v>
      </c>
      <c r="I32" s="55">
        <v>6.5265006538270391</v>
      </c>
      <c r="J32" s="55">
        <v>5.466217187849665</v>
      </c>
      <c r="K32" s="55">
        <v>3.7817393300521212</v>
      </c>
      <c r="L32" s="55">
        <v>3.4314953183259664</v>
      </c>
      <c r="M32" s="55">
        <v>1.5187586085680116</v>
      </c>
      <c r="N32" s="55">
        <v>1.5897885895419288</v>
      </c>
      <c r="O32" s="55">
        <v>1.5069600647782113</v>
      </c>
      <c r="P32" s="55">
        <v>1.4815499792965623</v>
      </c>
      <c r="Q32" s="55">
        <v>1.4990425214844787</v>
      </c>
      <c r="R32" s="55">
        <v>1.5286203976968877</v>
      </c>
    </row>
    <row r="33" spans="2:18">
      <c r="B33" s="54" t="s">
        <v>27</v>
      </c>
      <c r="C33" s="54" t="s">
        <v>27</v>
      </c>
      <c r="D33" s="55">
        <v>-0.29219160463750482</v>
      </c>
      <c r="E33" s="55">
        <v>-9.0747254810543403</v>
      </c>
      <c r="F33" s="55">
        <v>-7.4244655587184072</v>
      </c>
      <c r="G33" s="55">
        <v>-3.7569137189486166</v>
      </c>
      <c r="H33" s="55">
        <v>-4.1622087736201721</v>
      </c>
      <c r="I33" s="55">
        <v>-2.8768211852689807</v>
      </c>
      <c r="J33" s="55">
        <v>-3.0392602267552129</v>
      </c>
      <c r="K33" s="55">
        <v>-2.7244874736080806</v>
      </c>
      <c r="L33" s="55">
        <v>-1.900652690211287</v>
      </c>
      <c r="M33" s="55">
        <v>-1.756635850563248</v>
      </c>
      <c r="N33" s="55">
        <v>-1.1045698501851824</v>
      </c>
      <c r="O33" s="55">
        <v>-0.5501279228240139</v>
      </c>
      <c r="P33" s="55">
        <v>-0.48546939427831676</v>
      </c>
      <c r="Q33" s="55">
        <v>-0.5024185121155692</v>
      </c>
      <c r="R33" s="55">
        <v>-0.40267833926079921</v>
      </c>
    </row>
    <row r="34" spans="2:18">
      <c r="B34" s="54" t="s">
        <v>28</v>
      </c>
      <c r="C34" s="54" t="s">
        <v>28</v>
      </c>
      <c r="D34" s="55">
        <v>-3.2099913946681902</v>
      </c>
      <c r="E34" s="55">
        <v>-4.3918518822281527</v>
      </c>
      <c r="F34" s="55">
        <v>-4.6963518828424355</v>
      </c>
      <c r="G34" s="55">
        <v>-4.2403681596763789</v>
      </c>
      <c r="H34" s="55">
        <v>-2.0187977781868036</v>
      </c>
      <c r="I34" s="55">
        <v>-1.6494731268397991</v>
      </c>
      <c r="J34" s="55">
        <v>-2.7107360912588367</v>
      </c>
      <c r="K34" s="55">
        <v>-1.8311411592488442</v>
      </c>
      <c r="L34" s="55">
        <v>-1.4137190720947554</v>
      </c>
      <c r="M34" s="55">
        <v>-1.4404260018365223</v>
      </c>
      <c r="N34" s="55">
        <v>-1.5930246678137967</v>
      </c>
      <c r="O34" s="55">
        <v>-2.0466545013762958</v>
      </c>
      <c r="P34" s="55">
        <v>-2.1199807404608957</v>
      </c>
      <c r="Q34" s="55">
        <v>-2.2006764737670146</v>
      </c>
      <c r="R34" s="55">
        <v>-2.2726809496777309</v>
      </c>
    </row>
    <row r="35" spans="2:18" ht="13.5">
      <c r="B35" s="54" t="s">
        <v>121</v>
      </c>
      <c r="C35" s="54" t="s">
        <v>29</v>
      </c>
      <c r="D35" s="55">
        <v>-7.2998823405621858</v>
      </c>
      <c r="E35" s="55">
        <v>-10.573744352597965</v>
      </c>
      <c r="F35" s="55">
        <v>-8.4667096198598504</v>
      </c>
      <c r="G35" s="55">
        <v>-7.3761636027246489</v>
      </c>
      <c r="H35" s="55">
        <v>-3.2654889685081789</v>
      </c>
      <c r="I35" s="55">
        <v>-2.2990627735139402</v>
      </c>
      <c r="J35" s="55">
        <v>-1.8868348350862176</v>
      </c>
      <c r="K35" s="55">
        <v>-2.3422456432812142</v>
      </c>
      <c r="L35" s="55">
        <v>-3.1003514052652585</v>
      </c>
      <c r="M35" s="55">
        <v>-2.513224333312698</v>
      </c>
      <c r="N35" s="55">
        <v>-2.513316941757604</v>
      </c>
      <c r="O35" s="55">
        <v>-2.5302386954606315</v>
      </c>
      <c r="P35" s="55">
        <v>-2.5809329981425857</v>
      </c>
      <c r="Q35" s="55">
        <v>-2.6968481044425232</v>
      </c>
      <c r="R35" s="55">
        <v>-2.7617252668120997</v>
      </c>
    </row>
    <row r="36" spans="2:18" ht="13.5">
      <c r="B36" s="54" t="s">
        <v>317</v>
      </c>
      <c r="C36" s="54" t="s">
        <v>30</v>
      </c>
      <c r="D36" s="55">
        <v>1.0569812898524094</v>
      </c>
      <c r="E36" s="55">
        <v>1.5210868809079938</v>
      </c>
      <c r="F36" s="55">
        <v>0.55431846443693844</v>
      </c>
      <c r="G36" s="55">
        <v>6.6625604522570769E-2</v>
      </c>
      <c r="H36" s="55">
        <v>-0.20138312220607787</v>
      </c>
      <c r="I36" s="55">
        <v>-0.49309793386368639</v>
      </c>
      <c r="J36" s="55">
        <v>-0.60210923027208763</v>
      </c>
      <c r="K36" s="55">
        <v>-5.6042690918267017E-2</v>
      </c>
      <c r="L36" s="55">
        <v>-0.27966182086789571</v>
      </c>
      <c r="M36" s="55">
        <v>-0.7398585347981016</v>
      </c>
      <c r="N36" s="55">
        <v>-0.57688554940293257</v>
      </c>
      <c r="O36" s="55">
        <v>-0.24085617693892966</v>
      </c>
      <c r="P36" s="55">
        <v>0.2206778150654746</v>
      </c>
      <c r="Q36" s="55">
        <v>0.3023571466246977</v>
      </c>
      <c r="R36" s="55">
        <v>0.37983261220488407</v>
      </c>
    </row>
    <row r="37" spans="2:18" ht="13.5">
      <c r="B37" s="54" t="s">
        <v>318</v>
      </c>
      <c r="C37" s="54" t="s">
        <v>31</v>
      </c>
      <c r="D37" s="55">
        <v>0.81270148655721153</v>
      </c>
      <c r="E37" s="55">
        <v>0.98278426034922994</v>
      </c>
      <c r="F37" s="55">
        <v>0.43918164988895425</v>
      </c>
      <c r="G37" s="55">
        <v>0.56859612324440922</v>
      </c>
      <c r="H37" s="55">
        <v>0.29430197284608367</v>
      </c>
      <c r="I37" s="55">
        <v>7.5268619386890626E-2</v>
      </c>
      <c r="J37" s="55">
        <v>-8.4503968293243401E-2</v>
      </c>
      <c r="K37" s="55">
        <v>0.29247199587024064</v>
      </c>
      <c r="L37" s="55">
        <v>0.1945257971994068</v>
      </c>
      <c r="M37" s="55">
        <v>0.19437274234239926</v>
      </c>
      <c r="N37" s="55">
        <v>0.19469832539139584</v>
      </c>
      <c r="O37" s="55">
        <v>0.19519141749726099</v>
      </c>
      <c r="P37" s="55">
        <v>0.16629380847970704</v>
      </c>
      <c r="Q37" s="55">
        <v>0.18516340820466257</v>
      </c>
      <c r="R37" s="55">
        <v>0.18515896031723605</v>
      </c>
    </row>
    <row r="38" spans="2:18" ht="13.5">
      <c r="B38" s="54" t="s">
        <v>319</v>
      </c>
      <c r="C38" s="54" t="s">
        <v>32</v>
      </c>
      <c r="D38" s="55">
        <v>-6.1340886302398481</v>
      </c>
      <c r="E38" s="55">
        <v>-8.4615054077177358</v>
      </c>
      <c r="F38" s="55">
        <v>-7.3555346590656798</v>
      </c>
      <c r="G38" s="55">
        <v>-5.8709318677697411</v>
      </c>
      <c r="H38" s="55">
        <v>-5.9565960004524268</v>
      </c>
      <c r="I38" s="55">
        <v>-4.1635776721819573</v>
      </c>
      <c r="J38" s="55">
        <v>-4.917546123861972</v>
      </c>
      <c r="K38" s="55">
        <v>-4.0979115818870167</v>
      </c>
      <c r="L38" s="55">
        <v>-2.9584359102475979</v>
      </c>
      <c r="M38" s="55">
        <v>-2.8103264810718103</v>
      </c>
      <c r="N38" s="55">
        <v>-1.9880639340987871</v>
      </c>
      <c r="O38" s="55">
        <v>-0.98568382406317712</v>
      </c>
      <c r="P38" s="55">
        <v>-0.7406619424000177</v>
      </c>
      <c r="Q38" s="55">
        <v>-0.76851013746618346</v>
      </c>
      <c r="R38" s="55">
        <v>-0.82132778469026602</v>
      </c>
    </row>
    <row r="39" spans="2:18" ht="13.5">
      <c r="B39" s="54" t="s">
        <v>320</v>
      </c>
      <c r="C39" s="54" t="s">
        <v>33</v>
      </c>
      <c r="D39" s="55">
        <v>-5.9973306198674647</v>
      </c>
      <c r="E39" s="55">
        <v>-7.7210294874619736</v>
      </c>
      <c r="F39" s="55">
        <v>-9.5969962825430262</v>
      </c>
      <c r="G39" s="55">
        <v>-8.219693064659749</v>
      </c>
      <c r="H39" s="55">
        <v>-6.3819329231898996</v>
      </c>
      <c r="I39" s="55">
        <v>-4.3477499167537568</v>
      </c>
      <c r="J39" s="55">
        <v>-3.7601536416615198</v>
      </c>
      <c r="K39" s="55">
        <v>-3.3638361106027803</v>
      </c>
      <c r="L39" s="55">
        <v>-3.8937886605672483</v>
      </c>
      <c r="M39" s="55">
        <v>-4.0013508197795096</v>
      </c>
      <c r="N39" s="55">
        <v>-4.5889131455367069</v>
      </c>
      <c r="O39" s="55">
        <v>-5.442947421514015</v>
      </c>
      <c r="P39" s="55">
        <v>-5.5488240016908028</v>
      </c>
      <c r="Q39" s="55">
        <v>-5.7691847959670097</v>
      </c>
      <c r="R39" s="55">
        <v>-5.8040675683016474</v>
      </c>
    </row>
    <row r="40" spans="2:18" ht="6" customHeight="1">
      <c r="B40" s="56"/>
      <c r="C40" s="56"/>
      <c r="D40" s="55"/>
      <c r="E40" s="55"/>
      <c r="F40" s="55"/>
      <c r="G40" s="55"/>
      <c r="H40" s="55"/>
      <c r="I40" s="55"/>
      <c r="J40" s="55"/>
      <c r="K40" s="55"/>
      <c r="L40" s="55"/>
      <c r="M40" s="55"/>
      <c r="N40" s="55"/>
      <c r="O40" s="55"/>
      <c r="P40" s="55"/>
      <c r="Q40" s="55"/>
      <c r="R40" s="55"/>
    </row>
    <row r="41" spans="2:18">
      <c r="B41" s="57" t="s">
        <v>88</v>
      </c>
      <c r="C41" s="58" t="s">
        <v>226</v>
      </c>
      <c r="D41" s="59">
        <v>-4.0172277755626311</v>
      </c>
      <c r="E41" s="59">
        <v>-5.8148951068357979</v>
      </c>
      <c r="F41" s="59">
        <v>-6.6391867103375777</v>
      </c>
      <c r="G41" s="59">
        <v>-5.5669952444713973</v>
      </c>
      <c r="H41" s="59">
        <v>-4.4131998150727929</v>
      </c>
      <c r="I41" s="59">
        <v>-3.1711882992293732</v>
      </c>
      <c r="J41" s="59">
        <v>-2.6911529235857046</v>
      </c>
      <c r="K41" s="59">
        <v>-2.4088342262981017</v>
      </c>
      <c r="L41" s="59">
        <v>-2.576707036680117</v>
      </c>
      <c r="M41" s="59">
        <v>-2.6853100452081273</v>
      </c>
      <c r="N41" s="59">
        <v>-2.751517092305646</v>
      </c>
      <c r="O41" s="59">
        <v>-2.9274293969161986</v>
      </c>
      <c r="P41" s="59">
        <v>-2.8231898857810562</v>
      </c>
      <c r="Q41" s="59">
        <v>-2.8837074593448917</v>
      </c>
      <c r="R41" s="59">
        <v>-2.8741842055947133</v>
      </c>
    </row>
    <row r="42" spans="2:18">
      <c r="B42" s="60" t="s">
        <v>44</v>
      </c>
      <c r="C42" s="58" t="s">
        <v>44</v>
      </c>
      <c r="D42" s="59">
        <v>-3.435479969700749</v>
      </c>
      <c r="E42" s="59">
        <v>-4.7964010253045339</v>
      </c>
      <c r="F42" s="59">
        <v>-5.0132502376584664</v>
      </c>
      <c r="G42" s="59">
        <v>-3.8662630084116043</v>
      </c>
      <c r="H42" s="59">
        <v>-2.5733533428040007</v>
      </c>
      <c r="I42" s="59">
        <v>-1.3568398502880707</v>
      </c>
      <c r="J42" s="59">
        <v>-1.2882339157437768</v>
      </c>
      <c r="K42" s="59">
        <v>-1.0312588873261934</v>
      </c>
      <c r="L42" s="59">
        <v>-1.0143359846797075</v>
      </c>
      <c r="M42" s="59">
        <v>-1.116411653357299</v>
      </c>
      <c r="N42" s="59">
        <v>-0.97792199992647111</v>
      </c>
      <c r="O42" s="59">
        <v>-0.76245316648905725</v>
      </c>
      <c r="P42" s="59">
        <v>-0.56889585773150764</v>
      </c>
      <c r="Q42" s="59">
        <v>-0.47220876583105159</v>
      </c>
      <c r="R42" s="59">
        <v>-0.38839475345130686</v>
      </c>
    </row>
    <row r="43" spans="2:18">
      <c r="B43" s="60" t="s">
        <v>122</v>
      </c>
      <c r="C43" s="60" t="s">
        <v>233</v>
      </c>
      <c r="D43" s="59">
        <v>-4.482797307570296</v>
      </c>
      <c r="E43" s="59">
        <v>-6.1364917288459866</v>
      </c>
      <c r="F43" s="59">
        <v>-7.467272713836608</v>
      </c>
      <c r="G43" s="59">
        <v>-6.3456778629327069</v>
      </c>
      <c r="H43" s="59">
        <v>-5.1742577155661591</v>
      </c>
      <c r="I43" s="59">
        <v>-3.7811076746388719</v>
      </c>
      <c r="J43" s="59">
        <v>-3.1506178734491463</v>
      </c>
      <c r="K43" s="59">
        <v>-2.7899082821986143</v>
      </c>
      <c r="L43" s="59">
        <v>-3.0318940870196753</v>
      </c>
      <c r="M43" s="59">
        <v>-3.1658204678452404</v>
      </c>
      <c r="N43" s="59">
        <v>-3.3057475832624212</v>
      </c>
      <c r="O43" s="59">
        <v>-3.5830518656581072</v>
      </c>
      <c r="P43" s="59">
        <v>-3.4832676087055336</v>
      </c>
      <c r="Q43" s="59">
        <v>-3.5559295831784641</v>
      </c>
      <c r="R43" s="59">
        <v>-3.5453106807302541</v>
      </c>
    </row>
    <row r="44" spans="2:18">
      <c r="B44" s="60" t="s">
        <v>123</v>
      </c>
      <c r="C44" s="61" t="s">
        <v>234</v>
      </c>
      <c r="D44" s="59">
        <v>-4.2291153538660087</v>
      </c>
      <c r="E44" s="59">
        <v>-5.9151789814582001</v>
      </c>
      <c r="F44" s="59">
        <v>-7.1093574965711017</v>
      </c>
      <c r="G44" s="59">
        <v>-6.0101442826710612</v>
      </c>
      <c r="H44" s="59">
        <v>-4.8690270674340272</v>
      </c>
      <c r="I44" s="59">
        <v>-3.5642465018689586</v>
      </c>
      <c r="J44" s="59">
        <v>-2.9819377979782105</v>
      </c>
      <c r="K44" s="59">
        <v>-2.6376040388896707</v>
      </c>
      <c r="L44" s="59">
        <v>-2.8631119622102581</v>
      </c>
      <c r="M44" s="59">
        <v>-2.949763779297498</v>
      </c>
      <c r="N44" s="59">
        <v>-3.0366083286856913</v>
      </c>
      <c r="O44" s="59">
        <v>-3.2552170238132137</v>
      </c>
      <c r="P44" s="59">
        <v>-3.1404537161506849</v>
      </c>
      <c r="Q44" s="62">
        <v>-3.2091698929872976</v>
      </c>
      <c r="R44" s="62">
        <v>-3.1959811296974792</v>
      </c>
    </row>
    <row r="45" spans="2:18" ht="12" customHeight="1">
      <c r="B45" s="821" t="s">
        <v>239</v>
      </c>
      <c r="C45" s="821"/>
      <c r="D45" s="821"/>
      <c r="E45" s="821"/>
      <c r="F45" s="821"/>
      <c r="G45" s="821"/>
      <c r="H45" s="821"/>
      <c r="I45" s="821"/>
      <c r="J45" s="821"/>
      <c r="K45" s="821"/>
      <c r="L45" s="821"/>
      <c r="M45" s="821"/>
      <c r="N45" s="821"/>
      <c r="O45" s="821"/>
      <c r="P45" s="821"/>
      <c r="Q45" s="156"/>
      <c r="R45" s="156"/>
    </row>
    <row r="46" spans="2:18" ht="12" customHeight="1">
      <c r="B46" s="820" t="s">
        <v>235</v>
      </c>
      <c r="C46" s="820"/>
      <c r="D46" s="820"/>
      <c r="E46" s="820"/>
      <c r="F46" s="820"/>
      <c r="G46" s="820"/>
      <c r="H46" s="820"/>
      <c r="I46" s="820"/>
      <c r="J46" s="820"/>
      <c r="K46" s="820"/>
      <c r="L46" s="820"/>
      <c r="M46" s="820"/>
      <c r="N46" s="820"/>
      <c r="O46" s="820"/>
      <c r="P46" s="820"/>
      <c r="Q46" s="820"/>
      <c r="R46" s="156"/>
    </row>
    <row r="47" spans="2:18" ht="12" customHeight="1">
      <c r="B47" s="157" t="s">
        <v>254</v>
      </c>
      <c r="C47" s="157"/>
      <c r="D47" s="156"/>
      <c r="E47" s="156"/>
      <c r="F47" s="156"/>
      <c r="G47" s="156"/>
      <c r="H47" s="156"/>
      <c r="I47" s="156"/>
      <c r="J47" s="156"/>
      <c r="K47" s="156"/>
      <c r="L47" s="156"/>
      <c r="M47" s="156"/>
      <c r="N47" s="156"/>
      <c r="O47" s="156"/>
      <c r="P47" s="156"/>
      <c r="Q47" s="156"/>
      <c r="R47" s="156"/>
    </row>
    <row r="48" spans="2:18" ht="13.5" customHeight="1">
      <c r="B48" s="817" t="s">
        <v>315</v>
      </c>
      <c r="C48" s="817"/>
      <c r="D48" s="817"/>
      <c r="E48" s="817"/>
      <c r="F48" s="817"/>
      <c r="G48" s="817"/>
      <c r="H48" s="817"/>
      <c r="I48" s="817"/>
      <c r="J48" s="817"/>
      <c r="K48" s="817"/>
      <c r="L48" s="817"/>
      <c r="M48" s="817"/>
      <c r="N48" s="817"/>
      <c r="O48" s="817"/>
      <c r="P48" s="817"/>
      <c r="Q48" s="817"/>
      <c r="R48" s="817"/>
    </row>
    <row r="49" spans="2:18">
      <c r="B49" s="817"/>
      <c r="C49" s="817"/>
      <c r="D49" s="817"/>
      <c r="E49" s="817"/>
      <c r="F49" s="817"/>
      <c r="G49" s="817"/>
      <c r="H49" s="817"/>
      <c r="I49" s="817"/>
      <c r="J49" s="817"/>
      <c r="K49" s="817"/>
      <c r="L49" s="817"/>
      <c r="M49" s="817"/>
      <c r="N49" s="817"/>
      <c r="O49" s="817"/>
      <c r="P49" s="817"/>
      <c r="Q49" s="817"/>
      <c r="R49" s="817"/>
    </row>
    <row r="50" spans="2:18" ht="39" customHeight="1">
      <c r="B50" s="817"/>
      <c r="C50" s="817"/>
      <c r="D50" s="817"/>
      <c r="E50" s="817"/>
      <c r="F50" s="817"/>
      <c r="G50" s="817"/>
      <c r="H50" s="817"/>
      <c r="I50" s="817"/>
      <c r="J50" s="817"/>
      <c r="K50" s="817"/>
      <c r="L50" s="817"/>
      <c r="M50" s="817"/>
      <c r="N50" s="817"/>
      <c r="O50" s="817"/>
      <c r="P50" s="817"/>
      <c r="Q50" s="817"/>
      <c r="R50" s="817"/>
    </row>
  </sheetData>
  <mergeCells count="4">
    <mergeCell ref="B45:P45"/>
    <mergeCell ref="B46:Q46"/>
    <mergeCell ref="B48:R50"/>
    <mergeCell ref="B2:R2"/>
  </mergeCells>
  <conditionalFormatting sqref="C5:R39">
    <cfRule type="expression" dxfId="38" priority="2">
      <formula>MOD(ROW(),2)=0</formula>
    </cfRule>
  </conditionalFormatting>
  <conditionalFormatting sqref="B5:B39">
    <cfRule type="expression" dxfId="37" priority="1">
      <formula>MOD(ROW(),2)=0</formula>
    </cfRule>
  </conditionalFormatting>
  <pageMargins left="0.7" right="0.7" top="0.75" bottom="0.75" header="0.3" footer="0.3"/>
  <pageSetup scale="62"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92D050"/>
    <pageSetUpPr fitToPage="1"/>
  </sheetPr>
  <dimension ref="B2:R47"/>
  <sheetViews>
    <sheetView zoomScale="85" zoomScaleNormal="85" workbookViewId="0">
      <pane xSplit="3" ySplit="4" topLeftCell="D5" activePane="bottomRight" state="frozen"/>
      <selection activeCell="B2" sqref="B2:R53"/>
      <selection pane="topRight" activeCell="B2" sqref="B2:R53"/>
      <selection pane="bottomLeft" activeCell="B2" sqref="B2:R53"/>
      <selection pane="bottomRight"/>
    </sheetView>
  </sheetViews>
  <sheetFormatPr defaultRowHeight="12" outlineLevelCol="1"/>
  <cols>
    <col min="1" max="1" width="6.7109375" style="48" customWidth="1"/>
    <col min="2" max="2" width="17.5703125" style="48" customWidth="1"/>
    <col min="3" max="3" width="20.5703125" style="48" hidden="1" customWidth="1" outlineLevel="1"/>
    <col min="4" max="4" width="8.140625" style="64" customWidth="1" collapsed="1"/>
    <col min="5" max="18" width="8.140625" style="64" customWidth="1"/>
    <col min="19" max="16384" width="9.140625" style="48"/>
  </cols>
  <sheetData>
    <row r="2" spans="2:18" ht="15.75" customHeight="1">
      <c r="B2" s="815" t="s">
        <v>513</v>
      </c>
      <c r="C2" s="815"/>
      <c r="D2" s="815"/>
      <c r="E2" s="815"/>
      <c r="F2" s="815"/>
      <c r="G2" s="815"/>
      <c r="H2" s="815"/>
      <c r="I2" s="815"/>
      <c r="J2" s="815"/>
      <c r="K2" s="815"/>
      <c r="L2" s="815"/>
      <c r="M2" s="815"/>
      <c r="N2" s="815"/>
      <c r="O2" s="815"/>
      <c r="P2" s="815"/>
      <c r="Q2" s="815"/>
      <c r="R2" s="815"/>
    </row>
    <row r="3" spans="2:18" ht="15.75">
      <c r="B3" s="49" t="s">
        <v>231</v>
      </c>
      <c r="C3" s="50"/>
      <c r="D3" s="50"/>
      <c r="E3" s="50"/>
      <c r="F3" s="50"/>
      <c r="G3" s="50"/>
      <c r="H3" s="50"/>
      <c r="I3" s="50"/>
      <c r="J3" s="50"/>
      <c r="K3" s="50"/>
      <c r="L3" s="50"/>
      <c r="M3" s="50"/>
      <c r="N3" s="50"/>
      <c r="O3" s="50"/>
      <c r="P3" s="50"/>
      <c r="Q3" s="50"/>
      <c r="R3" s="69"/>
    </row>
    <row r="4" spans="2:18" ht="14.1" customHeight="1">
      <c r="B4" s="52"/>
      <c r="C4" s="52"/>
      <c r="D4" s="53">
        <v>2008</v>
      </c>
      <c r="E4" s="53">
        <v>2009</v>
      </c>
      <c r="F4" s="53">
        <v>2010</v>
      </c>
      <c r="G4" s="53">
        <v>2011</v>
      </c>
      <c r="H4" s="53">
        <v>2012</v>
      </c>
      <c r="I4" s="53">
        <v>2013</v>
      </c>
      <c r="J4" s="53">
        <v>2014</v>
      </c>
      <c r="K4" s="53">
        <v>2015</v>
      </c>
      <c r="L4" s="53">
        <v>2016</v>
      </c>
      <c r="M4" s="53">
        <v>2017</v>
      </c>
      <c r="N4" s="53">
        <v>2018</v>
      </c>
      <c r="O4" s="53">
        <v>2019</v>
      </c>
      <c r="P4" s="53">
        <v>2020</v>
      </c>
      <c r="Q4" s="53">
        <v>2021</v>
      </c>
      <c r="R4" s="53">
        <v>2022</v>
      </c>
    </row>
    <row r="5" spans="2:18" ht="13.5" customHeight="1">
      <c r="B5" s="54" t="s">
        <v>6</v>
      </c>
      <c r="C5" s="54" t="s">
        <v>6</v>
      </c>
      <c r="D5" s="55">
        <v>-1.4301073296263547</v>
      </c>
      <c r="E5" s="55">
        <v>-4.3715785423176747</v>
      </c>
      <c r="F5" s="55">
        <v>-4.5663449015661444</v>
      </c>
      <c r="G5" s="55">
        <v>-3.669788765634685</v>
      </c>
      <c r="H5" s="55">
        <v>-2.4418802445439169</v>
      </c>
      <c r="I5" s="55">
        <v>-1.5858442318977171</v>
      </c>
      <c r="J5" s="55">
        <v>-1.4622966612332455</v>
      </c>
      <c r="K5" s="55">
        <v>-1.0944628370904901</v>
      </c>
      <c r="L5" s="55">
        <v>-1.0819921572902904</v>
      </c>
      <c r="M5" s="55">
        <v>-0.70541608607806849</v>
      </c>
      <c r="N5" s="55">
        <v>8.5157533184810785E-2</v>
      </c>
      <c r="O5" s="55">
        <v>0.80999982847872842</v>
      </c>
      <c r="P5" s="55">
        <v>1.2332604836982064</v>
      </c>
      <c r="Q5" s="55">
        <v>1.1253563849211545</v>
      </c>
      <c r="R5" s="55">
        <v>1.1487583388304314</v>
      </c>
    </row>
    <row r="6" spans="2:18" ht="13.5" customHeight="1">
      <c r="B6" s="54" t="s">
        <v>7</v>
      </c>
      <c r="C6" s="54" t="s">
        <v>7</v>
      </c>
      <c r="D6" s="55">
        <v>-1.1504231196449772</v>
      </c>
      <c r="E6" s="55">
        <v>-1.5654916850682692</v>
      </c>
      <c r="F6" s="55">
        <v>-1.2892415292766071</v>
      </c>
      <c r="G6" s="55">
        <v>-0.58062102078087252</v>
      </c>
      <c r="H6" s="55">
        <v>4.0186524379549088E-2</v>
      </c>
      <c r="I6" s="55">
        <v>1.3611240064351806</v>
      </c>
      <c r="J6" s="55">
        <v>0.13661216612592939</v>
      </c>
      <c r="K6" s="55">
        <v>1.5404583824585565</v>
      </c>
      <c r="L6" s="55">
        <v>0.63018526882951975</v>
      </c>
      <c r="M6" s="55">
        <v>0.59132452130023283</v>
      </c>
      <c r="N6" s="55">
        <v>0.57010989569925896</v>
      </c>
      <c r="O6" s="55">
        <v>0.72196895332586153</v>
      </c>
      <c r="P6" s="55">
        <v>0.76381251318996868</v>
      </c>
      <c r="Q6" s="55">
        <v>0.59530932915397827</v>
      </c>
      <c r="R6" s="55">
        <v>0.44376783669401842</v>
      </c>
    </row>
    <row r="7" spans="2:18" ht="13.5" customHeight="1">
      <c r="B7" s="54" t="s">
        <v>8</v>
      </c>
      <c r="C7" s="54" t="s">
        <v>8</v>
      </c>
      <c r="D7" s="55">
        <v>1.7598385661453233</v>
      </c>
      <c r="E7" s="55">
        <v>-1.1425518951398292</v>
      </c>
      <c r="F7" s="55">
        <v>-0.56539440518037654</v>
      </c>
      <c r="G7" s="55">
        <v>-1.0775801338685747</v>
      </c>
      <c r="H7" s="55">
        <v>-0.75357758998049418</v>
      </c>
      <c r="I7" s="55">
        <v>0.61856611736012301</v>
      </c>
      <c r="J7" s="55">
        <v>0.2983765594587714</v>
      </c>
      <c r="K7" s="55">
        <v>0.40869621054808586</v>
      </c>
      <c r="L7" s="55">
        <v>-8.7745332447642821E-2</v>
      </c>
      <c r="M7" s="55">
        <v>0.13331817450401803</v>
      </c>
      <c r="N7" s="55">
        <v>-0.26234575909305768</v>
      </c>
      <c r="O7" s="55">
        <v>-0.355994381723788</v>
      </c>
      <c r="P7" s="55">
        <v>-0.47260774685655715</v>
      </c>
      <c r="Q7" s="55">
        <v>-0.40864813537746808</v>
      </c>
      <c r="R7" s="55">
        <v>-0.44237469233301718</v>
      </c>
    </row>
    <row r="8" spans="2:18" ht="13.5" customHeight="1">
      <c r="B8" s="54" t="s">
        <v>9</v>
      </c>
      <c r="C8" s="54" t="s">
        <v>9</v>
      </c>
      <c r="D8" s="55">
        <v>8.6806064006844333E-2</v>
      </c>
      <c r="E8" s="55">
        <v>-1.3034408156696167</v>
      </c>
      <c r="F8" s="55">
        <v>-2.9569945538696887</v>
      </c>
      <c r="G8" s="55">
        <v>-2.2744202282058241</v>
      </c>
      <c r="H8" s="55">
        <v>-1.3033684167675121</v>
      </c>
      <c r="I8" s="55">
        <v>-0.69573159537432694</v>
      </c>
      <c r="J8" s="55">
        <v>0.3097231077181718</v>
      </c>
      <c r="K8" s="55">
        <v>-0.18062764378587481</v>
      </c>
      <c r="L8" s="55">
        <v>-0.79801737055494559</v>
      </c>
      <c r="M8" s="55">
        <v>-1.498367217235157</v>
      </c>
      <c r="N8" s="55">
        <v>-1.537656196174904</v>
      </c>
      <c r="O8" s="55">
        <v>-1.3319554882219489</v>
      </c>
      <c r="P8" s="55">
        <v>-1.1656555168599678</v>
      </c>
      <c r="Q8" s="55">
        <v>-0.79026687203134793</v>
      </c>
      <c r="R8" s="55">
        <v>-0.29585200606778078</v>
      </c>
    </row>
    <row r="9" spans="2:18" ht="13.5" customHeight="1">
      <c r="B9" s="54" t="s">
        <v>89</v>
      </c>
      <c r="C9" s="54" t="s">
        <v>89</v>
      </c>
      <c r="D9" s="55" t="s">
        <v>60</v>
      </c>
      <c r="E9" s="55" t="s">
        <v>60</v>
      </c>
      <c r="F9" s="55" t="s">
        <v>60</v>
      </c>
      <c r="G9" s="55" t="s">
        <v>60</v>
      </c>
      <c r="H9" s="55" t="s">
        <v>60</v>
      </c>
      <c r="I9" s="55" t="s">
        <v>60</v>
      </c>
      <c r="J9" s="55" t="s">
        <v>60</v>
      </c>
      <c r="K9" s="55" t="s">
        <v>60</v>
      </c>
      <c r="L9" s="55" t="s">
        <v>60</v>
      </c>
      <c r="M9" s="55" t="s">
        <v>60</v>
      </c>
      <c r="N9" s="55" t="s">
        <v>60</v>
      </c>
      <c r="O9" s="55" t="s">
        <v>60</v>
      </c>
      <c r="P9" s="55" t="s">
        <v>60</v>
      </c>
      <c r="Q9" s="55" t="s">
        <v>60</v>
      </c>
      <c r="R9" s="55" t="s">
        <v>60</v>
      </c>
    </row>
    <row r="10" spans="2:18" ht="13.5" customHeight="1">
      <c r="B10" s="54" t="s">
        <v>10</v>
      </c>
      <c r="C10" s="54" t="s">
        <v>10</v>
      </c>
      <c r="D10" s="55">
        <v>-4.112387102932856</v>
      </c>
      <c r="E10" s="55">
        <v>-4.336022278462587</v>
      </c>
      <c r="F10" s="55">
        <v>-3.1787162383658565</v>
      </c>
      <c r="G10" s="55">
        <v>-1.8751188728728785</v>
      </c>
      <c r="H10" s="55">
        <v>-2.1096639814892679</v>
      </c>
      <c r="I10" s="55">
        <v>1.129761343231128</v>
      </c>
      <c r="J10" s="55">
        <v>-4.4635657461335645E-2</v>
      </c>
      <c r="K10" s="55">
        <v>0.17822077395567215</v>
      </c>
      <c r="L10" s="55">
        <v>0.812881515675559</v>
      </c>
      <c r="M10" s="55">
        <v>0.33604680616585669</v>
      </c>
      <c r="N10" s="55">
        <v>0.56812912404763316</v>
      </c>
      <c r="O10" s="55">
        <v>0.54525195056119935</v>
      </c>
      <c r="P10" s="55">
        <v>0.47348319713638237</v>
      </c>
      <c r="Q10" s="55">
        <v>0.40259193772897728</v>
      </c>
      <c r="R10" s="55">
        <v>0.36225906980981881</v>
      </c>
    </row>
    <row r="11" spans="2:18" ht="13.5" customHeight="1">
      <c r="B11" s="54" t="s">
        <v>11</v>
      </c>
      <c r="C11" s="54" t="s">
        <v>11</v>
      </c>
      <c r="D11" s="55">
        <v>1.7389367285920931</v>
      </c>
      <c r="E11" s="55">
        <v>-7.3283745143635823E-2</v>
      </c>
      <c r="F11" s="55">
        <v>-0.91597931022445489</v>
      </c>
      <c r="G11" s="55">
        <v>-0.91444736636297674</v>
      </c>
      <c r="H11" s="55">
        <v>-2.2244789872094488</v>
      </c>
      <c r="I11" s="55">
        <v>7.6431945910497956E-2</v>
      </c>
      <c r="J11" s="55">
        <v>2.1680131090503028</v>
      </c>
      <c r="K11" s="55">
        <v>-0.45184063549622655</v>
      </c>
      <c r="L11" s="55">
        <v>-0.13086784882015873</v>
      </c>
      <c r="M11" s="55">
        <v>-0.66841819096409238</v>
      </c>
      <c r="N11" s="55">
        <v>-0.25390155793016606</v>
      </c>
      <c r="O11" s="55">
        <v>-0.19435804428482159</v>
      </c>
      <c r="P11" s="55">
        <v>0.15299391543892932</v>
      </c>
      <c r="Q11" s="55">
        <v>0.18184708503676672</v>
      </c>
      <c r="R11" s="55">
        <v>0.27949908153073405</v>
      </c>
    </row>
    <row r="12" spans="2:18" ht="13.5" customHeight="1">
      <c r="B12" s="54" t="s">
        <v>12</v>
      </c>
      <c r="C12" s="54" t="s">
        <v>12</v>
      </c>
      <c r="D12" s="55">
        <v>-5.2097278249334504</v>
      </c>
      <c r="E12" s="55">
        <v>1.8440938387853951</v>
      </c>
      <c r="F12" s="55">
        <v>3.5485872887363912</v>
      </c>
      <c r="G12" s="55">
        <v>2.3831291412628652</v>
      </c>
      <c r="H12" s="55">
        <v>0.3156856224648813</v>
      </c>
      <c r="I12" s="55">
        <v>0.5061971046650795</v>
      </c>
      <c r="J12" s="55">
        <v>0.86721226934915774</v>
      </c>
      <c r="K12" s="55">
        <v>0.31627173449607487</v>
      </c>
      <c r="L12" s="55">
        <v>0.57816221269488788</v>
      </c>
      <c r="M12" s="55">
        <v>0.3716003788561042</v>
      </c>
      <c r="N12" s="55">
        <v>-0.31405420129618666</v>
      </c>
      <c r="O12" s="55">
        <v>-0.33494940958041786</v>
      </c>
      <c r="P12" s="55">
        <v>-0.40232069405932946</v>
      </c>
      <c r="Q12" s="55">
        <v>-0.43888347945138861</v>
      </c>
      <c r="R12" s="55">
        <v>-0.46109248559494376</v>
      </c>
    </row>
    <row r="13" spans="2:18" ht="13.5" customHeight="1">
      <c r="B13" s="54" t="s">
        <v>13</v>
      </c>
      <c r="C13" s="54" t="s">
        <v>13</v>
      </c>
      <c r="D13" s="55">
        <v>1.1586209334016284</v>
      </c>
      <c r="E13" s="55">
        <v>-0.39378735920023211</v>
      </c>
      <c r="F13" s="55">
        <v>-1.2798432389422418</v>
      </c>
      <c r="G13" s="55">
        <v>-0.94654076379768104</v>
      </c>
      <c r="H13" s="55">
        <v>-0.9609213367963878</v>
      </c>
      <c r="I13" s="55">
        <v>-0.89505912290114631</v>
      </c>
      <c r="J13" s="55">
        <v>-0.78665531331911331</v>
      </c>
      <c r="K13" s="55">
        <v>-0.35481722304166491</v>
      </c>
      <c r="L13" s="55">
        <v>-0.24522165694046283</v>
      </c>
      <c r="M13" s="55">
        <v>-0.76838743841661072</v>
      </c>
      <c r="N13" s="55">
        <v>-0.54875264281193936</v>
      </c>
      <c r="O13" s="55">
        <v>-0.2197728163159374</v>
      </c>
      <c r="P13" s="55">
        <v>-3.0702237291683532E-2</v>
      </c>
      <c r="Q13" s="55">
        <v>0.15379695199255486</v>
      </c>
      <c r="R13" s="55">
        <v>0.13792561792037281</v>
      </c>
    </row>
    <row r="14" spans="2:18" ht="13.5" customHeight="1">
      <c r="B14" s="54" t="s">
        <v>14</v>
      </c>
      <c r="C14" s="54" t="s">
        <v>14</v>
      </c>
      <c r="D14" s="55">
        <v>-1.047501066116262</v>
      </c>
      <c r="E14" s="55">
        <v>-3.4110233018257801</v>
      </c>
      <c r="F14" s="55">
        <v>-3.4946901807289357</v>
      </c>
      <c r="G14" s="55">
        <v>-2.1278051459015725</v>
      </c>
      <c r="H14" s="55">
        <v>-1.4776924483118596</v>
      </c>
      <c r="I14" s="55">
        <v>-0.77332418164263994</v>
      </c>
      <c r="J14" s="55">
        <v>-0.64315451101048038</v>
      </c>
      <c r="K14" s="55">
        <v>-0.54240482128246736</v>
      </c>
      <c r="L14" s="55">
        <v>-0.4938273211068484</v>
      </c>
      <c r="M14" s="55">
        <v>-0.77313797107629734</v>
      </c>
      <c r="N14" s="55">
        <v>-0.64809548954101914</v>
      </c>
      <c r="O14" s="55">
        <v>-0.22077132311474099</v>
      </c>
      <c r="P14" s="55">
        <v>0.23239852626384053</v>
      </c>
      <c r="Q14" s="55">
        <v>0.69746220091566713</v>
      </c>
      <c r="R14" s="55">
        <v>1.1708556503852079</v>
      </c>
    </row>
    <row r="15" spans="2:18" ht="13.5" customHeight="1">
      <c r="B15" s="54" t="s">
        <v>15</v>
      </c>
      <c r="C15" s="54" t="s">
        <v>15</v>
      </c>
      <c r="D15" s="55">
        <v>1.0968328355750365</v>
      </c>
      <c r="E15" s="55">
        <v>1.1559420062675634</v>
      </c>
      <c r="F15" s="55">
        <v>-1.3761101051048052</v>
      </c>
      <c r="G15" s="55">
        <v>0.56910902819274978</v>
      </c>
      <c r="H15" s="55">
        <v>1.6046294568275821</v>
      </c>
      <c r="I15" s="55">
        <v>1.5613802710219056</v>
      </c>
      <c r="J15" s="55">
        <v>1.724802467170689</v>
      </c>
      <c r="K15" s="55">
        <v>1.9062441491169975</v>
      </c>
      <c r="L15" s="55">
        <v>1.6652553663644327</v>
      </c>
      <c r="M15" s="55">
        <v>1.1756940408003602</v>
      </c>
      <c r="N15" s="55">
        <v>0.99802386927608022</v>
      </c>
      <c r="O15" s="55">
        <v>1.0654078388328196</v>
      </c>
      <c r="P15" s="55">
        <v>1.2374705305883813</v>
      </c>
      <c r="Q15" s="55">
        <v>1.2851200710545656</v>
      </c>
      <c r="R15" s="55">
        <v>1.3057164174068567</v>
      </c>
    </row>
    <row r="16" spans="2:18" ht="13.5" customHeight="1">
      <c r="B16" s="54" t="s">
        <v>16</v>
      </c>
      <c r="C16" s="54" t="s">
        <v>16</v>
      </c>
      <c r="D16" s="55">
        <v>-8.5447092625748589</v>
      </c>
      <c r="E16" s="55">
        <v>-13.243775298126275</v>
      </c>
      <c r="F16" s="55">
        <v>-6.0832178159187222</v>
      </c>
      <c r="G16" s="55">
        <v>-1.6174194412357048</v>
      </c>
      <c r="H16" s="55">
        <v>2.1503965147842301</v>
      </c>
      <c r="I16" s="55">
        <v>3.948804034601789</v>
      </c>
      <c r="J16" s="55">
        <v>2.6427485951378742</v>
      </c>
      <c r="K16" s="55">
        <v>2.5986315517052168</v>
      </c>
      <c r="L16" s="55">
        <v>5.4671236882905809</v>
      </c>
      <c r="M16" s="55">
        <v>3.286926467149299</v>
      </c>
      <c r="N16" s="55">
        <v>3.0751835941156536</v>
      </c>
      <c r="O16" s="55">
        <v>2.240122904765506</v>
      </c>
      <c r="P16" s="55">
        <v>1.8420033367099693</v>
      </c>
      <c r="Q16" s="55">
        <v>1.5326502100111941</v>
      </c>
      <c r="R16" s="55">
        <v>1.4581715722513329</v>
      </c>
    </row>
    <row r="17" spans="2:18" ht="13.5" customHeight="1">
      <c r="B17" s="54" t="s">
        <v>125</v>
      </c>
      <c r="C17" s="54" t="s">
        <v>90</v>
      </c>
      <c r="D17" s="55">
        <v>-3.3053381580971943</v>
      </c>
      <c r="E17" s="55">
        <v>-2.7965924139638934</v>
      </c>
      <c r="F17" s="55">
        <v>-0.92550211122273751</v>
      </c>
      <c r="G17" s="55">
        <v>-1.4677598028926711</v>
      </c>
      <c r="H17" s="55">
        <v>-1.4006648037079987</v>
      </c>
      <c r="I17" s="55">
        <v>-3.4243198322009589</v>
      </c>
      <c r="J17" s="55">
        <v>2.2765862212193424</v>
      </c>
      <c r="K17" s="55">
        <v>-2.5621765873050827E-2</v>
      </c>
      <c r="L17" s="55">
        <v>1.0590404902305013</v>
      </c>
      <c r="M17" s="55">
        <v>-0.29632088999860456</v>
      </c>
      <c r="N17" s="55">
        <v>-0.51829516392110975</v>
      </c>
      <c r="O17" s="55">
        <v>-0.23403070517798655</v>
      </c>
      <c r="P17" s="55">
        <v>-0.23069634914835163</v>
      </c>
      <c r="Q17" s="55">
        <v>-0.41934887610295585</v>
      </c>
      <c r="R17" s="55">
        <v>-0.54680887787030941</v>
      </c>
    </row>
    <row r="18" spans="2:18" ht="13.5" customHeight="1">
      <c r="B18" s="54" t="s">
        <v>64</v>
      </c>
      <c r="C18" s="54" t="s">
        <v>64</v>
      </c>
      <c r="D18" s="55">
        <v>-4.6070022491382039</v>
      </c>
      <c r="E18" s="55">
        <v>-6.9579747508237269</v>
      </c>
      <c r="F18" s="55">
        <v>-4.8376592255811657</v>
      </c>
      <c r="G18" s="55">
        <v>-1.9583394589829859</v>
      </c>
      <c r="H18" s="55">
        <v>0.29038817354848551</v>
      </c>
      <c r="I18" s="55">
        <v>1.7989836239071928</v>
      </c>
      <c r="J18" s="55">
        <v>3.5846001529455989</v>
      </c>
      <c r="K18" s="55">
        <v>2.7072586344907119</v>
      </c>
      <c r="L18" s="55">
        <v>12.772527621847749</v>
      </c>
      <c r="M18" s="55">
        <v>2.1755879273469381</v>
      </c>
      <c r="N18" s="55">
        <v>2.6621997327834621</v>
      </c>
      <c r="O18" s="55">
        <v>2.868684315935448</v>
      </c>
      <c r="P18" s="55">
        <v>2.443855547868047</v>
      </c>
      <c r="Q18" s="55">
        <v>2.3269438747357971</v>
      </c>
      <c r="R18" s="55">
        <v>2.1469175500748729</v>
      </c>
    </row>
    <row r="19" spans="2:18" ht="13.5" customHeight="1">
      <c r="B19" s="54" t="s">
        <v>120</v>
      </c>
      <c r="C19" s="54" t="s">
        <v>17</v>
      </c>
      <c r="D19" s="55">
        <v>-7.3132174229799745</v>
      </c>
      <c r="E19" s="55">
        <v>-8.7020110270424968</v>
      </c>
      <c r="F19" s="55">
        <v>-6.7917104768380057</v>
      </c>
      <c r="G19" s="55">
        <v>-4.3768564137681238</v>
      </c>
      <c r="H19" s="55">
        <v>-2.0693636434739382</v>
      </c>
      <c r="I19" s="55">
        <v>0.48454742062986483</v>
      </c>
      <c r="J19" s="55">
        <v>0.33590523156572705</v>
      </c>
      <c r="K19" s="55">
        <v>1.4215050497988946</v>
      </c>
      <c r="L19" s="55">
        <v>1.0426147406306616</v>
      </c>
      <c r="M19" s="55">
        <v>1.3864801441647023</v>
      </c>
      <c r="N19" s="55">
        <v>1.5355076829894403</v>
      </c>
      <c r="O19" s="55">
        <v>1.7830146782285412</v>
      </c>
      <c r="P19" s="55">
        <v>2.0310328664814485</v>
      </c>
      <c r="Q19" s="55">
        <v>2.3681801006670473</v>
      </c>
      <c r="R19" s="55">
        <v>2.6242773365399548</v>
      </c>
    </row>
    <row r="20" spans="2:18" ht="13.5" customHeight="1">
      <c r="B20" s="54" t="s">
        <v>18</v>
      </c>
      <c r="C20" s="54" t="s">
        <v>18</v>
      </c>
      <c r="D20" s="55">
        <v>1.1853917069427551</v>
      </c>
      <c r="E20" s="55">
        <v>-0.98764751088265013</v>
      </c>
      <c r="F20" s="55">
        <v>-0.30685085043452348</v>
      </c>
      <c r="G20" s="55">
        <v>-0.21939134254814951</v>
      </c>
      <c r="H20" s="55">
        <v>-1.2865250808893745</v>
      </c>
      <c r="I20" s="55">
        <v>-1.1243707331364963</v>
      </c>
      <c r="J20" s="55">
        <v>-0.59561002951974029</v>
      </c>
      <c r="K20" s="55">
        <v>8.9993920474133668E-2</v>
      </c>
      <c r="L20" s="55">
        <v>-0.20447037358087794</v>
      </c>
      <c r="M20" s="55">
        <v>-0.91554188926405222</v>
      </c>
      <c r="N20" s="55">
        <v>-0.98433762410212144</v>
      </c>
      <c r="O20" s="55">
        <v>-1.0578419908542727</v>
      </c>
      <c r="P20" s="55">
        <v>-1.030364588424773</v>
      </c>
      <c r="Q20" s="55">
        <v>-1.0310575859933515</v>
      </c>
      <c r="R20" s="55">
        <v>-1.0325907169146351</v>
      </c>
    </row>
    <row r="21" spans="2:18" ht="13.5" customHeight="1">
      <c r="B21" s="54" t="s">
        <v>19</v>
      </c>
      <c r="C21" s="54" t="s">
        <v>19</v>
      </c>
      <c r="D21" s="55">
        <v>1.1622067086559749</v>
      </c>
      <c r="E21" s="55">
        <v>0.48147937283932984</v>
      </c>
      <c r="F21" s="55">
        <v>0.51811060376827422</v>
      </c>
      <c r="G21" s="55">
        <v>0.97218902802704654</v>
      </c>
      <c r="H21" s="55">
        <v>3.415986666571492</v>
      </c>
      <c r="I21" s="55">
        <v>3.6879349141387854</v>
      </c>
      <c r="J21" s="55">
        <v>3.3599657707408865</v>
      </c>
      <c r="K21" s="55">
        <v>2.8770061620644589</v>
      </c>
      <c r="L21" s="55">
        <v>2.5260778306915461</v>
      </c>
      <c r="M21" s="55">
        <v>1.9217046262282429</v>
      </c>
      <c r="N21" s="55">
        <v>2.6313714265239723</v>
      </c>
      <c r="O21" s="55">
        <v>3.2012235190311058</v>
      </c>
      <c r="P21" s="55">
        <v>3.5131601057264774</v>
      </c>
      <c r="Q21" s="55">
        <v>3.6738559976055685</v>
      </c>
      <c r="R21" s="55">
        <v>3.7447846036668606</v>
      </c>
    </row>
    <row r="22" spans="2:18" ht="13.5" customHeight="1">
      <c r="B22" s="54" t="s">
        <v>20</v>
      </c>
      <c r="C22" s="54" t="s">
        <v>20</v>
      </c>
      <c r="D22" s="55">
        <v>-3.2683347636138089</v>
      </c>
      <c r="E22" s="55">
        <v>-5.80750587376507</v>
      </c>
      <c r="F22" s="55">
        <v>-6.9487910029874129</v>
      </c>
      <c r="G22" s="55">
        <v>-6.7541372239045261</v>
      </c>
      <c r="H22" s="55">
        <v>-6.3184519310143958</v>
      </c>
      <c r="I22" s="55">
        <v>-6.423414350920412</v>
      </c>
      <c r="J22" s="55">
        <v>-4.5807751376137542</v>
      </c>
      <c r="K22" s="55">
        <v>-3.5321245244154573</v>
      </c>
      <c r="L22" s="55">
        <v>-3.6290079793131098</v>
      </c>
      <c r="M22" s="55">
        <v>-3.6580781166653726</v>
      </c>
      <c r="N22" s="55">
        <v>-3.0529714054826695</v>
      </c>
      <c r="O22" s="55">
        <v>-2.6811229446720439</v>
      </c>
      <c r="P22" s="55">
        <v>-2.0305531126629073</v>
      </c>
      <c r="Q22" s="55">
        <v>-1.9127354073999316</v>
      </c>
      <c r="R22" s="55">
        <v>-1.8542326305475272</v>
      </c>
    </row>
    <row r="23" spans="2:18" ht="13.5" customHeight="1">
      <c r="B23" s="54" t="s">
        <v>21</v>
      </c>
      <c r="C23" s="54" t="s">
        <v>21</v>
      </c>
      <c r="D23" s="55">
        <v>0.92951135865712664</v>
      </c>
      <c r="E23" s="55">
        <v>-0.2009127658499722</v>
      </c>
      <c r="F23" s="55">
        <v>0.77066473121041634</v>
      </c>
      <c r="G23" s="55">
        <v>0.88842550897427941</v>
      </c>
      <c r="H23" s="55">
        <v>0.93232734932394756</v>
      </c>
      <c r="I23" s="55">
        <v>4.3030823344214916E-2</v>
      </c>
      <c r="J23" s="55">
        <v>-0.10888309968834112</v>
      </c>
      <c r="K23" s="55">
        <v>-0.1474996446237832</v>
      </c>
      <c r="L23" s="55">
        <v>-0.23080729703191025</v>
      </c>
      <c r="M23" s="55">
        <v>0.35118250002368706</v>
      </c>
      <c r="N23" s="55">
        <v>1.0684439499629292</v>
      </c>
      <c r="O23" s="55">
        <v>1.5835826334986856</v>
      </c>
      <c r="P23" s="55">
        <v>1.7098995020887815</v>
      </c>
      <c r="Q23" s="55">
        <v>1.6877723419615835</v>
      </c>
      <c r="R23" s="55">
        <v>1.6710842741068057</v>
      </c>
    </row>
    <row r="24" spans="2:18" ht="13.5" customHeight="1">
      <c r="B24" s="54" t="s">
        <v>91</v>
      </c>
      <c r="C24" s="54" t="s">
        <v>91</v>
      </c>
      <c r="D24" s="55">
        <v>-8.3079400566479258</v>
      </c>
      <c r="E24" s="55">
        <v>-2.6416451783237553</v>
      </c>
      <c r="F24" s="55">
        <v>-2.3889429592727303</v>
      </c>
      <c r="G24" s="55">
        <v>-0.45200330470521033</v>
      </c>
      <c r="H24" s="55">
        <v>2.0260861645825377</v>
      </c>
      <c r="I24" s="55">
        <v>0.24705755660284881</v>
      </c>
      <c r="J24" s="55">
        <v>-0.24218967186419305</v>
      </c>
      <c r="K24" s="55">
        <v>0.2185661633968852</v>
      </c>
      <c r="L24" s="55">
        <v>0.76798359019661189</v>
      </c>
      <c r="M24" s="55">
        <v>-0.18198895113376176</v>
      </c>
      <c r="N24" s="55">
        <v>0.58328439009995015</v>
      </c>
      <c r="O24" s="55">
        <v>0.45504009936996237</v>
      </c>
      <c r="P24" s="55">
        <v>0.32788291094415178</v>
      </c>
      <c r="Q24" s="55">
        <v>0.4130066133825801</v>
      </c>
      <c r="R24" s="55">
        <v>0.50717984044085329</v>
      </c>
    </row>
    <row r="25" spans="2:18" ht="13.5" customHeight="1">
      <c r="B25" s="54" t="s">
        <v>65</v>
      </c>
      <c r="C25" s="54" t="s">
        <v>65</v>
      </c>
      <c r="D25" s="55">
        <v>-8.2500010515830624</v>
      </c>
      <c r="E25" s="55">
        <v>-5.6245059270696434</v>
      </c>
      <c r="F25" s="55">
        <v>-2.6129540248404011</v>
      </c>
      <c r="G25" s="55">
        <v>-5.8176973089588557</v>
      </c>
      <c r="H25" s="55">
        <v>-0.45284493360694922</v>
      </c>
      <c r="I25" s="55">
        <v>-0.52935852084352641</v>
      </c>
      <c r="J25" s="55">
        <v>0.99892455861689722</v>
      </c>
      <c r="K25" s="55">
        <v>1.5451200416057373</v>
      </c>
      <c r="L25" s="55">
        <v>1.7626454288675191</v>
      </c>
      <c r="M25" s="55">
        <v>1.2656599927332428</v>
      </c>
      <c r="N25" s="55">
        <v>1.1715601874718324</v>
      </c>
      <c r="O25" s="55">
        <v>1.264968054506838</v>
      </c>
      <c r="P25" s="55">
        <v>1.2228627667274874</v>
      </c>
      <c r="Q25" s="55">
        <v>1.2262451008354871</v>
      </c>
      <c r="R25" s="55">
        <v>1.1530855887835245</v>
      </c>
    </row>
    <row r="26" spans="2:18" ht="13.5" customHeight="1">
      <c r="B26" s="54" t="s">
        <v>22</v>
      </c>
      <c r="C26" s="54" t="s">
        <v>22</v>
      </c>
      <c r="D26" s="55">
        <v>0.99705926049393401</v>
      </c>
      <c r="E26" s="55">
        <v>0.68854101532166434</v>
      </c>
      <c r="F26" s="55">
        <v>-0.94141174360752655</v>
      </c>
      <c r="G26" s="55">
        <v>0.14817807310387349</v>
      </c>
      <c r="H26" s="55">
        <v>0.99765826617919506</v>
      </c>
      <c r="I26" s="55">
        <v>1.152314445690084</v>
      </c>
      <c r="J26" s="55">
        <v>1.0565158788679383</v>
      </c>
      <c r="K26" s="55">
        <v>1.3262331105252441</v>
      </c>
      <c r="L26" s="55">
        <v>1.6163578362600624</v>
      </c>
      <c r="M26" s="55">
        <v>0.22130891271869685</v>
      </c>
      <c r="N26" s="55">
        <v>-3.4790858939189567E-2</v>
      </c>
      <c r="O26" s="55">
        <v>-0.26959502090059539</v>
      </c>
      <c r="P26" s="55">
        <v>-0.25000790219138275</v>
      </c>
      <c r="Q26" s="55">
        <v>-0.37984345759453925</v>
      </c>
      <c r="R26" s="55">
        <v>-0.55615746941883371</v>
      </c>
    </row>
    <row r="27" spans="2:18" ht="13.5" customHeight="1">
      <c r="B27" s="54" t="s">
        <v>66</v>
      </c>
      <c r="C27" s="54" t="s">
        <v>66</v>
      </c>
      <c r="D27" s="55">
        <v>-2.0141245595642849</v>
      </c>
      <c r="E27" s="55">
        <v>0.88089396670071651</v>
      </c>
      <c r="F27" s="55">
        <v>0.8660872129932754</v>
      </c>
      <c r="G27" s="55">
        <v>2.672190414576574</v>
      </c>
      <c r="H27" s="55">
        <v>1.8092462433122767</v>
      </c>
      <c r="I27" s="55">
        <v>2.6722905111434008</v>
      </c>
      <c r="J27" s="55">
        <v>2.0620472592211159</v>
      </c>
      <c r="K27" s="55">
        <v>1.1273580696171308</v>
      </c>
      <c r="L27" s="55">
        <v>1.0965377115458677</v>
      </c>
      <c r="M27" s="55">
        <v>1.161251523335282</v>
      </c>
      <c r="N27" s="55">
        <v>1.1792424102384857</v>
      </c>
      <c r="O27" s="55">
        <v>1.2680504202596536</v>
      </c>
      <c r="P27" s="55">
        <v>1.3359630887237066</v>
      </c>
      <c r="Q27" s="55">
        <v>1.3657400134487094</v>
      </c>
      <c r="R27" s="55">
        <v>1.3758718274062716</v>
      </c>
    </row>
    <row r="28" spans="2:18" ht="13.5" customHeight="1">
      <c r="B28" s="54" t="s">
        <v>23</v>
      </c>
      <c r="C28" s="54" t="s">
        <v>23</v>
      </c>
      <c r="D28" s="55">
        <v>-0.10006386079886842</v>
      </c>
      <c r="E28" s="55">
        <v>-3.8215800831956588</v>
      </c>
      <c r="F28" s="55">
        <v>-3.4063825124149294</v>
      </c>
      <c r="G28" s="55">
        <v>-3.0257611314638884</v>
      </c>
      <c r="H28" s="55">
        <v>-2.0010376503054212</v>
      </c>
      <c r="I28" s="55">
        <v>-9.7081926065369056E-2</v>
      </c>
      <c r="J28" s="55">
        <v>-0.21410908950626409</v>
      </c>
      <c r="K28" s="55">
        <v>-0.30708092438693563</v>
      </c>
      <c r="L28" s="55">
        <v>0.83625896521914334</v>
      </c>
      <c r="M28" s="55">
        <v>0.99883598101212134</v>
      </c>
      <c r="N28" s="55">
        <v>0.99514673275637433</v>
      </c>
      <c r="O28" s="55">
        <v>0.98069371644981507</v>
      </c>
      <c r="P28" s="55">
        <v>1.0176003946991614</v>
      </c>
      <c r="Q28" s="55">
        <v>1.0768758936438567</v>
      </c>
      <c r="R28" s="55">
        <v>1.1363376755836696</v>
      </c>
    </row>
    <row r="29" spans="2:18" ht="13.5" customHeight="1">
      <c r="B29" s="54" t="s">
        <v>24</v>
      </c>
      <c r="C29" s="54" t="s">
        <v>24</v>
      </c>
      <c r="D29" s="55">
        <v>1.5404654194631562</v>
      </c>
      <c r="E29" s="55">
        <v>-1.3228240468840522</v>
      </c>
      <c r="F29" s="55">
        <v>-4.9073535941099111</v>
      </c>
      <c r="G29" s="55">
        <v>-4.3488851147046708</v>
      </c>
      <c r="H29" s="55">
        <v>-0.85498045080282148</v>
      </c>
      <c r="I29" s="55">
        <v>-0.28594530544022839</v>
      </c>
      <c r="J29" s="55">
        <v>0.109750184501891</v>
      </c>
      <c r="K29" s="55">
        <v>1.234115789549737</v>
      </c>
      <c r="L29" s="55">
        <v>1.3888768864575944</v>
      </c>
      <c r="M29" s="55">
        <v>1.3300322240133857</v>
      </c>
      <c r="N29" s="55">
        <v>2.1475458366954885</v>
      </c>
      <c r="O29" s="55">
        <v>2.6546000351801222</v>
      </c>
      <c r="P29" s="55">
        <v>3.1438715972882751</v>
      </c>
      <c r="Q29" s="55">
        <v>3.4346864974518652</v>
      </c>
      <c r="R29" s="55">
        <v>3.4271678674630164</v>
      </c>
    </row>
    <row r="30" spans="2:18" ht="13.5" customHeight="1">
      <c r="B30" s="54" t="s">
        <v>316</v>
      </c>
      <c r="C30" s="54" t="s">
        <v>25</v>
      </c>
      <c r="D30" s="55">
        <v>-6.6546065817773972</v>
      </c>
      <c r="E30" s="55">
        <v>-8.0425537863223528</v>
      </c>
      <c r="F30" s="55">
        <v>-7.6461928999680548</v>
      </c>
      <c r="G30" s="55">
        <v>-6.9092579914244139</v>
      </c>
      <c r="H30" s="55">
        <v>-6.9964126231282506</v>
      </c>
      <c r="I30" s="55">
        <v>-7.2997402017947053</v>
      </c>
      <c r="J30" s="55">
        <v>-8.4806756978451041</v>
      </c>
      <c r="K30" s="55">
        <v>-9.7784887500333557</v>
      </c>
      <c r="L30" s="55">
        <v>-10.59122244365466</v>
      </c>
      <c r="M30" s="55">
        <v>-10.775853320722325</v>
      </c>
      <c r="N30" s="55">
        <v>-10.719521592134329</v>
      </c>
      <c r="O30" s="55">
        <v>-10.621497584722601</v>
      </c>
      <c r="P30" s="55">
        <v>-10.613464285158896</v>
      </c>
      <c r="Q30" s="55">
        <v>-10.585959112207341</v>
      </c>
      <c r="R30" s="55">
        <v>-10.54866597225584</v>
      </c>
    </row>
    <row r="31" spans="2:18" ht="13.5" customHeight="1">
      <c r="B31" s="54" t="s">
        <v>26</v>
      </c>
      <c r="C31" s="54" t="s">
        <v>26</v>
      </c>
      <c r="D31" s="55">
        <v>-1.4399210428924869</v>
      </c>
      <c r="E31" s="55">
        <v>-6.1830266168176742</v>
      </c>
      <c r="F31" s="55">
        <v>-8.0818367358810796</v>
      </c>
      <c r="G31" s="55">
        <v>-2.5055821158651437</v>
      </c>
      <c r="H31" s="55">
        <v>1.0458137946636359</v>
      </c>
      <c r="I31" s="55">
        <v>2.2290545178537613</v>
      </c>
      <c r="J31" s="55">
        <v>-0.32142779432802443</v>
      </c>
      <c r="K31" s="55">
        <v>1.5471891040658974</v>
      </c>
      <c r="L31" s="55">
        <v>2.7176811399679375</v>
      </c>
      <c r="M31" s="55">
        <v>2.6513132722903241</v>
      </c>
      <c r="N31" s="55">
        <v>2.0562118599912318</v>
      </c>
      <c r="O31" s="55">
        <v>1.8149842592296623</v>
      </c>
      <c r="P31" s="55">
        <v>1.5921450295977857</v>
      </c>
      <c r="Q31" s="55">
        <v>1.5337768258789031</v>
      </c>
      <c r="R31" s="55">
        <v>1.5362449694616576</v>
      </c>
    </row>
    <row r="32" spans="2:18">
      <c r="B32" s="54" t="s">
        <v>92</v>
      </c>
      <c r="C32" s="54" t="s">
        <v>92</v>
      </c>
      <c r="D32" s="55">
        <v>4.4182835084554686</v>
      </c>
      <c r="E32" s="55">
        <v>-0.91965706321891527</v>
      </c>
      <c r="F32" s="55">
        <v>5.8646927956461914</v>
      </c>
      <c r="G32" s="55">
        <v>8.0358746552957836</v>
      </c>
      <c r="H32" s="55">
        <v>7.3490345258754228</v>
      </c>
      <c r="I32" s="55">
        <v>6.0277240921778672</v>
      </c>
      <c r="J32" s="55">
        <v>4.805407064153874</v>
      </c>
      <c r="K32" s="55">
        <v>3.0321411084275334</v>
      </c>
      <c r="L32" s="55">
        <v>2.4599886231706489</v>
      </c>
      <c r="M32" s="55">
        <v>0.54580460057604996</v>
      </c>
      <c r="N32" s="55">
        <v>0.6113842231290425</v>
      </c>
      <c r="O32" s="55">
        <v>0.52777720379023318</v>
      </c>
      <c r="P32" s="55">
        <v>0.5015933677015858</v>
      </c>
      <c r="Q32" s="55">
        <v>0.51879455855296608</v>
      </c>
      <c r="R32" s="55">
        <v>0.54816552731766499</v>
      </c>
    </row>
    <row r="33" spans="2:18">
      <c r="B33" s="54" t="s">
        <v>27</v>
      </c>
      <c r="C33" s="54" t="s">
        <v>27</v>
      </c>
      <c r="D33" s="55">
        <v>0.50930660897515023</v>
      </c>
      <c r="E33" s="55">
        <v>-7.9799505525732268</v>
      </c>
      <c r="F33" s="55">
        <v>-6.3132515137002674</v>
      </c>
      <c r="G33" s="55">
        <v>-2.4426675461126668</v>
      </c>
      <c r="H33" s="55">
        <v>-2.6040349980023194</v>
      </c>
      <c r="I33" s="55">
        <v>-1.2126164504675385</v>
      </c>
      <c r="J33" s="55">
        <v>-1.3841351359015004</v>
      </c>
      <c r="K33" s="55">
        <v>-1.2463285962616746</v>
      </c>
      <c r="L33" s="55">
        <v>-0.44779997077875289</v>
      </c>
      <c r="M33" s="55">
        <v>-0.46543311945886268</v>
      </c>
      <c r="N33" s="55">
        <v>0.13141058971302796</v>
      </c>
      <c r="O33" s="55">
        <v>0.74245253919962317</v>
      </c>
      <c r="P33" s="55">
        <v>0.87129894207388314</v>
      </c>
      <c r="Q33" s="55">
        <v>0.89004405531498509</v>
      </c>
      <c r="R33" s="55">
        <v>1.0482426669442428</v>
      </c>
    </row>
    <row r="34" spans="2:18">
      <c r="B34" s="54" t="s">
        <v>28</v>
      </c>
      <c r="C34" s="54" t="s">
        <v>28</v>
      </c>
      <c r="D34" s="55">
        <v>-2.4120660517378143</v>
      </c>
      <c r="E34" s="55">
        <v>-3.5422282994052772</v>
      </c>
      <c r="F34" s="55">
        <v>-3.5020979931477743</v>
      </c>
      <c r="G34" s="55">
        <v>-2.924124876469941</v>
      </c>
      <c r="H34" s="55">
        <v>-0.38315495217297652</v>
      </c>
      <c r="I34" s="55">
        <v>0.47348150658769017</v>
      </c>
      <c r="J34" s="55">
        <v>0.13888266768834923</v>
      </c>
      <c r="K34" s="55">
        <v>0.8852466818071697</v>
      </c>
      <c r="L34" s="55">
        <v>1.2939554974607006</v>
      </c>
      <c r="M34" s="55">
        <v>0.7493950562324323</v>
      </c>
      <c r="N34" s="55">
        <v>0.61901810943483826</v>
      </c>
      <c r="O34" s="55">
        <v>0.29955151111142292</v>
      </c>
      <c r="P34" s="55">
        <v>0.3583656922161581</v>
      </c>
      <c r="Q34" s="55">
        <v>0.38153835765672284</v>
      </c>
      <c r="R34" s="55">
        <v>0.31859578650894549</v>
      </c>
    </row>
    <row r="35" spans="2:18" ht="13.5">
      <c r="B35" s="54" t="s">
        <v>121</v>
      </c>
      <c r="C35" s="54" t="s">
        <v>29</v>
      </c>
      <c r="D35" s="55">
        <v>-6.2099475050286195</v>
      </c>
      <c r="E35" s="55">
        <v>-9.2476968631511021</v>
      </c>
      <c r="F35" s="55">
        <v>-6.9440535930317102</v>
      </c>
      <c r="G35" s="55">
        <v>-5.4683112715195836</v>
      </c>
      <c r="H35" s="55">
        <v>-0.91811849396407608</v>
      </c>
      <c r="I35" s="55">
        <v>0.41400208473643407</v>
      </c>
      <c r="J35" s="55">
        <v>0.90744968479973886</v>
      </c>
      <c r="K35" s="55">
        <v>0.24511926420734087</v>
      </c>
      <c r="L35" s="55">
        <v>-0.69167474472748536</v>
      </c>
      <c r="M35" s="55">
        <v>-0.21320753379483534</v>
      </c>
      <c r="N35" s="55">
        <v>-0.21972823081423745</v>
      </c>
      <c r="O35" s="55">
        <v>-0.20477082766179522</v>
      </c>
      <c r="P35" s="55">
        <v>-0.18551340379896561</v>
      </c>
      <c r="Q35" s="55">
        <v>-0.1999918583747623</v>
      </c>
      <c r="R35" s="55">
        <v>-0.18190019990202957</v>
      </c>
    </row>
    <row r="36" spans="2:18" ht="13.5">
      <c r="B36" s="54" t="s">
        <v>317</v>
      </c>
      <c r="C36" s="54" t="s">
        <v>30</v>
      </c>
      <c r="D36" s="55">
        <v>1.6470047699569141</v>
      </c>
      <c r="E36" s="55">
        <v>1.8639620538416553</v>
      </c>
      <c r="F36" s="55">
        <v>0.89240166228515183</v>
      </c>
      <c r="G36" s="55">
        <v>0.43946912917774245</v>
      </c>
      <c r="H36" s="55">
        <v>-2.1113836876718882E-2</v>
      </c>
      <c r="I36" s="55">
        <v>-0.32893339463084525</v>
      </c>
      <c r="J36" s="55">
        <v>-0.61629953558062345</v>
      </c>
      <c r="K36" s="55">
        <v>-0.27505936378633794</v>
      </c>
      <c r="L36" s="55">
        <v>-0.59335500675167296</v>
      </c>
      <c r="M36" s="55">
        <v>-1.0573425733413813</v>
      </c>
      <c r="N36" s="55">
        <v>-0.77780985647060019</v>
      </c>
      <c r="O36" s="55">
        <v>-0.35218997882554109</v>
      </c>
      <c r="P36" s="55">
        <v>0.22613816798262945</v>
      </c>
      <c r="Q36" s="55">
        <v>0.41532937018330335</v>
      </c>
      <c r="R36" s="55">
        <v>0.59122484884413529</v>
      </c>
    </row>
    <row r="37" spans="2:18" ht="13.5">
      <c r="B37" s="54" t="s">
        <v>318</v>
      </c>
      <c r="C37" s="54" t="s">
        <v>31</v>
      </c>
      <c r="D37" s="55">
        <v>1.3311326063782625</v>
      </c>
      <c r="E37" s="55">
        <v>1.4751283183865616</v>
      </c>
      <c r="F37" s="55">
        <v>0.90464910236293139</v>
      </c>
      <c r="G37" s="55">
        <v>0.92529659079417359</v>
      </c>
      <c r="H37" s="55">
        <v>0.67100368864187387</v>
      </c>
      <c r="I37" s="55">
        <v>0.28365332736939258</v>
      </c>
      <c r="J37" s="55">
        <v>0.15496680300828067</v>
      </c>
      <c r="K37" s="55">
        <v>0.49655511501984112</v>
      </c>
      <c r="L37" s="55">
        <v>0.39302218366267899</v>
      </c>
      <c r="M37" s="55">
        <v>0.38211342689187988</v>
      </c>
      <c r="N37" s="55">
        <v>0.37064254972052285</v>
      </c>
      <c r="O37" s="55">
        <v>0.3585264418476426</v>
      </c>
      <c r="P37" s="55">
        <v>0.31505472906310833</v>
      </c>
      <c r="Q37" s="55">
        <v>0.31833809039957101</v>
      </c>
      <c r="R37" s="55">
        <v>0.30282398413322509</v>
      </c>
    </row>
    <row r="38" spans="2:18" ht="13.5">
      <c r="B38" s="54" t="s">
        <v>319</v>
      </c>
      <c r="C38" s="54" t="s">
        <v>32</v>
      </c>
      <c r="D38" s="55">
        <v>-4.6022700284932005</v>
      </c>
      <c r="E38" s="55">
        <v>-7.1395982480193894</v>
      </c>
      <c r="F38" s="55">
        <v>-4.9591768160892657</v>
      </c>
      <c r="G38" s="55">
        <v>-3.1863414532844283</v>
      </c>
      <c r="H38" s="55">
        <v>-3.6968122461721631</v>
      </c>
      <c r="I38" s="55">
        <v>-2.8297916572314064</v>
      </c>
      <c r="J38" s="55">
        <v>-3.116499669067244</v>
      </c>
      <c r="K38" s="55">
        <v>-2.6237015222605686</v>
      </c>
      <c r="L38" s="55">
        <v>-1.2992748617965182</v>
      </c>
      <c r="M38" s="55">
        <v>-0.99000244038739138</v>
      </c>
      <c r="N38" s="55">
        <v>-0.33204035994303127</v>
      </c>
      <c r="O38" s="55">
        <v>0.61088664436014417</v>
      </c>
      <c r="P38" s="55">
        <v>0.76370158676627264</v>
      </c>
      <c r="Q38" s="55">
        <v>0.86088795549376596</v>
      </c>
      <c r="R38" s="55">
        <v>0.86923534385666557</v>
      </c>
    </row>
    <row r="39" spans="2:18" ht="13.5">
      <c r="B39" s="54" t="s">
        <v>47</v>
      </c>
      <c r="C39" s="54" t="s">
        <v>33</v>
      </c>
      <c r="D39" s="55">
        <v>-3.9575164614308322</v>
      </c>
      <c r="E39" s="55">
        <v>-5.8970826826618996</v>
      </c>
      <c r="F39" s="55">
        <v>-7.6320936354305227</v>
      </c>
      <c r="G39" s="55">
        <v>-5.9857748892963647</v>
      </c>
      <c r="H39" s="55">
        <v>-4.2197963886788852</v>
      </c>
      <c r="I39" s="55">
        <v>-2.3932486416517866</v>
      </c>
      <c r="J39" s="55">
        <v>-1.7725743042136182</v>
      </c>
      <c r="K39" s="55">
        <v>-1.48471593965307</v>
      </c>
      <c r="L39" s="55">
        <v>-1.8535656944873251</v>
      </c>
      <c r="M39" s="55">
        <v>-1.902966376268217</v>
      </c>
      <c r="N39" s="55">
        <v>-2.3465148187058005</v>
      </c>
      <c r="O39" s="55">
        <v>-2.9472462151067762</v>
      </c>
      <c r="P39" s="55">
        <v>-2.7874775905118869</v>
      </c>
      <c r="Q39" s="55">
        <v>-2.7482957070570571</v>
      </c>
      <c r="R39" s="55">
        <v>-2.5776889439527837</v>
      </c>
    </row>
    <row r="40" spans="2:18" ht="6" customHeight="1">
      <c r="B40" s="56"/>
      <c r="C40" s="56"/>
      <c r="D40" s="55"/>
      <c r="E40" s="55"/>
      <c r="F40" s="55"/>
      <c r="G40" s="55"/>
      <c r="H40" s="55"/>
      <c r="I40" s="55"/>
      <c r="J40" s="55"/>
      <c r="K40" s="55"/>
      <c r="L40" s="55"/>
      <c r="M40" s="55"/>
      <c r="N40" s="55"/>
      <c r="O40" s="55"/>
      <c r="P40" s="55"/>
      <c r="Q40" s="55"/>
      <c r="R40" s="55"/>
    </row>
    <row r="41" spans="2:18">
      <c r="B41" s="57" t="s">
        <v>88</v>
      </c>
      <c r="C41" s="58" t="s">
        <v>226</v>
      </c>
      <c r="D41" s="59">
        <v>-2.3559909947911204</v>
      </c>
      <c r="E41" s="59">
        <v>-4.2620342962307785</v>
      </c>
      <c r="F41" s="59">
        <v>-4.9937391129888962</v>
      </c>
      <c r="G41" s="59">
        <v>-3.7629899201339816</v>
      </c>
      <c r="H41" s="59">
        <v>-2.6454622664427743</v>
      </c>
      <c r="I41" s="59">
        <v>-1.5900806442198085</v>
      </c>
      <c r="J41" s="59">
        <v>-1.106129288721617</v>
      </c>
      <c r="K41" s="59">
        <v>-0.94138970339755634</v>
      </c>
      <c r="L41" s="59">
        <v>-1.0949275977201891</v>
      </c>
      <c r="M41" s="59">
        <v>-1.2262490760919984</v>
      </c>
      <c r="N41" s="59">
        <v>-1.2485259316791535</v>
      </c>
      <c r="O41" s="59">
        <v>-1.3176971683495424</v>
      </c>
      <c r="P41" s="59">
        <v>-1.0978262203815132</v>
      </c>
      <c r="Q41" s="59">
        <v>-1.0223485801936465</v>
      </c>
      <c r="R41" s="59">
        <v>-0.89998196174207334</v>
      </c>
    </row>
    <row r="42" spans="2:18">
      <c r="B42" s="60" t="s">
        <v>44</v>
      </c>
      <c r="C42" s="58" t="s">
        <v>44</v>
      </c>
      <c r="D42" s="59">
        <v>-0.81243685041065061</v>
      </c>
      <c r="E42" s="59">
        <v>-2.397267112673148</v>
      </c>
      <c r="F42" s="59">
        <v>-2.5965781439237769</v>
      </c>
      <c r="G42" s="59">
        <v>-1.2712256048605022</v>
      </c>
      <c r="H42" s="59">
        <v>3.6565985971299203E-2</v>
      </c>
      <c r="I42" s="59">
        <v>1.0520446914821719</v>
      </c>
      <c r="J42" s="59">
        <v>1.0041411093602799</v>
      </c>
      <c r="K42" s="59">
        <v>1.0419368791300769</v>
      </c>
      <c r="L42" s="59">
        <v>0.93504604815538206</v>
      </c>
      <c r="M42" s="59">
        <v>0.65655717225206489</v>
      </c>
      <c r="N42" s="59">
        <v>0.73641310722396813</v>
      </c>
      <c r="O42" s="59">
        <v>0.92749849661721928</v>
      </c>
      <c r="P42" s="59">
        <v>1.1161038628984596</v>
      </c>
      <c r="Q42" s="59">
        <v>1.2519443248414419</v>
      </c>
      <c r="R42" s="59">
        <v>1.367452501743077</v>
      </c>
    </row>
    <row r="43" spans="2:18">
      <c r="B43" s="60" t="s">
        <v>122</v>
      </c>
      <c r="C43" s="60" t="s">
        <v>233</v>
      </c>
      <c r="D43" s="59">
        <v>-2.542014009952247</v>
      </c>
      <c r="E43" s="59">
        <v>-4.381048516126766</v>
      </c>
      <c r="F43" s="59">
        <v>-5.6006801041919436</v>
      </c>
      <c r="G43" s="59">
        <v>-4.2936840559115028</v>
      </c>
      <c r="H43" s="59">
        <v>-3.1730485806395645</v>
      </c>
      <c r="I43" s="59">
        <v>-2.0098920218511149</v>
      </c>
      <c r="J43" s="59">
        <v>-1.3863331479619345</v>
      </c>
      <c r="K43" s="59">
        <v>-1.152779786602858</v>
      </c>
      <c r="L43" s="59">
        <v>-1.3493903285714246</v>
      </c>
      <c r="M43" s="59">
        <v>-1.4979331191131462</v>
      </c>
      <c r="N43" s="59">
        <v>-1.5925455339044701</v>
      </c>
      <c r="O43" s="59">
        <v>-1.7430701483373485</v>
      </c>
      <c r="P43" s="59">
        <v>-1.4982937907345397</v>
      </c>
      <c r="Q43" s="59">
        <v>-1.4034429600048937</v>
      </c>
      <c r="R43" s="59">
        <v>-1.2522999703482003</v>
      </c>
    </row>
    <row r="44" spans="2:18">
      <c r="B44" s="60" t="s">
        <v>123</v>
      </c>
      <c r="C44" s="61" t="s">
        <v>234</v>
      </c>
      <c r="D44" s="59">
        <v>-2.4107450669795676</v>
      </c>
      <c r="E44" s="59">
        <v>-4.270016599458736</v>
      </c>
      <c r="F44" s="59">
        <v>-5.3737731201223395</v>
      </c>
      <c r="G44" s="59">
        <v>-4.1052077648997995</v>
      </c>
      <c r="H44" s="59">
        <v>-3.0094097808236269</v>
      </c>
      <c r="I44" s="59">
        <v>-1.9214540483479681</v>
      </c>
      <c r="J44" s="59">
        <v>-1.341570945969669</v>
      </c>
      <c r="K44" s="59">
        <v>-1.1126973783730225</v>
      </c>
      <c r="L44" s="59">
        <v>-1.2987076299680189</v>
      </c>
      <c r="M44" s="59">
        <v>-1.3980100276391865</v>
      </c>
      <c r="N44" s="59">
        <v>-1.4290418938301466</v>
      </c>
      <c r="O44" s="59">
        <v>-1.5217815891718487</v>
      </c>
      <c r="P44" s="59">
        <v>-1.2741943619951659</v>
      </c>
      <c r="Q44" s="62">
        <v>-1.1900781094110999</v>
      </c>
      <c r="R44" s="62">
        <v>-1.049137282538428</v>
      </c>
    </row>
    <row r="45" spans="2:18">
      <c r="B45" s="819" t="s">
        <v>124</v>
      </c>
      <c r="C45" s="819"/>
      <c r="D45" s="819"/>
      <c r="E45" s="819"/>
      <c r="F45" s="819"/>
      <c r="G45" s="819"/>
      <c r="H45" s="819"/>
      <c r="I45" s="819"/>
      <c r="J45" s="819"/>
      <c r="K45" s="819"/>
      <c r="L45" s="819"/>
      <c r="M45" s="819"/>
      <c r="N45" s="819"/>
      <c r="O45" s="819"/>
      <c r="P45" s="819"/>
      <c r="Q45" s="67"/>
      <c r="R45" s="67"/>
    </row>
    <row r="46" spans="2:18" ht="24" customHeight="1">
      <c r="B46" s="818" t="s">
        <v>514</v>
      </c>
      <c r="C46" s="818"/>
      <c r="D46" s="818"/>
      <c r="E46" s="818"/>
      <c r="F46" s="818"/>
      <c r="G46" s="818"/>
      <c r="H46" s="818"/>
      <c r="I46" s="818"/>
      <c r="J46" s="818"/>
      <c r="K46" s="818"/>
      <c r="L46" s="818"/>
      <c r="M46" s="818"/>
      <c r="N46" s="818"/>
      <c r="O46" s="818"/>
      <c r="P46" s="818"/>
      <c r="Q46" s="818"/>
      <c r="R46" s="818"/>
    </row>
    <row r="47" spans="2:18" ht="13.5">
      <c r="B47" s="158" t="s">
        <v>254</v>
      </c>
      <c r="C47" s="158"/>
      <c r="D47" s="155"/>
      <c r="E47" s="155"/>
      <c r="F47" s="155"/>
      <c r="G47" s="155"/>
      <c r="H47" s="155"/>
      <c r="I47" s="155"/>
      <c r="J47" s="155"/>
      <c r="K47" s="155"/>
      <c r="L47" s="155"/>
      <c r="M47" s="155"/>
      <c r="N47" s="155"/>
      <c r="O47" s="155"/>
      <c r="P47" s="155"/>
    </row>
  </sheetData>
  <mergeCells count="3">
    <mergeCell ref="B2:R2"/>
    <mergeCell ref="B45:P45"/>
    <mergeCell ref="B46:R46"/>
  </mergeCells>
  <conditionalFormatting sqref="C5:R39">
    <cfRule type="expression" dxfId="36" priority="2">
      <formula>MOD(ROW(),2)=0</formula>
    </cfRule>
  </conditionalFormatting>
  <conditionalFormatting sqref="B5:B39">
    <cfRule type="expression" dxfId="35" priority="1">
      <formula>MOD(ROW(),2)=0</formula>
    </cfRule>
  </conditionalFormatting>
  <pageMargins left="0.7" right="0.7" top="0.75" bottom="0.75" header="0.3" footer="0.3"/>
  <pageSetup scale="62"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pageSetUpPr fitToPage="1"/>
  </sheetPr>
  <dimension ref="B2:R49"/>
  <sheetViews>
    <sheetView zoomScale="85" zoomScaleNormal="85" workbookViewId="0">
      <pane xSplit="3" ySplit="4" topLeftCell="D5" activePane="bottomRight" state="frozen"/>
      <selection activeCell="B2" sqref="B2:R53"/>
      <selection pane="topRight" activeCell="B2" sqref="B2:R53"/>
      <selection pane="bottomLeft" activeCell="B2" sqref="B2:R53"/>
      <selection pane="bottomRight"/>
    </sheetView>
  </sheetViews>
  <sheetFormatPr defaultRowHeight="12" outlineLevelCol="1"/>
  <cols>
    <col min="1" max="1" width="6.7109375" style="48" customWidth="1"/>
    <col min="2" max="2" width="17.5703125" style="48" customWidth="1"/>
    <col min="3" max="3" width="20.5703125" style="48" hidden="1" customWidth="1" outlineLevel="1"/>
    <col min="4" max="4" width="8.140625" style="64" customWidth="1" collapsed="1"/>
    <col min="5" max="18" width="8.140625" style="64" customWidth="1"/>
    <col min="19" max="16384" width="9.140625" style="48"/>
  </cols>
  <sheetData>
    <row r="2" spans="2:18" ht="15.75" customHeight="1">
      <c r="B2" s="822" t="s">
        <v>515</v>
      </c>
      <c r="C2" s="822"/>
      <c r="D2" s="822"/>
      <c r="E2" s="822"/>
      <c r="F2" s="822"/>
      <c r="G2" s="822"/>
      <c r="H2" s="822"/>
      <c r="I2" s="822"/>
      <c r="J2" s="822"/>
      <c r="K2" s="822"/>
      <c r="L2" s="822"/>
      <c r="M2" s="822"/>
      <c r="N2" s="822"/>
      <c r="O2" s="822"/>
      <c r="P2" s="822"/>
      <c r="Q2" s="822"/>
      <c r="R2" s="822"/>
    </row>
    <row r="3" spans="2:18" ht="15.75">
      <c r="B3" s="49" t="s">
        <v>225</v>
      </c>
      <c r="C3" s="50"/>
      <c r="D3" s="50"/>
      <c r="E3" s="50"/>
      <c r="F3" s="50"/>
      <c r="G3" s="50"/>
      <c r="H3" s="50"/>
      <c r="I3" s="50"/>
      <c r="J3" s="50"/>
      <c r="K3" s="50"/>
      <c r="L3" s="50"/>
      <c r="M3" s="50"/>
      <c r="N3" s="50"/>
      <c r="O3" s="50"/>
      <c r="P3" s="50"/>
      <c r="Q3" s="50"/>
      <c r="R3" s="69"/>
    </row>
    <row r="4" spans="2:18" ht="14.1" customHeight="1">
      <c r="B4" s="52"/>
      <c r="C4" s="52"/>
      <c r="D4" s="53">
        <v>2008</v>
      </c>
      <c r="E4" s="53">
        <v>2009</v>
      </c>
      <c r="F4" s="53">
        <v>2010</v>
      </c>
      <c r="G4" s="53">
        <v>2011</v>
      </c>
      <c r="H4" s="53">
        <v>2012</v>
      </c>
      <c r="I4" s="53">
        <v>2013</v>
      </c>
      <c r="J4" s="53">
        <v>2014</v>
      </c>
      <c r="K4" s="53">
        <v>2015</v>
      </c>
      <c r="L4" s="53">
        <v>2016</v>
      </c>
      <c r="M4" s="53">
        <v>2017</v>
      </c>
      <c r="N4" s="53">
        <v>2018</v>
      </c>
      <c r="O4" s="53">
        <v>2019</v>
      </c>
      <c r="P4" s="53">
        <v>2020</v>
      </c>
      <c r="Q4" s="53">
        <v>2021</v>
      </c>
      <c r="R4" s="53">
        <v>2022</v>
      </c>
    </row>
    <row r="5" spans="2:18" ht="13.5" customHeight="1">
      <c r="B5" s="54" t="s">
        <v>6</v>
      </c>
      <c r="C5" s="54" t="s">
        <v>6</v>
      </c>
      <c r="D5" s="55">
        <v>33.958497663976701</v>
      </c>
      <c r="E5" s="55">
        <v>33.357470479939053</v>
      </c>
      <c r="F5" s="55">
        <v>31.985898155635329</v>
      </c>
      <c r="G5" s="55">
        <v>32.068396677950147</v>
      </c>
      <c r="H5" s="55">
        <v>33.289673266104792</v>
      </c>
      <c r="I5" s="55">
        <v>33.901121141964914</v>
      </c>
      <c r="J5" s="55">
        <v>34.092578002136321</v>
      </c>
      <c r="K5" s="55">
        <v>34.566428881591349</v>
      </c>
      <c r="L5" s="55">
        <v>34.635398734789433</v>
      </c>
      <c r="M5" s="55">
        <v>34.63727871788663</v>
      </c>
      <c r="N5" s="55">
        <v>34.85149801618013</v>
      </c>
      <c r="O5" s="55">
        <v>35.265697384323175</v>
      </c>
      <c r="P5" s="55">
        <v>35.563717830855417</v>
      </c>
      <c r="Q5" s="55">
        <v>35.604523792367061</v>
      </c>
      <c r="R5" s="55">
        <v>35.661307054641902</v>
      </c>
    </row>
    <row r="6" spans="2:18" ht="13.5" customHeight="1">
      <c r="B6" s="54" t="s">
        <v>7</v>
      </c>
      <c r="C6" s="54" t="s">
        <v>7</v>
      </c>
      <c r="D6" s="55">
        <v>48.652904938985458</v>
      </c>
      <c r="E6" s="55">
        <v>49.101612783746653</v>
      </c>
      <c r="F6" s="55">
        <v>48.590359491099946</v>
      </c>
      <c r="G6" s="55">
        <v>48.549380925981666</v>
      </c>
      <c r="H6" s="55">
        <v>49.233541321828007</v>
      </c>
      <c r="I6" s="55">
        <v>49.869153888891645</v>
      </c>
      <c r="J6" s="55">
        <v>50.015068809893904</v>
      </c>
      <c r="K6" s="55">
        <v>50.565217007555255</v>
      </c>
      <c r="L6" s="55">
        <v>49.62312097215738</v>
      </c>
      <c r="M6" s="55">
        <v>49.697468696598371</v>
      </c>
      <c r="N6" s="55">
        <v>49.721568505039045</v>
      </c>
      <c r="O6" s="55">
        <v>49.702778332883184</v>
      </c>
      <c r="P6" s="55">
        <v>49.733112571893152</v>
      </c>
      <c r="Q6" s="55">
        <v>49.733112571892988</v>
      </c>
      <c r="R6" s="55">
        <v>49.733112571892917</v>
      </c>
    </row>
    <row r="7" spans="2:18" ht="13.5" customHeight="1">
      <c r="B7" s="54" t="s">
        <v>8</v>
      </c>
      <c r="C7" s="54" t="s">
        <v>8</v>
      </c>
      <c r="D7" s="55">
        <v>49.162316958509699</v>
      </c>
      <c r="E7" s="55">
        <v>48.751494848774776</v>
      </c>
      <c r="F7" s="55">
        <v>49.31628414641996</v>
      </c>
      <c r="G7" s="55">
        <v>50.304888101305622</v>
      </c>
      <c r="H7" s="55">
        <v>51.618825388690226</v>
      </c>
      <c r="I7" s="55">
        <v>52.710933724505182</v>
      </c>
      <c r="J7" s="55">
        <v>52.042724983926114</v>
      </c>
      <c r="K7" s="55">
        <v>51.339731761215035</v>
      </c>
      <c r="L7" s="55">
        <v>51.019404300281536</v>
      </c>
      <c r="M7" s="55">
        <v>51.029731761215103</v>
      </c>
      <c r="N7" s="55">
        <v>50.719731761214959</v>
      </c>
      <c r="O7" s="55">
        <v>50.369731761215021</v>
      </c>
      <c r="P7" s="55">
        <v>50.189731761214972</v>
      </c>
      <c r="Q7" s="55">
        <v>50.18973176121505</v>
      </c>
      <c r="R7" s="55">
        <v>50.189731761214965</v>
      </c>
    </row>
    <row r="8" spans="2:18" ht="13.5" customHeight="1">
      <c r="B8" s="54" t="s">
        <v>9</v>
      </c>
      <c r="C8" s="54" t="s">
        <v>9</v>
      </c>
      <c r="D8" s="55">
        <v>39.05687076772481</v>
      </c>
      <c r="E8" s="55">
        <v>39.639522383107959</v>
      </c>
      <c r="F8" s="55">
        <v>38.416730339985442</v>
      </c>
      <c r="G8" s="55">
        <v>38.356062219726191</v>
      </c>
      <c r="H8" s="55">
        <v>38.494235267784646</v>
      </c>
      <c r="I8" s="55">
        <v>38.561636147182838</v>
      </c>
      <c r="J8" s="55">
        <v>38.564693863246596</v>
      </c>
      <c r="K8" s="55">
        <v>39.129681758016467</v>
      </c>
      <c r="L8" s="55">
        <v>38.817800973242491</v>
      </c>
      <c r="M8" s="55">
        <v>38.869963148415771</v>
      </c>
      <c r="N8" s="55">
        <v>38.773435019844186</v>
      </c>
      <c r="O8" s="55">
        <v>38.821730054452011</v>
      </c>
      <c r="P8" s="55">
        <v>38.799585779587261</v>
      </c>
      <c r="Q8" s="55">
        <v>38.868440098612936</v>
      </c>
      <c r="R8" s="55">
        <v>38.877383917450118</v>
      </c>
    </row>
    <row r="9" spans="2:18" ht="13.5" customHeight="1">
      <c r="B9" s="54" t="s">
        <v>89</v>
      </c>
      <c r="C9" s="54" t="s">
        <v>89</v>
      </c>
      <c r="D9" s="55">
        <v>39.090928223421827</v>
      </c>
      <c r="E9" s="55">
        <v>36.458958101276664</v>
      </c>
      <c r="F9" s="55">
        <v>37.0978522759657</v>
      </c>
      <c r="G9" s="55">
        <v>36.428832079794027</v>
      </c>
      <c r="H9" s="55">
        <v>36.055232498407548</v>
      </c>
      <c r="I9" s="55">
        <v>37.491514198195212</v>
      </c>
      <c r="J9" s="55">
        <v>39.291081308772966</v>
      </c>
      <c r="K9" s="55">
        <v>38.933492090491576</v>
      </c>
      <c r="L9" s="55">
        <v>38.655635872054702</v>
      </c>
      <c r="M9" s="55">
        <v>37.904777652036351</v>
      </c>
      <c r="N9" s="55">
        <v>37.713253919118181</v>
      </c>
      <c r="O9" s="55">
        <v>37.922594293956116</v>
      </c>
      <c r="P9" s="55">
        <v>37.815113396435144</v>
      </c>
      <c r="Q9" s="55">
        <v>37.724280855317417</v>
      </c>
      <c r="R9" s="55">
        <v>37.622103352232308</v>
      </c>
    </row>
    <row r="10" spans="2:18" ht="13.5" customHeight="1">
      <c r="B10" s="54" t="s">
        <v>10</v>
      </c>
      <c r="C10" s="54" t="s">
        <v>10</v>
      </c>
      <c r="D10" s="55">
        <v>38.051988545943487</v>
      </c>
      <c r="E10" s="55">
        <v>38.105224937255009</v>
      </c>
      <c r="F10" s="55">
        <v>38.553655848733229</v>
      </c>
      <c r="G10" s="55">
        <v>40.310331192648043</v>
      </c>
      <c r="H10" s="55">
        <v>40.54974590582259</v>
      </c>
      <c r="I10" s="55">
        <v>41.354955238098952</v>
      </c>
      <c r="J10" s="55">
        <v>40.310756970264421</v>
      </c>
      <c r="K10" s="55">
        <v>41.346634128241355</v>
      </c>
      <c r="L10" s="55">
        <v>40.856600211082743</v>
      </c>
      <c r="M10" s="55">
        <v>40.812009886965363</v>
      </c>
      <c r="N10" s="55">
        <v>41.07952304979289</v>
      </c>
      <c r="O10" s="55">
        <v>41.027858530818314</v>
      </c>
      <c r="P10" s="55">
        <v>40.936960873417213</v>
      </c>
      <c r="Q10" s="55">
        <v>40.800611703119962</v>
      </c>
      <c r="R10" s="55">
        <v>40.673420992761237</v>
      </c>
    </row>
    <row r="11" spans="2:18" ht="13.5" customHeight="1">
      <c r="B11" s="54" t="s">
        <v>11</v>
      </c>
      <c r="C11" s="54" t="s">
        <v>11</v>
      </c>
      <c r="D11" s="55">
        <v>53.58468361948853</v>
      </c>
      <c r="E11" s="55">
        <v>53.738162278045429</v>
      </c>
      <c r="F11" s="55">
        <v>53.963000144677366</v>
      </c>
      <c r="G11" s="55">
        <v>54.373545499535972</v>
      </c>
      <c r="H11" s="55">
        <v>54.464480776273582</v>
      </c>
      <c r="I11" s="55">
        <v>54.820003554999097</v>
      </c>
      <c r="J11" s="55">
        <v>56.748522572961001</v>
      </c>
      <c r="K11" s="55">
        <v>53.482069346887847</v>
      </c>
      <c r="L11" s="55">
        <v>51.102754953382913</v>
      </c>
      <c r="M11" s="55">
        <v>50.04505908626362</v>
      </c>
      <c r="N11" s="55">
        <v>50.07265384949352</v>
      </c>
      <c r="O11" s="55">
        <v>49.790616544750883</v>
      </c>
      <c r="P11" s="55">
        <v>49.815213800066466</v>
      </c>
      <c r="Q11" s="55">
        <v>49.732611139581486</v>
      </c>
      <c r="R11" s="55">
        <v>49.654138612120889</v>
      </c>
    </row>
    <row r="12" spans="2:18" ht="13.5" customHeight="1">
      <c r="B12" s="54" t="s">
        <v>12</v>
      </c>
      <c r="C12" s="54" t="s">
        <v>12</v>
      </c>
      <c r="D12" s="55">
        <v>36.091830498012186</v>
      </c>
      <c r="E12" s="55">
        <v>42.313398012661551</v>
      </c>
      <c r="F12" s="55">
        <v>40.653821856118043</v>
      </c>
      <c r="G12" s="55">
        <v>38.541351970007888</v>
      </c>
      <c r="H12" s="55">
        <v>39.045441942798846</v>
      </c>
      <c r="I12" s="55">
        <v>38.363721161956924</v>
      </c>
      <c r="J12" s="55">
        <v>39.12812691543381</v>
      </c>
      <c r="K12" s="55">
        <v>40.468365986049207</v>
      </c>
      <c r="L12" s="55">
        <v>40.670467261677452</v>
      </c>
      <c r="M12" s="55">
        <v>41.593287785745069</v>
      </c>
      <c r="N12" s="55">
        <v>41.276556961838153</v>
      </c>
      <c r="O12" s="55">
        <v>41.728520676963953</v>
      </c>
      <c r="P12" s="55">
        <v>41.344174361943232</v>
      </c>
      <c r="Q12" s="55">
        <v>40.897756628875726</v>
      </c>
      <c r="R12" s="55">
        <v>40.465219427917418</v>
      </c>
    </row>
    <row r="13" spans="2:18" ht="13.5" customHeight="1">
      <c r="B13" s="54" t="s">
        <v>13</v>
      </c>
      <c r="C13" s="54" t="s">
        <v>13</v>
      </c>
      <c r="D13" s="55">
        <v>52.439975014325469</v>
      </c>
      <c r="E13" s="55">
        <v>52.230305641637528</v>
      </c>
      <c r="F13" s="55">
        <v>52.144842330304655</v>
      </c>
      <c r="G13" s="55">
        <v>53.34003829957993</v>
      </c>
      <c r="H13" s="55">
        <v>54.020411125514912</v>
      </c>
      <c r="I13" s="55">
        <v>54.88742881310921</v>
      </c>
      <c r="J13" s="55">
        <v>54.895509894195861</v>
      </c>
      <c r="K13" s="55">
        <v>54.244407214895638</v>
      </c>
      <c r="L13" s="55">
        <v>54.211863852528708</v>
      </c>
      <c r="M13" s="55">
        <v>53.71073946812912</v>
      </c>
      <c r="N13" s="55">
        <v>53.602518711874957</v>
      </c>
      <c r="O13" s="55">
        <v>53.620645454445452</v>
      </c>
      <c r="P13" s="55">
        <v>53.706243607996839</v>
      </c>
      <c r="Q13" s="55">
        <v>53.974774826036843</v>
      </c>
      <c r="R13" s="55">
        <v>53.9747748260367</v>
      </c>
    </row>
    <row r="14" spans="2:18" ht="13.5" customHeight="1">
      <c r="B14" s="54" t="s">
        <v>14</v>
      </c>
      <c r="C14" s="54" t="s">
        <v>14</v>
      </c>
      <c r="D14" s="55">
        <v>49.807235012651255</v>
      </c>
      <c r="E14" s="55">
        <v>49.598894697674126</v>
      </c>
      <c r="F14" s="55">
        <v>49.649058459900289</v>
      </c>
      <c r="G14" s="55">
        <v>50.822324652646259</v>
      </c>
      <c r="H14" s="55">
        <v>52.01767764979067</v>
      </c>
      <c r="I14" s="55">
        <v>52.9435207842455</v>
      </c>
      <c r="J14" s="55">
        <v>53.355897575847067</v>
      </c>
      <c r="K14" s="55">
        <v>53.4728004313491</v>
      </c>
      <c r="L14" s="55">
        <v>53.209999999999781</v>
      </c>
      <c r="M14" s="55">
        <v>53.27999999999998</v>
      </c>
      <c r="N14" s="55">
        <v>53.130637324937283</v>
      </c>
      <c r="O14" s="55">
        <v>53.130637324936892</v>
      </c>
      <c r="P14" s="55">
        <v>53.130637324937211</v>
      </c>
      <c r="Q14" s="55">
        <v>53.130637324937283</v>
      </c>
      <c r="R14" s="55">
        <v>53.130637324936856</v>
      </c>
    </row>
    <row r="15" spans="2:18" ht="13.5" customHeight="1">
      <c r="B15" s="54" t="s">
        <v>15</v>
      </c>
      <c r="C15" s="54" t="s">
        <v>15</v>
      </c>
      <c r="D15" s="55">
        <v>43.395973049567871</v>
      </c>
      <c r="E15" s="55">
        <v>44.34121319524607</v>
      </c>
      <c r="F15" s="55">
        <v>43.034464314783378</v>
      </c>
      <c r="G15" s="55">
        <v>43.753218503063131</v>
      </c>
      <c r="H15" s="55">
        <v>44.261708468382245</v>
      </c>
      <c r="I15" s="55">
        <v>44.524385756340578</v>
      </c>
      <c r="J15" s="55">
        <v>44.691870188410803</v>
      </c>
      <c r="K15" s="55">
        <v>44.670768459717358</v>
      </c>
      <c r="L15" s="55">
        <v>45.053612413691837</v>
      </c>
      <c r="M15" s="55">
        <v>45.121161398214362</v>
      </c>
      <c r="N15" s="55">
        <v>45.099038640237552</v>
      </c>
      <c r="O15" s="55">
        <v>45.12767895890736</v>
      </c>
      <c r="P15" s="55">
        <v>45.296173597361687</v>
      </c>
      <c r="Q15" s="55">
        <v>45.301276309143049</v>
      </c>
      <c r="R15" s="55">
        <v>45.279558964373663</v>
      </c>
    </row>
    <row r="16" spans="2:18" ht="13.5" customHeight="1">
      <c r="B16" s="54" t="s">
        <v>16</v>
      </c>
      <c r="C16" s="54" t="s">
        <v>16</v>
      </c>
      <c r="D16" s="55">
        <v>40.669449150791351</v>
      </c>
      <c r="E16" s="55">
        <v>38.936741687505787</v>
      </c>
      <c r="F16" s="55">
        <v>41.280620799801795</v>
      </c>
      <c r="G16" s="55">
        <v>44.073535591632087</v>
      </c>
      <c r="H16" s="55">
        <v>45.920587435409303</v>
      </c>
      <c r="I16" s="55">
        <v>47.964617445503563</v>
      </c>
      <c r="J16" s="55">
        <v>46.764938940435314</v>
      </c>
      <c r="K16" s="55">
        <v>47.840885160247467</v>
      </c>
      <c r="L16" s="55">
        <v>50.297479634505549</v>
      </c>
      <c r="M16" s="55">
        <v>48.939843100266003</v>
      </c>
      <c r="N16" s="55">
        <v>47.321184049013624</v>
      </c>
      <c r="O16" s="55">
        <v>46.375400836081148</v>
      </c>
      <c r="P16" s="55">
        <v>45.711747271259696</v>
      </c>
      <c r="Q16" s="55">
        <v>45.008821963287758</v>
      </c>
      <c r="R16" s="55">
        <v>44.687916957222782</v>
      </c>
    </row>
    <row r="17" spans="2:18" ht="13.5" customHeight="1">
      <c r="B17" s="54" t="s">
        <v>90</v>
      </c>
      <c r="C17" s="54" t="s">
        <v>90</v>
      </c>
      <c r="D17" s="55">
        <v>18.877305235488446</v>
      </c>
      <c r="E17" s="55">
        <v>18.817794460480062</v>
      </c>
      <c r="F17" s="55">
        <v>20.72936768684686</v>
      </c>
      <c r="G17" s="55">
        <v>22.395261492623206</v>
      </c>
      <c r="H17" s="55">
        <v>21.436989075041001</v>
      </c>
      <c r="I17" s="55">
        <v>21.046227781345468</v>
      </c>
      <c r="J17" s="55">
        <v>20.86271478236263</v>
      </c>
      <c r="K17" s="55">
        <v>18.633908613522912</v>
      </c>
      <c r="L17" s="55">
        <v>23.215341778855837</v>
      </c>
      <c r="M17" s="55">
        <v>20.243319025216774</v>
      </c>
      <c r="N17" s="55">
        <v>20.890776377741673</v>
      </c>
      <c r="O17" s="55">
        <v>20.971946859562468</v>
      </c>
      <c r="P17" s="55">
        <v>20.890622010399341</v>
      </c>
      <c r="Q17" s="55">
        <v>20.8906220103995</v>
      </c>
      <c r="R17" s="55">
        <v>20.890622010399387</v>
      </c>
    </row>
    <row r="18" spans="2:18" ht="13.5" customHeight="1">
      <c r="B18" s="54" t="s">
        <v>64</v>
      </c>
      <c r="C18" s="54" t="s">
        <v>64</v>
      </c>
      <c r="D18" s="55">
        <v>42.270736447224664</v>
      </c>
      <c r="E18" s="55">
        <v>38.729886565185794</v>
      </c>
      <c r="F18" s="55">
        <v>39.569509959001245</v>
      </c>
      <c r="G18" s="55">
        <v>40.098120224308381</v>
      </c>
      <c r="H18" s="55">
        <v>41.651302587181661</v>
      </c>
      <c r="I18" s="55">
        <v>42.074573216965362</v>
      </c>
      <c r="J18" s="55">
        <v>45.215016186908699</v>
      </c>
      <c r="K18" s="55">
        <v>42.048231188851744</v>
      </c>
      <c r="L18" s="55">
        <v>58.323516340989812</v>
      </c>
      <c r="M18" s="55">
        <v>41.757061755508943</v>
      </c>
      <c r="N18" s="55">
        <v>42.014074793661862</v>
      </c>
      <c r="O18" s="55">
        <v>42.021144692527457</v>
      </c>
      <c r="P18" s="55">
        <v>41.847178306849351</v>
      </c>
      <c r="Q18" s="55">
        <v>41.685457907363499</v>
      </c>
      <c r="R18" s="55">
        <v>41.602386802173584</v>
      </c>
    </row>
    <row r="19" spans="2:18" ht="13.5" customHeight="1">
      <c r="B19" s="54" t="s">
        <v>17</v>
      </c>
      <c r="C19" s="54" t="s">
        <v>17</v>
      </c>
      <c r="D19" s="55">
        <v>34.844664901353823</v>
      </c>
      <c r="E19" s="55">
        <v>33.304454934964667</v>
      </c>
      <c r="F19" s="55">
        <v>33.163962195260645</v>
      </c>
      <c r="G19" s="55">
        <v>33.362968443809862</v>
      </c>
      <c r="H19" s="55">
        <v>33.871761149162211</v>
      </c>
      <c r="I19" s="55">
        <v>34.179213102367804</v>
      </c>
      <c r="J19" s="55">
        <v>34.116613178346824</v>
      </c>
      <c r="K19" s="55">
        <v>27.600527485599802</v>
      </c>
      <c r="L19" s="55">
        <v>27.211285242551565</v>
      </c>
      <c r="M19" s="55">
        <v>27.264492235709032</v>
      </c>
      <c r="N19" s="55">
        <v>26.888343452785708</v>
      </c>
      <c r="O19" s="55">
        <v>26.818997129379724</v>
      </c>
      <c r="P19" s="55">
        <v>26.567858206380567</v>
      </c>
      <c r="Q19" s="55">
        <v>26.430147646540004</v>
      </c>
      <c r="R19" s="55">
        <v>26.292224432912963</v>
      </c>
    </row>
    <row r="20" spans="2:18" ht="13.5" customHeight="1">
      <c r="B20" s="54" t="s">
        <v>18</v>
      </c>
      <c r="C20" s="54" t="s">
        <v>18</v>
      </c>
      <c r="D20" s="55">
        <v>39.053356015684898</v>
      </c>
      <c r="E20" s="55">
        <v>36.235064379103811</v>
      </c>
      <c r="F20" s="55">
        <v>36.954579417159891</v>
      </c>
      <c r="G20" s="55">
        <v>37.004301787978825</v>
      </c>
      <c r="H20" s="55">
        <v>36.106849675496782</v>
      </c>
      <c r="I20" s="55">
        <v>36.480891241105333</v>
      </c>
      <c r="J20" s="55">
        <v>36.693744845570293</v>
      </c>
      <c r="K20" s="55">
        <v>36.951237445305388</v>
      </c>
      <c r="L20" s="55">
        <v>37.539679358234125</v>
      </c>
      <c r="M20" s="55">
        <v>37.462869157656847</v>
      </c>
      <c r="N20" s="55">
        <v>37.58310090057244</v>
      </c>
      <c r="O20" s="55">
        <v>37.433100900572406</v>
      </c>
      <c r="P20" s="55">
        <v>37.433100900572398</v>
      </c>
      <c r="Q20" s="55">
        <v>37.433100900572377</v>
      </c>
      <c r="R20" s="55">
        <v>37.433100900572413</v>
      </c>
    </row>
    <row r="21" spans="2:18" ht="13.5" customHeight="1">
      <c r="B21" s="54" t="s">
        <v>19</v>
      </c>
      <c r="C21" s="54" t="s">
        <v>19</v>
      </c>
      <c r="D21" s="55">
        <v>45.138442988153066</v>
      </c>
      <c r="E21" s="55">
        <v>45.889128082406899</v>
      </c>
      <c r="F21" s="55">
        <v>45.644509400036767</v>
      </c>
      <c r="G21" s="55">
        <v>45.6671029111533</v>
      </c>
      <c r="H21" s="55">
        <v>47.832067267311942</v>
      </c>
      <c r="I21" s="55">
        <v>48.147668046658389</v>
      </c>
      <c r="J21" s="55">
        <v>47.89324145347102</v>
      </c>
      <c r="K21" s="55">
        <v>47.759837952060209</v>
      </c>
      <c r="L21" s="55">
        <v>47.173738474168566</v>
      </c>
      <c r="M21" s="55">
        <v>46.63541999159758</v>
      </c>
      <c r="N21" s="55">
        <v>47.40500883272469</v>
      </c>
      <c r="O21" s="55">
        <v>47.57966664868384</v>
      </c>
      <c r="P21" s="55">
        <v>47.62446981789774</v>
      </c>
      <c r="Q21" s="55">
        <v>47.670424787213406</v>
      </c>
      <c r="R21" s="55">
        <v>47.716533009883058</v>
      </c>
    </row>
    <row r="22" spans="2:18" ht="13.5" customHeight="1">
      <c r="B22" s="54" t="s">
        <v>20</v>
      </c>
      <c r="C22" s="54" t="s">
        <v>20</v>
      </c>
      <c r="D22" s="55">
        <v>30.110378828527963</v>
      </c>
      <c r="E22" s="55">
        <v>29.078851916778127</v>
      </c>
      <c r="F22" s="55">
        <v>28.812820523069664</v>
      </c>
      <c r="G22" s="55">
        <v>29.766497730503239</v>
      </c>
      <c r="H22" s="55">
        <v>30.3570490539384</v>
      </c>
      <c r="I22" s="55">
        <v>31.22369829214658</v>
      </c>
      <c r="J22" s="55">
        <v>32.654244322539704</v>
      </c>
      <c r="K22" s="55">
        <v>33.12421519430945</v>
      </c>
      <c r="L22" s="55">
        <v>32.583023377582549</v>
      </c>
      <c r="M22" s="55">
        <v>32.553698687607465</v>
      </c>
      <c r="N22" s="55">
        <v>32.432257876425055</v>
      </c>
      <c r="O22" s="55">
        <v>32.449547860470886</v>
      </c>
      <c r="P22" s="55">
        <v>33.102091718066376</v>
      </c>
      <c r="Q22" s="55">
        <v>33.136507097858839</v>
      </c>
      <c r="R22" s="55">
        <v>33.106219506697755</v>
      </c>
    </row>
    <row r="23" spans="2:18" ht="13.5" customHeight="1">
      <c r="B23" s="54" t="s">
        <v>21</v>
      </c>
      <c r="C23" s="54" t="s">
        <v>21</v>
      </c>
      <c r="D23" s="55">
        <v>22.327774157209983</v>
      </c>
      <c r="E23" s="55">
        <v>21.314156145183698</v>
      </c>
      <c r="F23" s="55">
        <v>21.00514040850133</v>
      </c>
      <c r="G23" s="55">
        <v>21.565822161055635</v>
      </c>
      <c r="H23" s="55">
        <v>22.118842074588773</v>
      </c>
      <c r="I23" s="55">
        <v>21.548472575447793</v>
      </c>
      <c r="J23" s="55">
        <v>21.196925951601241</v>
      </c>
      <c r="K23" s="55">
        <v>21.26116096045844</v>
      </c>
      <c r="L23" s="55">
        <v>22.092726561186961</v>
      </c>
      <c r="M23" s="55">
        <v>21.707530620113459</v>
      </c>
      <c r="N23" s="55">
        <v>21.894439294175857</v>
      </c>
      <c r="O23" s="55">
        <v>22.137404385113822</v>
      </c>
      <c r="P23" s="55">
        <v>22.11359608922524</v>
      </c>
      <c r="Q23" s="55">
        <v>22.113596089225169</v>
      </c>
      <c r="R23" s="55">
        <v>22.113596089225226</v>
      </c>
    </row>
    <row r="24" spans="2:18" ht="13.5" customHeight="1">
      <c r="B24" s="54" t="s">
        <v>91</v>
      </c>
      <c r="C24" s="54" t="s">
        <v>91</v>
      </c>
      <c r="D24" s="55">
        <v>33.46447179063685</v>
      </c>
      <c r="E24" s="55">
        <v>35.783787184157909</v>
      </c>
      <c r="F24" s="55">
        <v>36.543565308212209</v>
      </c>
      <c r="G24" s="55">
        <v>35.640419884763681</v>
      </c>
      <c r="H24" s="55">
        <v>37.336137265538568</v>
      </c>
      <c r="I24" s="55">
        <v>36.778592755759824</v>
      </c>
      <c r="J24" s="55">
        <v>36.121416431680281</v>
      </c>
      <c r="K24" s="55">
        <v>36.172653157157214</v>
      </c>
      <c r="L24" s="55">
        <v>36.253002870626972</v>
      </c>
      <c r="M24" s="55">
        <v>37.145722113169349</v>
      </c>
      <c r="N24" s="55">
        <v>38.301328174584455</v>
      </c>
      <c r="O24" s="55">
        <v>37.339411574816523</v>
      </c>
      <c r="P24" s="55">
        <v>36.558491116965449</v>
      </c>
      <c r="Q24" s="55">
        <v>36.066859550720928</v>
      </c>
      <c r="R24" s="55">
        <v>35.742283710422456</v>
      </c>
    </row>
    <row r="25" spans="2:18" ht="13.5" customHeight="1">
      <c r="B25" s="54" t="s">
        <v>65</v>
      </c>
      <c r="C25" s="54" t="s">
        <v>65</v>
      </c>
      <c r="D25" s="55">
        <v>33.771138709331055</v>
      </c>
      <c r="E25" s="55">
        <v>34.321006599770001</v>
      </c>
      <c r="F25" s="55">
        <v>34.308599271489996</v>
      </c>
      <c r="G25" s="55">
        <v>32.560756513102667</v>
      </c>
      <c r="H25" s="55">
        <v>32.069031211238325</v>
      </c>
      <c r="I25" s="55">
        <v>32.055537279440657</v>
      </c>
      <c r="J25" s="55">
        <v>33.342989887947525</v>
      </c>
      <c r="K25" s="55">
        <v>34.205006629967457</v>
      </c>
      <c r="L25" s="55">
        <v>34.331984434019056</v>
      </c>
      <c r="M25" s="55">
        <v>35.648722937887896</v>
      </c>
      <c r="N25" s="55">
        <v>35.688013457568353</v>
      </c>
      <c r="O25" s="55">
        <v>35.476021867547345</v>
      </c>
      <c r="P25" s="55">
        <v>35.492817215437931</v>
      </c>
      <c r="Q25" s="55">
        <v>35.450410491475331</v>
      </c>
      <c r="R25" s="55">
        <v>35.331282191536204</v>
      </c>
    </row>
    <row r="26" spans="2:18" ht="13.5" customHeight="1">
      <c r="B26" s="54" t="s">
        <v>22</v>
      </c>
      <c r="C26" s="54" t="s">
        <v>22</v>
      </c>
      <c r="D26" s="55">
        <v>43.565408409102382</v>
      </c>
      <c r="E26" s="55">
        <v>45.336987570447</v>
      </c>
      <c r="F26" s="55">
        <v>43.719615686942063</v>
      </c>
      <c r="G26" s="55">
        <v>43.187015241597521</v>
      </c>
      <c r="H26" s="55">
        <v>44.624631874802127</v>
      </c>
      <c r="I26" s="55">
        <v>44.400745589244181</v>
      </c>
      <c r="J26" s="55">
        <v>43.77607929729993</v>
      </c>
      <c r="K26" s="55">
        <v>43.676329606004337</v>
      </c>
      <c r="L26" s="55">
        <v>43.133381352778585</v>
      </c>
      <c r="M26" s="55">
        <v>41.846203597686575</v>
      </c>
      <c r="N26" s="55">
        <v>41.368801718181373</v>
      </c>
      <c r="O26" s="55">
        <v>41.04298184243401</v>
      </c>
      <c r="P26" s="55">
        <v>40.968697471707678</v>
      </c>
      <c r="Q26" s="55">
        <v>40.880411392384666</v>
      </c>
      <c r="R26" s="55">
        <v>40.807592194406773</v>
      </c>
    </row>
    <row r="27" spans="2:18" ht="13.5" customHeight="1">
      <c r="B27" s="54" t="s">
        <v>66</v>
      </c>
      <c r="C27" s="54" t="s">
        <v>66</v>
      </c>
      <c r="D27" s="55">
        <v>38.417753130080115</v>
      </c>
      <c r="E27" s="55">
        <v>38.583571592521643</v>
      </c>
      <c r="F27" s="55">
        <v>37.874041197319741</v>
      </c>
      <c r="G27" s="55">
        <v>38.694520478392739</v>
      </c>
      <c r="H27" s="55">
        <v>39.150384967146081</v>
      </c>
      <c r="I27" s="55">
        <v>39.406441054930518</v>
      </c>
      <c r="J27" s="55">
        <v>39.486601841079562</v>
      </c>
      <c r="K27" s="55">
        <v>39.706484432469928</v>
      </c>
      <c r="L27" s="55">
        <v>38.069076199086098</v>
      </c>
      <c r="M27" s="55">
        <v>37.745318282074486</v>
      </c>
      <c r="N27" s="55">
        <v>37.761253812500563</v>
      </c>
      <c r="O27" s="55">
        <v>37.814636100844176</v>
      </c>
      <c r="P27" s="55">
        <v>37.814636100844169</v>
      </c>
      <c r="Q27" s="55">
        <v>37.814636100844304</v>
      </c>
      <c r="R27" s="55">
        <v>37.814636100844204</v>
      </c>
    </row>
    <row r="28" spans="2:18" ht="13.5" customHeight="1">
      <c r="B28" s="54" t="s">
        <v>23</v>
      </c>
      <c r="C28" s="54" t="s">
        <v>23</v>
      </c>
      <c r="D28" s="55">
        <v>43.782431085654203</v>
      </c>
      <c r="E28" s="55">
        <v>42.739757748485928</v>
      </c>
      <c r="F28" s="55">
        <v>43.159765768504791</v>
      </c>
      <c r="G28" s="55">
        <v>42.68248904622439</v>
      </c>
      <c r="H28" s="55">
        <v>43.212594007105167</v>
      </c>
      <c r="I28" s="55">
        <v>43.897507154368917</v>
      </c>
      <c r="J28" s="55">
        <v>43.918037188088228</v>
      </c>
      <c r="K28" s="55">
        <v>43.245926646376887</v>
      </c>
      <c r="L28" s="55">
        <v>43.762490078848302</v>
      </c>
      <c r="M28" s="55">
        <v>44.001566969030812</v>
      </c>
      <c r="N28" s="55">
        <v>44.00156696903079</v>
      </c>
      <c r="O28" s="55">
        <v>44.001566969030875</v>
      </c>
      <c r="P28" s="55">
        <v>44.001566969030847</v>
      </c>
      <c r="Q28" s="55">
        <v>44.001566969030762</v>
      </c>
      <c r="R28" s="55">
        <v>44.001566969030875</v>
      </c>
    </row>
    <row r="29" spans="2:18" ht="13.5" customHeight="1">
      <c r="B29" s="54" t="s">
        <v>24</v>
      </c>
      <c r="C29" s="54" t="s">
        <v>24</v>
      </c>
      <c r="D29" s="55">
        <v>36.052446806596691</v>
      </c>
      <c r="E29" s="55">
        <v>34.803872863946843</v>
      </c>
      <c r="F29" s="55">
        <v>33.958817199459482</v>
      </c>
      <c r="G29" s="55">
        <v>33.894876826478779</v>
      </c>
      <c r="H29" s="55">
        <v>34.011940850559554</v>
      </c>
      <c r="I29" s="55">
        <v>33.862511470599202</v>
      </c>
      <c r="J29" s="55">
        <v>33.861635304527447</v>
      </c>
      <c r="K29" s="55">
        <v>34.866244253774575</v>
      </c>
      <c r="L29" s="55">
        <v>34.785965153169727</v>
      </c>
      <c r="M29" s="55">
        <v>34.249719365932783</v>
      </c>
      <c r="N29" s="55">
        <v>34.039393178588547</v>
      </c>
      <c r="O29" s="55">
        <v>34.024375164980988</v>
      </c>
      <c r="P29" s="55">
        <v>34.090397037819812</v>
      </c>
      <c r="Q29" s="55">
        <v>34.083079543030166</v>
      </c>
      <c r="R29" s="55">
        <v>34.044168503881387</v>
      </c>
    </row>
    <row r="30" spans="2:18" ht="13.5" customHeight="1">
      <c r="B30" s="54" t="s">
        <v>25</v>
      </c>
      <c r="C30" s="54" t="s">
        <v>25</v>
      </c>
      <c r="D30" s="55">
        <v>57.403998501559848</v>
      </c>
      <c r="E30" s="55">
        <v>55.372149131291216</v>
      </c>
      <c r="F30" s="55">
        <v>55.008748737494628</v>
      </c>
      <c r="G30" s="55">
        <v>56.201474727728382</v>
      </c>
      <c r="H30" s="55">
        <v>55.782577214624673</v>
      </c>
      <c r="I30" s="55">
        <v>53.79069667498031</v>
      </c>
      <c r="J30" s="55">
        <v>53.578424167582426</v>
      </c>
      <c r="K30" s="55">
        <v>53.680867737181927</v>
      </c>
      <c r="L30" s="55">
        <v>53.069059357600509</v>
      </c>
      <c r="M30" s="55">
        <v>52.801257713805661</v>
      </c>
      <c r="N30" s="55">
        <v>53.256547952355191</v>
      </c>
      <c r="O30" s="55">
        <v>53.583349410425576</v>
      </c>
      <c r="P30" s="55">
        <v>53.934384027702322</v>
      </c>
      <c r="Q30" s="55">
        <v>54.096146483620721</v>
      </c>
      <c r="R30" s="55">
        <v>54.267728190616147</v>
      </c>
    </row>
    <row r="31" spans="2:18" ht="13.5" customHeight="1">
      <c r="B31" s="54" t="s">
        <v>26</v>
      </c>
      <c r="C31" s="54" t="s">
        <v>26</v>
      </c>
      <c r="D31" s="55">
        <v>41.56983517878087</v>
      </c>
      <c r="E31" s="55">
        <v>40.417966908732552</v>
      </c>
      <c r="F31" s="55">
        <v>40.64746195460674</v>
      </c>
      <c r="G31" s="55">
        <v>42.633591725105667</v>
      </c>
      <c r="H31" s="55">
        <v>42.868387391774249</v>
      </c>
      <c r="I31" s="55">
        <v>45.097469714152815</v>
      </c>
      <c r="J31" s="55">
        <v>44.601364694734777</v>
      </c>
      <c r="K31" s="55">
        <v>44.003883261538668</v>
      </c>
      <c r="L31" s="55">
        <v>43.476358500540115</v>
      </c>
      <c r="M31" s="55">
        <v>43.788224561297071</v>
      </c>
      <c r="N31" s="55">
        <v>43.265957391277134</v>
      </c>
      <c r="O31" s="55">
        <v>43.027676644531141</v>
      </c>
      <c r="P31" s="55">
        <v>42.770424540868753</v>
      </c>
      <c r="Q31" s="55">
        <v>42.630247103984658</v>
      </c>
      <c r="R31" s="55">
        <v>42.475698061401282</v>
      </c>
    </row>
    <row r="32" spans="2:18">
      <c r="B32" s="54" t="s">
        <v>92</v>
      </c>
      <c r="C32" s="54" t="s">
        <v>92</v>
      </c>
      <c r="D32" s="55">
        <v>23.999927384480568</v>
      </c>
      <c r="E32" s="55">
        <v>17.376093731766957</v>
      </c>
      <c r="F32" s="55">
        <v>21.075472284109019</v>
      </c>
      <c r="G32" s="55">
        <v>23.198579622611369</v>
      </c>
      <c r="H32" s="55">
        <v>22.333327785668899</v>
      </c>
      <c r="I32" s="55">
        <v>21.552046938417977</v>
      </c>
      <c r="J32" s="55">
        <v>21.456068392441498</v>
      </c>
      <c r="K32" s="55">
        <v>22.001631173278927</v>
      </c>
      <c r="L32" s="55">
        <v>22.105215368452807</v>
      </c>
      <c r="M32" s="55">
        <v>20.917694989933384</v>
      </c>
      <c r="N32" s="55">
        <v>21.135538542141244</v>
      </c>
      <c r="O32" s="55">
        <v>21.295363834929383</v>
      </c>
      <c r="P32" s="55">
        <v>21.48553854214115</v>
      </c>
      <c r="Q32" s="55">
        <v>21.675363834929456</v>
      </c>
      <c r="R32" s="55">
        <v>21.865538542141323</v>
      </c>
    </row>
    <row r="33" spans="2:18">
      <c r="B33" s="54" t="s">
        <v>27</v>
      </c>
      <c r="C33" s="54" t="s">
        <v>27</v>
      </c>
      <c r="D33" s="55">
        <v>34.463496253555178</v>
      </c>
      <c r="E33" s="55">
        <v>36.132015057088857</v>
      </c>
      <c r="F33" s="55">
        <v>34.619414182848111</v>
      </c>
      <c r="G33" s="55">
        <v>36.527570114630059</v>
      </c>
      <c r="H33" s="55">
        <v>36.253775603959085</v>
      </c>
      <c r="I33" s="55">
        <v>38.577104728468015</v>
      </c>
      <c r="J33" s="55">
        <v>39.036083342989265</v>
      </c>
      <c r="K33" s="55">
        <v>42.562705247211689</v>
      </c>
      <c r="L33" s="55">
        <v>39.661214673614836</v>
      </c>
      <c r="M33" s="55">
        <v>39.746867949772657</v>
      </c>
      <c r="N33" s="55">
        <v>39.919946368687853</v>
      </c>
      <c r="O33" s="55">
        <v>39.032361809115798</v>
      </c>
      <c r="P33" s="55">
        <v>39.080950431374973</v>
      </c>
      <c r="Q33" s="55">
        <v>38.983281696237654</v>
      </c>
      <c r="R33" s="55">
        <v>38.935656229618814</v>
      </c>
    </row>
    <row r="34" spans="2:18">
      <c r="B34" s="54" t="s">
        <v>28</v>
      </c>
      <c r="C34" s="54" t="s">
        <v>28</v>
      </c>
      <c r="D34" s="55">
        <v>40.418251263649111</v>
      </c>
      <c r="E34" s="55">
        <v>39.838300285349305</v>
      </c>
      <c r="F34" s="55">
        <v>40.808437939446769</v>
      </c>
      <c r="G34" s="55">
        <v>40.606460122369995</v>
      </c>
      <c r="H34" s="55">
        <v>41.661309598722312</v>
      </c>
      <c r="I34" s="55">
        <v>41.006013564719872</v>
      </c>
      <c r="J34" s="55">
        <v>41.503401156483378</v>
      </c>
      <c r="K34" s="55">
        <v>40.741794173839772</v>
      </c>
      <c r="L34" s="55">
        <v>39.806321929035363</v>
      </c>
      <c r="M34" s="55">
        <v>40.084017504587962</v>
      </c>
      <c r="N34" s="55">
        <v>39.930222812221452</v>
      </c>
      <c r="O34" s="55">
        <v>39.965068123063894</v>
      </c>
      <c r="P34" s="55">
        <v>39.946988775068718</v>
      </c>
      <c r="Q34" s="55">
        <v>40.143085785358195</v>
      </c>
      <c r="R34" s="55">
        <v>40.140318635609923</v>
      </c>
    </row>
    <row r="35" spans="2:18">
      <c r="B35" s="54" t="s">
        <v>29</v>
      </c>
      <c r="C35" s="54" t="s">
        <v>29</v>
      </c>
      <c r="D35" s="55">
        <v>36.723385536912062</v>
      </c>
      <c r="E35" s="55">
        <v>34.811507329704163</v>
      </c>
      <c r="F35" s="55">
        <v>36.23427602406484</v>
      </c>
      <c r="G35" s="55">
        <v>36.187247352190226</v>
      </c>
      <c r="H35" s="55">
        <v>37.621061824001359</v>
      </c>
      <c r="I35" s="55">
        <v>38.570971711156218</v>
      </c>
      <c r="J35" s="55">
        <v>38.902726549504592</v>
      </c>
      <c r="K35" s="55">
        <v>38.631827220842681</v>
      </c>
      <c r="L35" s="55">
        <v>38.086724475853323</v>
      </c>
      <c r="M35" s="55">
        <v>38.290051771049974</v>
      </c>
      <c r="N35" s="55">
        <v>38.218309754482853</v>
      </c>
      <c r="O35" s="55">
        <v>38.084386201766748</v>
      </c>
      <c r="P35" s="55">
        <v>38.136948912298443</v>
      </c>
      <c r="Q35" s="55">
        <v>38.090496074816073</v>
      </c>
      <c r="R35" s="55">
        <v>38.042441280118453</v>
      </c>
    </row>
    <row r="36" spans="2:18">
      <c r="B36" s="54" t="s">
        <v>30</v>
      </c>
      <c r="C36" s="54" t="s">
        <v>30</v>
      </c>
      <c r="D36" s="55">
        <v>51.326883730925651</v>
      </c>
      <c r="E36" s="55">
        <v>51.371670261507575</v>
      </c>
      <c r="F36" s="55">
        <v>50.095255844186092</v>
      </c>
      <c r="G36" s="55">
        <v>49.404675465606225</v>
      </c>
      <c r="H36" s="55">
        <v>49.670836951802002</v>
      </c>
      <c r="I36" s="55">
        <v>49.980065831827773</v>
      </c>
      <c r="J36" s="55">
        <v>49.195251549020028</v>
      </c>
      <c r="K36" s="55">
        <v>49.105411207779383</v>
      </c>
      <c r="L36" s="55">
        <v>48.861043294596094</v>
      </c>
      <c r="M36" s="55">
        <v>48.900867697571968</v>
      </c>
      <c r="N36" s="55">
        <v>48.953187437432923</v>
      </c>
      <c r="O36" s="55">
        <v>48.943913572805315</v>
      </c>
      <c r="P36" s="55">
        <v>48.813002658293655</v>
      </c>
      <c r="Q36" s="55">
        <v>48.880458513293938</v>
      </c>
      <c r="R36" s="55">
        <v>48.94837475163056</v>
      </c>
    </row>
    <row r="37" spans="2:18">
      <c r="B37" s="54" t="s">
        <v>31</v>
      </c>
      <c r="C37" s="54" t="s">
        <v>31</v>
      </c>
      <c r="D37" s="55">
        <v>32.416046217098724</v>
      </c>
      <c r="E37" s="55">
        <v>33.012809438395777</v>
      </c>
      <c r="F37" s="55">
        <v>32.484692698317225</v>
      </c>
      <c r="G37" s="55">
        <v>33.034720206907714</v>
      </c>
      <c r="H37" s="55">
        <v>32.620347221632152</v>
      </c>
      <c r="I37" s="55">
        <v>32.730280820006961</v>
      </c>
      <c r="J37" s="55">
        <v>32.69462566639951</v>
      </c>
      <c r="K37" s="55">
        <v>32.69462566639956</v>
      </c>
      <c r="L37" s="55">
        <v>32.694625666399482</v>
      </c>
      <c r="M37" s="55">
        <v>32.694625666399439</v>
      </c>
      <c r="N37" s="55">
        <v>32.69462566639946</v>
      </c>
      <c r="O37" s="55">
        <v>32.69462566639946</v>
      </c>
      <c r="P37" s="55">
        <v>32.694625666399489</v>
      </c>
      <c r="Q37" s="55">
        <v>32.694625666399432</v>
      </c>
      <c r="R37" s="55">
        <v>32.694625666399482</v>
      </c>
    </row>
    <row r="38" spans="2:18">
      <c r="B38" s="54" t="s">
        <v>32</v>
      </c>
      <c r="C38" s="54" t="s">
        <v>32</v>
      </c>
      <c r="D38" s="55">
        <v>35.666120292638269</v>
      </c>
      <c r="E38" s="55">
        <v>34.402244483069303</v>
      </c>
      <c r="F38" s="55">
        <v>35.387127894945372</v>
      </c>
      <c r="G38" s="55">
        <v>36.098101425190109</v>
      </c>
      <c r="H38" s="55">
        <v>36.032904210277458</v>
      </c>
      <c r="I38" s="55">
        <v>36.423515561092067</v>
      </c>
      <c r="J38" s="55">
        <v>35.423379131732588</v>
      </c>
      <c r="K38" s="55">
        <v>35.771986539322079</v>
      </c>
      <c r="L38" s="55">
        <v>36.28966891822197</v>
      </c>
      <c r="M38" s="55">
        <v>36.405329419530112</v>
      </c>
      <c r="N38" s="55">
        <v>36.683379816966742</v>
      </c>
      <c r="O38" s="55">
        <v>36.823116795119638</v>
      </c>
      <c r="P38" s="55">
        <v>36.716579702091622</v>
      </c>
      <c r="Q38" s="55">
        <v>36.52290139134751</v>
      </c>
      <c r="R38" s="55">
        <v>36.468232357708388</v>
      </c>
    </row>
    <row r="39" spans="2:18">
      <c r="B39" s="54" t="s">
        <v>33</v>
      </c>
      <c r="C39" s="54" t="s">
        <v>33</v>
      </c>
      <c r="D39" s="55">
        <v>30.645154167438083</v>
      </c>
      <c r="E39" s="55">
        <v>28.430377859346095</v>
      </c>
      <c r="F39" s="55">
        <v>29.077470530058001</v>
      </c>
      <c r="G39" s="55">
        <v>29.361032483402262</v>
      </c>
      <c r="H39" s="55">
        <v>29.39325606227078</v>
      </c>
      <c r="I39" s="55">
        <v>31.616559326603362</v>
      </c>
      <c r="J39" s="55">
        <v>31.539742771558839</v>
      </c>
      <c r="K39" s="55">
        <v>31.785065408487718</v>
      </c>
      <c r="L39" s="55">
        <v>30.86647776725431</v>
      </c>
      <c r="M39" s="55">
        <v>31.012379337951845</v>
      </c>
      <c r="N39" s="55">
        <v>30.422188411604129</v>
      </c>
      <c r="O39" s="55">
        <v>29.923747105110948</v>
      </c>
      <c r="P39" s="55">
        <v>30.154791250015094</v>
      </c>
      <c r="Q39" s="55">
        <v>30.297374405644938</v>
      </c>
      <c r="R39" s="55">
        <v>30.520806711560379</v>
      </c>
    </row>
    <row r="40" spans="2:18" ht="6" customHeight="1">
      <c r="B40" s="56"/>
      <c r="C40" s="56"/>
      <c r="D40" s="55"/>
      <c r="E40" s="55"/>
      <c r="F40" s="55"/>
      <c r="G40" s="55"/>
      <c r="H40" s="55"/>
      <c r="I40" s="55"/>
      <c r="J40" s="55"/>
      <c r="K40" s="55"/>
      <c r="L40" s="55"/>
      <c r="M40" s="55"/>
      <c r="N40" s="55"/>
      <c r="O40" s="55"/>
      <c r="P40" s="55"/>
      <c r="Q40" s="55"/>
      <c r="R40" s="55"/>
    </row>
    <row r="41" spans="2:18">
      <c r="B41" s="57" t="s">
        <v>88</v>
      </c>
      <c r="C41" s="58" t="s">
        <v>226</v>
      </c>
      <c r="D41" s="59">
        <v>36.365604388240648</v>
      </c>
      <c r="E41" s="59">
        <v>35.013772478092342</v>
      </c>
      <c r="F41" s="59">
        <v>34.913446732274672</v>
      </c>
      <c r="G41" s="59">
        <v>35.50129912367175</v>
      </c>
      <c r="H41" s="59">
        <v>35.622222414381476</v>
      </c>
      <c r="I41" s="59">
        <v>36.896285337570909</v>
      </c>
      <c r="J41" s="59">
        <v>36.925430715111965</v>
      </c>
      <c r="K41" s="59">
        <v>36.509842022717379</v>
      </c>
      <c r="L41" s="59">
        <v>36.057257555202824</v>
      </c>
      <c r="M41" s="59">
        <v>35.905934394359029</v>
      </c>
      <c r="N41" s="59">
        <v>35.637019823944819</v>
      </c>
      <c r="O41" s="59">
        <v>35.419817775256462</v>
      </c>
      <c r="P41" s="59">
        <v>35.581500634642779</v>
      </c>
      <c r="Q41" s="59">
        <v>35.61618172521694</v>
      </c>
      <c r="R41" s="59">
        <v>35.67576576063091</v>
      </c>
    </row>
    <row r="42" spans="2:18">
      <c r="B42" s="60" t="s">
        <v>44</v>
      </c>
      <c r="C42" s="58" t="s">
        <v>44</v>
      </c>
      <c r="D42" s="59">
        <v>44.411459668155743</v>
      </c>
      <c r="E42" s="59">
        <v>44.400644416255787</v>
      </c>
      <c r="F42" s="59">
        <v>44.305537490065554</v>
      </c>
      <c r="G42" s="59">
        <v>44.916492395835419</v>
      </c>
      <c r="H42" s="59">
        <v>46.040151213634346</v>
      </c>
      <c r="I42" s="59">
        <v>46.692150491349217</v>
      </c>
      <c r="J42" s="59">
        <v>46.750823728589502</v>
      </c>
      <c r="K42" s="59">
        <v>46.433907197550418</v>
      </c>
      <c r="L42" s="59">
        <v>46.328893081300436</v>
      </c>
      <c r="M42" s="59">
        <v>46.268874705063205</v>
      </c>
      <c r="N42" s="59">
        <v>46.266967398826459</v>
      </c>
      <c r="O42" s="59">
        <v>46.226594342184882</v>
      </c>
      <c r="P42" s="59">
        <v>46.246953704733507</v>
      </c>
      <c r="Q42" s="59">
        <v>46.225192356746057</v>
      </c>
      <c r="R42" s="59">
        <v>46.197212922895147</v>
      </c>
    </row>
    <row r="43" spans="2:18">
      <c r="B43" s="60" t="s">
        <v>122</v>
      </c>
      <c r="C43" s="60" t="s">
        <v>233</v>
      </c>
      <c r="D43" s="59">
        <v>35.569900743309738</v>
      </c>
      <c r="E43" s="59">
        <v>34.196942363357195</v>
      </c>
      <c r="F43" s="59">
        <v>34.136320503193559</v>
      </c>
      <c r="G43" s="59">
        <v>34.762762694055638</v>
      </c>
      <c r="H43" s="59">
        <v>34.85342927340875</v>
      </c>
      <c r="I43" s="59">
        <v>36.386511273154206</v>
      </c>
      <c r="J43" s="59">
        <v>36.4962106712821</v>
      </c>
      <c r="K43" s="59">
        <v>36.247304954809955</v>
      </c>
      <c r="L43" s="59">
        <v>35.642500406595353</v>
      </c>
      <c r="M43" s="59">
        <v>35.565282791436765</v>
      </c>
      <c r="N43" s="59">
        <v>35.212966934953002</v>
      </c>
      <c r="O43" s="59">
        <v>34.92946213738653</v>
      </c>
      <c r="P43" s="59">
        <v>35.134774143626146</v>
      </c>
      <c r="Q43" s="59">
        <v>35.18864414914983</v>
      </c>
      <c r="R43" s="59">
        <v>35.275950211508089</v>
      </c>
    </row>
    <row r="44" spans="2:18">
      <c r="B44" s="60" t="s">
        <v>123</v>
      </c>
      <c r="C44" s="61" t="s">
        <v>234</v>
      </c>
      <c r="D44" s="59">
        <v>35.146559144450222</v>
      </c>
      <c r="E44" s="59">
        <v>33.826383842794968</v>
      </c>
      <c r="F44" s="59">
        <v>33.652468488381778</v>
      </c>
      <c r="G44" s="59">
        <v>34.234145813082108</v>
      </c>
      <c r="H44" s="59">
        <v>34.378462822854537</v>
      </c>
      <c r="I44" s="59">
        <v>35.77669681626287</v>
      </c>
      <c r="J44" s="59">
        <v>35.84962095959613</v>
      </c>
      <c r="K44" s="59">
        <v>35.632357740521989</v>
      </c>
      <c r="L44" s="59">
        <v>35.10756872158214</v>
      </c>
      <c r="M44" s="59">
        <v>34.9986513466771</v>
      </c>
      <c r="N44" s="59">
        <v>34.68716625814902</v>
      </c>
      <c r="O44" s="59">
        <v>34.446825103818689</v>
      </c>
      <c r="P44" s="59">
        <v>34.643116590723828</v>
      </c>
      <c r="Q44" s="62">
        <v>34.69005266203412</v>
      </c>
      <c r="R44" s="62">
        <v>34.768972418726626</v>
      </c>
    </row>
    <row r="45" spans="2:18" ht="12" customHeight="1">
      <c r="B45" s="819" t="s">
        <v>124</v>
      </c>
      <c r="C45" s="819"/>
      <c r="D45" s="819"/>
      <c r="E45" s="819"/>
      <c r="F45" s="819"/>
      <c r="G45" s="819"/>
      <c r="H45" s="819"/>
      <c r="I45" s="819"/>
      <c r="J45" s="819"/>
      <c r="K45" s="819"/>
      <c r="L45" s="819"/>
      <c r="M45" s="819"/>
      <c r="N45" s="819"/>
      <c r="O45" s="819"/>
      <c r="P45" s="819"/>
      <c r="Q45" s="67"/>
      <c r="R45" s="67"/>
    </row>
    <row r="46" spans="2:18" ht="12" customHeight="1">
      <c r="B46" s="818" t="s">
        <v>235</v>
      </c>
      <c r="C46" s="818"/>
      <c r="D46" s="818"/>
      <c r="E46" s="818"/>
      <c r="F46" s="818"/>
      <c r="G46" s="818"/>
      <c r="H46" s="818"/>
      <c r="I46" s="818"/>
      <c r="J46" s="818"/>
      <c r="K46" s="818"/>
      <c r="L46" s="818"/>
      <c r="M46" s="818"/>
      <c r="N46" s="818"/>
      <c r="O46" s="818"/>
      <c r="P46" s="818"/>
      <c r="Q46" s="63"/>
      <c r="R46" s="63"/>
    </row>
    <row r="47" spans="2:18" ht="26.25" customHeight="1">
      <c r="B47" s="820"/>
      <c r="C47" s="820"/>
      <c r="D47" s="820"/>
      <c r="E47" s="820"/>
      <c r="F47" s="820"/>
      <c r="G47" s="820"/>
      <c r="H47" s="820"/>
      <c r="I47" s="820"/>
      <c r="J47" s="820"/>
      <c r="K47" s="820"/>
      <c r="L47" s="820"/>
      <c r="M47" s="820"/>
      <c r="N47" s="820"/>
      <c r="O47" s="820"/>
      <c r="P47" s="820"/>
      <c r="Q47" s="820"/>
      <c r="R47" s="820"/>
    </row>
    <row r="48" spans="2:18" ht="23.25" customHeight="1">
      <c r="B48" s="820"/>
      <c r="C48" s="820"/>
      <c r="D48" s="820"/>
      <c r="E48" s="820"/>
      <c r="F48" s="820"/>
      <c r="G48" s="820"/>
      <c r="H48" s="820"/>
      <c r="I48" s="820"/>
      <c r="J48" s="820"/>
      <c r="K48" s="820"/>
      <c r="L48" s="820"/>
      <c r="M48" s="820"/>
      <c r="N48" s="820"/>
      <c r="O48" s="820"/>
      <c r="P48" s="820"/>
      <c r="Q48" s="820"/>
      <c r="R48" s="820"/>
    </row>
    <row r="49" spans="2:18">
      <c r="B49" s="820"/>
      <c r="C49" s="820"/>
      <c r="D49" s="820"/>
      <c r="E49" s="820"/>
      <c r="F49" s="820"/>
      <c r="G49" s="820"/>
      <c r="H49" s="820"/>
      <c r="I49" s="820"/>
      <c r="J49" s="820"/>
      <c r="K49" s="820"/>
      <c r="L49" s="820"/>
      <c r="M49" s="820"/>
      <c r="N49" s="820"/>
      <c r="O49" s="820"/>
      <c r="P49" s="820"/>
      <c r="Q49" s="820"/>
      <c r="R49" s="820"/>
    </row>
  </sheetData>
  <mergeCells count="4">
    <mergeCell ref="B2:R2"/>
    <mergeCell ref="B45:P45"/>
    <mergeCell ref="B46:P46"/>
    <mergeCell ref="B47:R49"/>
  </mergeCells>
  <conditionalFormatting sqref="B5:R39">
    <cfRule type="expression" dxfId="34" priority="1">
      <formula>MOD(ROW(),2)=0</formula>
    </cfRule>
  </conditionalFormatting>
  <pageMargins left="0.7" right="0.7" top="0.75" bottom="0.75" header="0.3" footer="0.3"/>
  <pageSetup scale="62"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92D050"/>
    <pageSetUpPr fitToPage="1"/>
  </sheetPr>
  <dimension ref="B2:R49"/>
  <sheetViews>
    <sheetView zoomScale="85" zoomScaleNormal="85" workbookViewId="0">
      <pane xSplit="3" ySplit="4" topLeftCell="D5" activePane="bottomRight" state="frozen"/>
      <selection activeCell="B2" sqref="B2:R53"/>
      <selection pane="topRight" activeCell="B2" sqref="B2:R53"/>
      <selection pane="bottomLeft" activeCell="B2" sqref="B2:R53"/>
      <selection pane="bottomRight"/>
    </sheetView>
  </sheetViews>
  <sheetFormatPr defaultRowHeight="12" outlineLevelCol="1"/>
  <cols>
    <col min="1" max="1" width="6.7109375" style="48" customWidth="1"/>
    <col min="2" max="2" width="17.5703125" style="48" customWidth="1"/>
    <col min="3" max="3" width="20.5703125" style="48" hidden="1" customWidth="1" outlineLevel="1"/>
    <col min="4" max="4" width="8.140625" style="64" customWidth="1" collapsed="1"/>
    <col min="5" max="18" width="8.140625" style="64" customWidth="1"/>
    <col min="19" max="16384" width="9.140625" style="48"/>
  </cols>
  <sheetData>
    <row r="2" spans="2:18" ht="15.75">
      <c r="B2" s="822" t="s">
        <v>516</v>
      </c>
      <c r="C2" s="822"/>
      <c r="D2" s="822"/>
      <c r="E2" s="822"/>
      <c r="F2" s="822"/>
      <c r="G2" s="822"/>
      <c r="H2" s="822"/>
      <c r="I2" s="822"/>
      <c r="J2" s="822"/>
      <c r="K2" s="822"/>
      <c r="L2" s="822"/>
      <c r="M2" s="822"/>
      <c r="N2" s="822"/>
      <c r="O2" s="822"/>
      <c r="P2" s="822"/>
      <c r="Q2" s="822"/>
      <c r="R2" s="822"/>
    </row>
    <row r="3" spans="2:18" ht="15.75">
      <c r="B3" s="480" t="s">
        <v>225</v>
      </c>
      <c r="C3" s="286"/>
      <c r="D3" s="286"/>
      <c r="E3" s="286"/>
      <c r="F3" s="286"/>
      <c r="G3" s="286"/>
      <c r="H3" s="286"/>
      <c r="I3" s="286"/>
      <c r="J3" s="286"/>
      <c r="K3" s="286"/>
      <c r="L3" s="286"/>
      <c r="M3" s="286"/>
      <c r="N3" s="286"/>
      <c r="O3" s="286"/>
      <c r="P3" s="286"/>
      <c r="Q3" s="286"/>
    </row>
    <row r="4" spans="2:18" ht="14.1" customHeight="1">
      <c r="B4" s="52"/>
      <c r="C4" s="52"/>
      <c r="D4" s="53">
        <v>2008</v>
      </c>
      <c r="E4" s="53">
        <v>2009</v>
      </c>
      <c r="F4" s="53">
        <v>2010</v>
      </c>
      <c r="G4" s="53">
        <v>2011</v>
      </c>
      <c r="H4" s="53">
        <v>2012</v>
      </c>
      <c r="I4" s="53">
        <v>2013</v>
      </c>
      <c r="J4" s="53">
        <v>2014</v>
      </c>
      <c r="K4" s="53">
        <v>2015</v>
      </c>
      <c r="L4" s="53">
        <v>2016</v>
      </c>
      <c r="M4" s="53">
        <v>2017</v>
      </c>
      <c r="N4" s="53">
        <v>2018</v>
      </c>
      <c r="O4" s="53">
        <v>2019</v>
      </c>
      <c r="P4" s="53">
        <v>2020</v>
      </c>
      <c r="Q4" s="53">
        <v>2021</v>
      </c>
      <c r="R4" s="53">
        <v>2022</v>
      </c>
    </row>
    <row r="5" spans="2:18" ht="13.5" customHeight="1">
      <c r="B5" s="54" t="s">
        <v>6</v>
      </c>
      <c r="C5" s="54" t="s">
        <v>6</v>
      </c>
      <c r="D5" s="55">
        <v>35.058552272313577</v>
      </c>
      <c r="E5" s="55">
        <v>37.910979558151347</v>
      </c>
      <c r="F5" s="55">
        <v>37.086504212674001</v>
      </c>
      <c r="G5" s="55">
        <v>36.534416894886618</v>
      </c>
      <c r="H5" s="55">
        <v>36.744889847906379</v>
      </c>
      <c r="I5" s="55">
        <v>36.694674367180568</v>
      </c>
      <c r="J5" s="55">
        <v>36.993488273598388</v>
      </c>
      <c r="K5" s="55">
        <v>37.268762530634234</v>
      </c>
      <c r="L5" s="55">
        <v>37.347177926545477</v>
      </c>
      <c r="M5" s="55">
        <v>36.867797256383078</v>
      </c>
      <c r="N5" s="55">
        <v>36.157409665382126</v>
      </c>
      <c r="O5" s="55">
        <v>35.696599457640929</v>
      </c>
      <c r="P5" s="55">
        <v>35.440625566304398</v>
      </c>
      <c r="Q5" s="55">
        <v>35.501866789926503</v>
      </c>
      <c r="R5" s="55">
        <v>35.497447599868607</v>
      </c>
    </row>
    <row r="6" spans="2:18" ht="13.5" customHeight="1">
      <c r="B6" s="54" t="s">
        <v>7</v>
      </c>
      <c r="C6" s="54" t="s">
        <v>7</v>
      </c>
      <c r="D6" s="55">
        <v>50.183852041445498</v>
      </c>
      <c r="E6" s="55">
        <v>54.492065366730444</v>
      </c>
      <c r="F6" s="55">
        <v>53.062944544231428</v>
      </c>
      <c r="G6" s="55">
        <v>51.139026207083361</v>
      </c>
      <c r="H6" s="55">
        <v>51.455494803335931</v>
      </c>
      <c r="I6" s="55">
        <v>51.236218729382358</v>
      </c>
      <c r="J6" s="55">
        <v>52.755419202851186</v>
      </c>
      <c r="K6" s="55">
        <v>51.607471108809754</v>
      </c>
      <c r="L6" s="55">
        <v>51.042320780888538</v>
      </c>
      <c r="M6" s="55">
        <v>50.745337180041894</v>
      </c>
      <c r="N6" s="55">
        <v>50.391933744604003</v>
      </c>
      <c r="O6" s="55">
        <v>50.07368221691101</v>
      </c>
      <c r="P6" s="55">
        <v>49.978894881704136</v>
      </c>
      <c r="Q6" s="55">
        <v>50.132389233010556</v>
      </c>
      <c r="R6" s="55">
        <v>50.282217046554543</v>
      </c>
    </row>
    <row r="7" spans="2:18" ht="13.5" customHeight="1">
      <c r="B7" s="54" t="s">
        <v>8</v>
      </c>
      <c r="C7" s="54" t="s">
        <v>8</v>
      </c>
      <c r="D7" s="55">
        <v>50.271432521459992</v>
      </c>
      <c r="E7" s="55">
        <v>54.140835039513327</v>
      </c>
      <c r="F7" s="55">
        <v>53.287519463818867</v>
      </c>
      <c r="G7" s="55">
        <v>54.414025828639623</v>
      </c>
      <c r="H7" s="55">
        <v>55.829404947250339</v>
      </c>
      <c r="I7" s="55">
        <v>55.728457573027526</v>
      </c>
      <c r="J7" s="55">
        <v>55.100319282205099</v>
      </c>
      <c r="K7" s="55">
        <v>53.860989182913741</v>
      </c>
      <c r="L7" s="55">
        <v>53.700608844889729</v>
      </c>
      <c r="M7" s="55">
        <v>53.083841895648177</v>
      </c>
      <c r="N7" s="55">
        <v>52.956588008972147</v>
      </c>
      <c r="O7" s="55">
        <v>52.641240845386982</v>
      </c>
      <c r="P7" s="55">
        <v>52.598391588378604</v>
      </c>
      <c r="Q7" s="55">
        <v>52.636413986093302</v>
      </c>
      <c r="R7" s="55">
        <v>52.659758816462833</v>
      </c>
    </row>
    <row r="8" spans="2:18" ht="13.5" customHeight="1">
      <c r="B8" s="54" t="s">
        <v>9</v>
      </c>
      <c r="C8" s="54" t="s">
        <v>9</v>
      </c>
      <c r="D8" s="55">
        <v>38.871986172374633</v>
      </c>
      <c r="E8" s="55">
        <v>43.530702803750245</v>
      </c>
      <c r="F8" s="55">
        <v>43.165456372245252</v>
      </c>
      <c r="G8" s="55">
        <v>41.672537926834025</v>
      </c>
      <c r="H8" s="55">
        <v>41.024836406247942</v>
      </c>
      <c r="I8" s="55">
        <v>40.060056989846274</v>
      </c>
      <c r="J8" s="55">
        <v>38.59479798720902</v>
      </c>
      <c r="K8" s="55">
        <v>40.251425717440348</v>
      </c>
      <c r="L8" s="55">
        <v>40.763200520220458</v>
      </c>
      <c r="M8" s="55">
        <v>41.262807178291929</v>
      </c>
      <c r="N8" s="55">
        <v>40.957331803879192</v>
      </c>
      <c r="O8" s="55">
        <v>40.727413556931765</v>
      </c>
      <c r="P8" s="55">
        <v>40.646608747242205</v>
      </c>
      <c r="Q8" s="55">
        <v>40.417959606380855</v>
      </c>
      <c r="R8" s="55">
        <v>40.047519953359718</v>
      </c>
    </row>
    <row r="9" spans="2:18" ht="13.5" customHeight="1">
      <c r="B9" s="54" t="s">
        <v>89</v>
      </c>
      <c r="C9" s="54" t="s">
        <v>89</v>
      </c>
      <c r="D9" s="55">
        <v>38.224895034251979</v>
      </c>
      <c r="E9" s="55">
        <v>41.892832662154056</v>
      </c>
      <c r="F9" s="55">
        <v>41.821290707013134</v>
      </c>
      <c r="G9" s="55">
        <v>42.115879741318139</v>
      </c>
      <c r="H9" s="55">
        <v>41.858446175026195</v>
      </c>
      <c r="I9" s="55">
        <v>41.891622807572368</v>
      </c>
      <c r="J9" s="55">
        <v>39.51432360698103</v>
      </c>
      <c r="K9" s="55">
        <v>40.390656007257469</v>
      </c>
      <c r="L9" s="55">
        <v>38.990246572893739</v>
      </c>
      <c r="M9" s="55">
        <v>38.215679143098818</v>
      </c>
      <c r="N9" s="55">
        <v>38.174722764286102</v>
      </c>
      <c r="O9" s="55">
        <v>38.057448683013547</v>
      </c>
      <c r="P9" s="55">
        <v>37.738793937996157</v>
      </c>
      <c r="Q9" s="55">
        <v>37.581897635889362</v>
      </c>
      <c r="R9" s="55">
        <v>37.542458608447014</v>
      </c>
    </row>
    <row r="10" spans="2:18" ht="13.5" customHeight="1">
      <c r="B10" s="54" t="s">
        <v>10</v>
      </c>
      <c r="C10" s="54" t="s">
        <v>10</v>
      </c>
      <c r="D10" s="55">
        <v>40.159154404128557</v>
      </c>
      <c r="E10" s="55">
        <v>43.618956165073065</v>
      </c>
      <c r="F10" s="55">
        <v>42.967727803996866</v>
      </c>
      <c r="G10" s="55">
        <v>43.034740582906004</v>
      </c>
      <c r="H10" s="55">
        <v>44.479683303480471</v>
      </c>
      <c r="I10" s="55">
        <v>42.60257366290169</v>
      </c>
      <c r="J10" s="55">
        <v>42.236279984950585</v>
      </c>
      <c r="K10" s="55">
        <v>41.974722342064034</v>
      </c>
      <c r="L10" s="55">
        <v>40.68631930560219</v>
      </c>
      <c r="M10" s="55">
        <v>40.990992112276039</v>
      </c>
      <c r="N10" s="55">
        <v>41.070143335656674</v>
      </c>
      <c r="O10" s="55">
        <v>40.999033923687385</v>
      </c>
      <c r="P10" s="55">
        <v>40.939980208410844</v>
      </c>
      <c r="Q10" s="55">
        <v>40.86979290297149</v>
      </c>
      <c r="R10" s="55">
        <v>40.7968817169996</v>
      </c>
    </row>
    <row r="11" spans="2:18" ht="13.5" customHeight="1">
      <c r="B11" s="54" t="s">
        <v>11</v>
      </c>
      <c r="C11" s="54" t="s">
        <v>11</v>
      </c>
      <c r="D11" s="55">
        <v>50.410775644334905</v>
      </c>
      <c r="E11" s="55">
        <v>56.536303895785657</v>
      </c>
      <c r="F11" s="55">
        <v>56.673215802302245</v>
      </c>
      <c r="G11" s="55">
        <v>56.429311683544014</v>
      </c>
      <c r="H11" s="55">
        <v>57.954925641239427</v>
      </c>
      <c r="I11" s="55">
        <v>55.820378229102595</v>
      </c>
      <c r="J11" s="55">
        <v>55.321847713117421</v>
      </c>
      <c r="K11" s="55">
        <v>54.825271277065426</v>
      </c>
      <c r="L11" s="55">
        <v>52.1414440464442</v>
      </c>
      <c r="M11" s="55">
        <v>51.191406745813154</v>
      </c>
      <c r="N11" s="55">
        <v>50.617609981761589</v>
      </c>
      <c r="O11" s="55">
        <v>49.913544399547284</v>
      </c>
      <c r="P11" s="55">
        <v>49.559842786788053</v>
      </c>
      <c r="Q11" s="55">
        <v>49.389317709811976</v>
      </c>
      <c r="R11" s="55">
        <v>49.219480141136593</v>
      </c>
    </row>
    <row r="12" spans="2:18" ht="13.5" customHeight="1">
      <c r="B12" s="54" t="s">
        <v>12</v>
      </c>
      <c r="C12" s="54" t="s">
        <v>12</v>
      </c>
      <c r="D12" s="55">
        <v>38.990098037141799</v>
      </c>
      <c r="E12" s="55">
        <v>44.241906095479791</v>
      </c>
      <c r="F12" s="55">
        <v>40.507606833403152</v>
      </c>
      <c r="G12" s="55">
        <v>37.425828254038073</v>
      </c>
      <c r="H12" s="55">
        <v>39.302717195575241</v>
      </c>
      <c r="I12" s="55">
        <v>38.533889245647892</v>
      </c>
      <c r="J12" s="55">
        <v>38.450262550039469</v>
      </c>
      <c r="K12" s="55">
        <v>40.364543502541729</v>
      </c>
      <c r="L12" s="55">
        <v>40.399346398901052</v>
      </c>
      <c r="M12" s="55">
        <v>41.334511070249832</v>
      </c>
      <c r="N12" s="55">
        <v>41.508761083529329</v>
      </c>
      <c r="O12" s="55">
        <v>41.993299856475907</v>
      </c>
      <c r="P12" s="55">
        <v>41.681236078106011</v>
      </c>
      <c r="Q12" s="55">
        <v>41.270167920427461</v>
      </c>
      <c r="R12" s="55">
        <v>40.882922112151832</v>
      </c>
    </row>
    <row r="13" spans="2:18" ht="13.5" customHeight="1">
      <c r="B13" s="54" t="s">
        <v>13</v>
      </c>
      <c r="C13" s="54" t="s">
        <v>13</v>
      </c>
      <c r="D13" s="55">
        <v>48.259004393142362</v>
      </c>
      <c r="E13" s="55">
        <v>54.758077435107076</v>
      </c>
      <c r="F13" s="55">
        <v>54.754676643506151</v>
      </c>
      <c r="G13" s="55">
        <v>54.384387587685211</v>
      </c>
      <c r="H13" s="55">
        <v>56.203670799277248</v>
      </c>
      <c r="I13" s="55">
        <v>57.501303248777901</v>
      </c>
      <c r="J13" s="55">
        <v>58.056493765634585</v>
      </c>
      <c r="K13" s="55">
        <v>56.979347146450543</v>
      </c>
      <c r="L13" s="55">
        <v>56.127196793452363</v>
      </c>
      <c r="M13" s="55">
        <v>55.854379221521015</v>
      </c>
      <c r="N13" s="55">
        <v>55.127782421043626</v>
      </c>
      <c r="O13" s="55">
        <v>54.533244858062226</v>
      </c>
      <c r="P13" s="55">
        <v>54.239796199395293</v>
      </c>
      <c r="Q13" s="55">
        <v>54.359440340830702</v>
      </c>
      <c r="R13" s="55">
        <v>54.302269069582977</v>
      </c>
    </row>
    <row r="14" spans="2:18" ht="13.5" customHeight="1">
      <c r="B14" s="54" t="s">
        <v>14</v>
      </c>
      <c r="C14" s="54" t="s">
        <v>14</v>
      </c>
      <c r="D14" s="55">
        <v>52.990475236114939</v>
      </c>
      <c r="E14" s="55">
        <v>56.761183630674715</v>
      </c>
      <c r="F14" s="55">
        <v>56.443969194603305</v>
      </c>
      <c r="G14" s="55">
        <v>55.919290394136986</v>
      </c>
      <c r="H14" s="55">
        <v>56.830874457156902</v>
      </c>
      <c r="I14" s="55">
        <v>56.979722548949162</v>
      </c>
      <c r="J14" s="55">
        <v>57.320730629113392</v>
      </c>
      <c r="K14" s="55">
        <v>56.980675486826613</v>
      </c>
      <c r="L14" s="55">
        <v>56.489388887606715</v>
      </c>
      <c r="M14" s="55">
        <v>56.519999999999982</v>
      </c>
      <c r="N14" s="55">
        <v>55.956252539969022</v>
      </c>
      <c r="O14" s="55">
        <v>55.348459563129083</v>
      </c>
      <c r="P14" s="55">
        <v>54.755064401144558</v>
      </c>
      <c r="Q14" s="55">
        <v>54.222294308987742</v>
      </c>
      <c r="R14" s="55">
        <v>53.694140098095374</v>
      </c>
    </row>
    <row r="15" spans="2:18" ht="13.5" customHeight="1">
      <c r="B15" s="54" t="s">
        <v>15</v>
      </c>
      <c r="C15" s="54" t="s">
        <v>15</v>
      </c>
      <c r="D15" s="55">
        <v>43.572845019400873</v>
      </c>
      <c r="E15" s="55">
        <v>47.576210837790825</v>
      </c>
      <c r="F15" s="55">
        <v>47.255451423610303</v>
      </c>
      <c r="G15" s="55">
        <v>44.710001775725829</v>
      </c>
      <c r="H15" s="55">
        <v>44.295389122127723</v>
      </c>
      <c r="I15" s="55">
        <v>44.71375396286232</v>
      </c>
      <c r="J15" s="55">
        <v>44.399387126230792</v>
      </c>
      <c r="K15" s="55">
        <v>43.980882479012934</v>
      </c>
      <c r="L15" s="55">
        <v>44.296909664918424</v>
      </c>
      <c r="M15" s="55">
        <v>44.491665085808208</v>
      </c>
      <c r="N15" s="55">
        <v>44.512129931497199</v>
      </c>
      <c r="O15" s="55">
        <v>44.35111200912278</v>
      </c>
      <c r="P15" s="55">
        <v>44.26257370798421</v>
      </c>
      <c r="Q15" s="55">
        <v>44.184415742733172</v>
      </c>
      <c r="R15" s="55">
        <v>44.145631904441998</v>
      </c>
    </row>
    <row r="16" spans="2:18" ht="13.5" customHeight="1">
      <c r="B16" s="54" t="s">
        <v>16</v>
      </c>
      <c r="C16" s="54" t="s">
        <v>16</v>
      </c>
      <c r="D16" s="55">
        <v>50.845489483036488</v>
      </c>
      <c r="E16" s="55">
        <v>54.078153022304178</v>
      </c>
      <c r="F16" s="55">
        <v>52.477757475744482</v>
      </c>
      <c r="G16" s="55">
        <v>54.352288809780269</v>
      </c>
      <c r="H16" s="55">
        <v>52.445032530700196</v>
      </c>
      <c r="I16" s="55">
        <v>51.631848727401554</v>
      </c>
      <c r="J16" s="55">
        <v>50.774582586362897</v>
      </c>
      <c r="K16" s="55">
        <v>51.199389289515473</v>
      </c>
      <c r="L16" s="55">
        <v>50.253351124467592</v>
      </c>
      <c r="M16" s="55">
        <v>50.469453623470052</v>
      </c>
      <c r="N16" s="55">
        <v>48.282659620499615</v>
      </c>
      <c r="O16" s="55">
        <v>47.826974680952929</v>
      </c>
      <c r="P16" s="55">
        <v>47.386013247080285</v>
      </c>
      <c r="Q16" s="55">
        <v>46.989045759735255</v>
      </c>
      <c r="R16" s="55">
        <v>47.199411672010697</v>
      </c>
    </row>
    <row r="17" spans="2:18" ht="13.5" customHeight="1">
      <c r="B17" s="54" t="s">
        <v>90</v>
      </c>
      <c r="C17" s="54" t="s">
        <v>90</v>
      </c>
      <c r="D17" s="55">
        <v>18.790852097564635</v>
      </c>
      <c r="E17" s="55">
        <v>17.286264696007265</v>
      </c>
      <c r="F17" s="55">
        <v>16.593134773075054</v>
      </c>
      <c r="G17" s="55">
        <v>18.625258790732317</v>
      </c>
      <c r="H17" s="55">
        <v>18.294021472990369</v>
      </c>
      <c r="I17" s="55">
        <v>20.038506778406663</v>
      </c>
      <c r="J17" s="55">
        <v>17.689842093809048</v>
      </c>
      <c r="K17" s="55">
        <v>18.038729183068789</v>
      </c>
      <c r="L17" s="55">
        <v>18.418175193393648</v>
      </c>
      <c r="M17" s="55">
        <v>18.681784816245937</v>
      </c>
      <c r="N17" s="55">
        <v>19.485677420119092</v>
      </c>
      <c r="O17" s="55">
        <v>19.553058055433535</v>
      </c>
      <c r="P17" s="55">
        <v>19.880087776975618</v>
      </c>
      <c r="Q17" s="55">
        <v>19.880087776975628</v>
      </c>
      <c r="R17" s="55">
        <v>19.88008777697554</v>
      </c>
    </row>
    <row r="18" spans="2:18" ht="13.5" customHeight="1">
      <c r="B18" s="54" t="s">
        <v>64</v>
      </c>
      <c r="C18" s="54" t="s">
        <v>64</v>
      </c>
      <c r="D18" s="55">
        <v>55.314015733820618</v>
      </c>
      <c r="E18" s="55">
        <v>48.409502566310472</v>
      </c>
      <c r="F18" s="55">
        <v>49.330892622507164</v>
      </c>
      <c r="G18" s="55">
        <v>45.683380093630291</v>
      </c>
      <c r="H18" s="55">
        <v>45.388217817384209</v>
      </c>
      <c r="I18" s="55">
        <v>43.914581000210447</v>
      </c>
      <c r="J18" s="55">
        <v>45.275685937080937</v>
      </c>
      <c r="K18" s="55">
        <v>42.882390295589239</v>
      </c>
      <c r="L18" s="55">
        <v>47.004054032646728</v>
      </c>
      <c r="M18" s="55">
        <v>41.205773656736419</v>
      </c>
      <c r="N18" s="55">
        <v>40.890054479917772</v>
      </c>
      <c r="O18" s="55">
        <v>40.549341190689603</v>
      </c>
      <c r="P18" s="55">
        <v>40.887328766994372</v>
      </c>
      <c r="Q18" s="55">
        <v>40.758857670298525</v>
      </c>
      <c r="R18" s="55">
        <v>40.779616268872438</v>
      </c>
    </row>
    <row r="19" spans="2:18" ht="13.5" customHeight="1">
      <c r="B19" s="54" t="s">
        <v>17</v>
      </c>
      <c r="C19" s="54" t="s">
        <v>17</v>
      </c>
      <c r="D19" s="55">
        <v>41.823582377418205</v>
      </c>
      <c r="E19" s="55">
        <v>47.119880714534084</v>
      </c>
      <c r="F19" s="55">
        <v>65.292783221303779</v>
      </c>
      <c r="G19" s="55">
        <v>45.988855040377359</v>
      </c>
      <c r="H19" s="55">
        <v>41.850023627740676</v>
      </c>
      <c r="I19" s="55">
        <v>39.842220469116327</v>
      </c>
      <c r="J19" s="55">
        <v>37.847747528217461</v>
      </c>
      <c r="K19" s="55">
        <v>29.473336150763835</v>
      </c>
      <c r="L19" s="55">
        <v>28.102455275238501</v>
      </c>
      <c r="M19" s="55">
        <v>27.787413695280161</v>
      </c>
      <c r="N19" s="55">
        <v>27.180758302684332</v>
      </c>
      <c r="O19" s="55">
        <v>26.7962888811713</v>
      </c>
      <c r="P19" s="55">
        <v>26.24168193834484</v>
      </c>
      <c r="Q19" s="55">
        <v>25.809307408044074</v>
      </c>
      <c r="R19" s="55">
        <v>25.333892650225838</v>
      </c>
    </row>
    <row r="20" spans="2:18" ht="13.5" customHeight="1">
      <c r="B20" s="54" t="s">
        <v>18</v>
      </c>
      <c r="C20" s="54" t="s">
        <v>18</v>
      </c>
      <c r="D20" s="55">
        <v>41.708104810018099</v>
      </c>
      <c r="E20" s="55">
        <v>41.832038865917035</v>
      </c>
      <c r="F20" s="55">
        <v>41.034505707195116</v>
      </c>
      <c r="G20" s="55">
        <v>40.419081739316631</v>
      </c>
      <c r="H20" s="55">
        <v>41.110833806893723</v>
      </c>
      <c r="I20" s="55">
        <v>40.668142464022125</v>
      </c>
      <c r="J20" s="55">
        <v>40.137733458110738</v>
      </c>
      <c r="K20" s="55">
        <v>39.621770938936166</v>
      </c>
      <c r="L20" s="55">
        <v>40.057307751824894</v>
      </c>
      <c r="M20" s="55">
        <v>40.791701449873059</v>
      </c>
      <c r="N20" s="55">
        <v>41.089482362207377</v>
      </c>
      <c r="O20" s="55">
        <v>41.119292292789723</v>
      </c>
      <c r="P20" s="55">
        <v>41.117014290636398</v>
      </c>
      <c r="Q20" s="55">
        <v>41.117014290636398</v>
      </c>
      <c r="R20" s="55">
        <v>41.117014290636448</v>
      </c>
    </row>
    <row r="21" spans="2:18" ht="13.5" customHeight="1">
      <c r="B21" s="54" t="s">
        <v>19</v>
      </c>
      <c r="C21" s="54" t="s">
        <v>19</v>
      </c>
      <c r="D21" s="55">
        <v>47.830349134149266</v>
      </c>
      <c r="E21" s="55">
        <v>51.15851324768991</v>
      </c>
      <c r="F21" s="55">
        <v>49.890091398335322</v>
      </c>
      <c r="G21" s="55">
        <v>49.379008110727526</v>
      </c>
      <c r="H21" s="55">
        <v>50.758802800531846</v>
      </c>
      <c r="I21" s="55">
        <v>51.04508977009209</v>
      </c>
      <c r="J21" s="55">
        <v>50.902376824176173</v>
      </c>
      <c r="K21" s="55">
        <v>50.449454522470901</v>
      </c>
      <c r="L21" s="55">
        <v>49.60778838570495</v>
      </c>
      <c r="M21" s="55">
        <v>49.067662632508075</v>
      </c>
      <c r="N21" s="55">
        <v>48.842596645530556</v>
      </c>
      <c r="O21" s="55">
        <v>48.235489492110524</v>
      </c>
      <c r="P21" s="55">
        <v>47.858758130293722</v>
      </c>
      <c r="Q21" s="55">
        <v>47.767700532361488</v>
      </c>
      <c r="R21" s="55">
        <v>47.709746533059914</v>
      </c>
    </row>
    <row r="22" spans="2:18" ht="13.5" customHeight="1">
      <c r="B22" s="54" t="s">
        <v>20</v>
      </c>
      <c r="C22" s="54" t="s">
        <v>20</v>
      </c>
      <c r="D22" s="55">
        <v>34.229804434587926</v>
      </c>
      <c r="E22" s="55">
        <v>38.855316157614354</v>
      </c>
      <c r="F22" s="55">
        <v>37.958825151792531</v>
      </c>
      <c r="G22" s="55">
        <v>38.854496818838093</v>
      </c>
      <c r="H22" s="55">
        <v>38.659585111601572</v>
      </c>
      <c r="I22" s="55">
        <v>38.865564797968105</v>
      </c>
      <c r="J22" s="55">
        <v>38.039100794630308</v>
      </c>
      <c r="K22" s="55">
        <v>36.637882524732511</v>
      </c>
      <c r="L22" s="55">
        <v>36.821748366556832</v>
      </c>
      <c r="M22" s="55">
        <v>36.527442771286445</v>
      </c>
      <c r="N22" s="55">
        <v>35.684484825272897</v>
      </c>
      <c r="O22" s="55">
        <v>35.213718555559595</v>
      </c>
      <c r="P22" s="55">
        <v>35.277148537376505</v>
      </c>
      <c r="Q22" s="55">
        <v>35.161051169714412</v>
      </c>
      <c r="R22" s="55">
        <v>35.095831607798992</v>
      </c>
    </row>
    <row r="23" spans="2:18" ht="13.5" customHeight="1">
      <c r="B23" s="54" t="s">
        <v>21</v>
      </c>
      <c r="C23" s="54" t="s">
        <v>21</v>
      </c>
      <c r="D23" s="55">
        <v>20.804996087794915</v>
      </c>
      <c r="E23" s="55">
        <v>21.296490900579123</v>
      </c>
      <c r="F23" s="55">
        <v>19.471917588444867</v>
      </c>
      <c r="G23" s="55">
        <v>19.875012034011739</v>
      </c>
      <c r="H23" s="55">
        <v>20.561010778851401</v>
      </c>
      <c r="I23" s="55">
        <v>20.898594657760274</v>
      </c>
      <c r="J23" s="55">
        <v>20.77930694685627</v>
      </c>
      <c r="K23" s="55">
        <v>20.923022786110486</v>
      </c>
      <c r="L23" s="55">
        <v>21.753540690334457</v>
      </c>
      <c r="M23" s="55">
        <v>20.960586245103638</v>
      </c>
      <c r="N23" s="55">
        <v>20.765666497454475</v>
      </c>
      <c r="O23" s="55">
        <v>20.664204572899028</v>
      </c>
      <c r="P23" s="55">
        <v>20.431423381834072</v>
      </c>
      <c r="Q23" s="55">
        <v>20.331423381834014</v>
      </c>
      <c r="R23" s="55">
        <v>20.23142338183408</v>
      </c>
    </row>
    <row r="24" spans="2:18" ht="13.5" customHeight="1">
      <c r="B24" s="54" t="s">
        <v>91</v>
      </c>
      <c r="C24" s="54" t="s">
        <v>91</v>
      </c>
      <c r="D24" s="55">
        <v>36.615841559388819</v>
      </c>
      <c r="E24" s="55">
        <v>42.788740787592737</v>
      </c>
      <c r="F24" s="55">
        <v>43.02405234907328</v>
      </c>
      <c r="G24" s="55">
        <v>38.732506822038211</v>
      </c>
      <c r="H24" s="55">
        <v>37.252148500560345</v>
      </c>
      <c r="I24" s="55">
        <v>37.342027600742753</v>
      </c>
      <c r="J24" s="55">
        <v>37.80985292619625</v>
      </c>
      <c r="K24" s="55">
        <v>37.705383431000655</v>
      </c>
      <c r="L24" s="55">
        <v>36.659677699355839</v>
      </c>
      <c r="M24" s="55">
        <v>38.30030189780674</v>
      </c>
      <c r="N24" s="55">
        <v>38.590057396232787</v>
      </c>
      <c r="O24" s="55">
        <v>37.705651000938964</v>
      </c>
      <c r="P24" s="55">
        <v>37.032530875679377</v>
      </c>
      <c r="Q24" s="55">
        <v>36.454052756326341</v>
      </c>
      <c r="R24" s="55">
        <v>36.013813653666041</v>
      </c>
    </row>
    <row r="25" spans="2:18" ht="13.5" customHeight="1">
      <c r="B25" s="54" t="s">
        <v>65</v>
      </c>
      <c r="C25" s="54" t="s">
        <v>65</v>
      </c>
      <c r="D25" s="55">
        <v>37.036873211619699</v>
      </c>
      <c r="E25" s="55">
        <v>43.649668386046677</v>
      </c>
      <c r="F25" s="55">
        <v>41.209337992547347</v>
      </c>
      <c r="G25" s="55">
        <v>41.504118376976081</v>
      </c>
      <c r="H25" s="55">
        <v>35.215923227538951</v>
      </c>
      <c r="I25" s="55">
        <v>34.672965961245467</v>
      </c>
      <c r="J25" s="55">
        <v>34.007105766602898</v>
      </c>
      <c r="K25" s="55">
        <v>34.412879548894338</v>
      </c>
      <c r="L25" s="55">
        <v>34.343638991437963</v>
      </c>
      <c r="M25" s="55">
        <v>36.220321293541609</v>
      </c>
      <c r="N25" s="55">
        <v>36.414576965480691</v>
      </c>
      <c r="O25" s="55">
        <v>35.938526610374588</v>
      </c>
      <c r="P25" s="55">
        <v>35.910152605672849</v>
      </c>
      <c r="Q25" s="55">
        <v>35.882848163513458</v>
      </c>
      <c r="R25" s="55">
        <v>35.768031729793123</v>
      </c>
    </row>
    <row r="26" spans="2:18" ht="13.5" customHeight="1">
      <c r="B26" s="54" t="s">
        <v>22</v>
      </c>
      <c r="C26" s="54" t="s">
        <v>22</v>
      </c>
      <c r="D26" s="55">
        <v>40.200226842296793</v>
      </c>
      <c r="E26" s="55">
        <v>46.022157029259631</v>
      </c>
      <c r="F26" s="55">
        <v>44.377994622821468</v>
      </c>
      <c r="G26" s="55">
        <v>42.668772925397377</v>
      </c>
      <c r="H26" s="55">
        <v>44.275240349027101</v>
      </c>
      <c r="I26" s="55">
        <v>43.438340028391067</v>
      </c>
      <c r="J26" s="55">
        <v>42.317465214073486</v>
      </c>
      <c r="K26" s="55">
        <v>42.119403393060409</v>
      </c>
      <c r="L26" s="55">
        <v>41.41406067422573</v>
      </c>
      <c r="M26" s="55">
        <v>41.547495371973277</v>
      </c>
      <c r="N26" s="55">
        <v>41.275694809618344</v>
      </c>
      <c r="O26" s="55">
        <v>41.08176454193962</v>
      </c>
      <c r="P26" s="55">
        <v>40.954382767328717</v>
      </c>
      <c r="Q26" s="55">
        <v>40.853420630805211</v>
      </c>
      <c r="R26" s="55">
        <v>40.820422887668506</v>
      </c>
    </row>
    <row r="27" spans="2:18" ht="13.5" customHeight="1">
      <c r="B27" s="54" t="s">
        <v>66</v>
      </c>
      <c r="C27" s="54" t="s">
        <v>66</v>
      </c>
      <c r="D27" s="55">
        <v>42.571993922995127</v>
      </c>
      <c r="E27" s="55">
        <v>41.862808646173583</v>
      </c>
      <c r="F27" s="55">
        <v>41.065188657273943</v>
      </c>
      <c r="G27" s="55">
        <v>41.243427820928581</v>
      </c>
      <c r="H27" s="55">
        <v>42.804234666541518</v>
      </c>
      <c r="I27" s="55">
        <v>42.016850771315788</v>
      </c>
      <c r="J27" s="55">
        <v>41.455062126859673</v>
      </c>
      <c r="K27" s="55">
        <v>41.125320376886329</v>
      </c>
      <c r="L27" s="55">
        <v>38.719284479637608</v>
      </c>
      <c r="M27" s="55">
        <v>38.297107409957597</v>
      </c>
      <c r="N27" s="55">
        <v>38.314087745212234</v>
      </c>
      <c r="O27" s="55">
        <v>38.365875368480118</v>
      </c>
      <c r="P27" s="55">
        <v>38.365510073633921</v>
      </c>
      <c r="Q27" s="55">
        <v>38.365523134513033</v>
      </c>
      <c r="R27" s="55">
        <v>38.365743424169231</v>
      </c>
    </row>
    <row r="28" spans="2:18" ht="13.5" customHeight="1">
      <c r="B28" s="54" t="s">
        <v>23</v>
      </c>
      <c r="C28" s="54" t="s">
        <v>23</v>
      </c>
      <c r="D28" s="55">
        <v>43.553365886323206</v>
      </c>
      <c r="E28" s="55">
        <v>48.163681704828839</v>
      </c>
      <c r="F28" s="55">
        <v>48.131626952456962</v>
      </c>
      <c r="G28" s="55">
        <v>46.971282987701599</v>
      </c>
      <c r="H28" s="55">
        <v>47.095777197735771</v>
      </c>
      <c r="I28" s="55">
        <v>46.267012690961899</v>
      </c>
      <c r="J28" s="55">
        <v>46.180890728317003</v>
      </c>
      <c r="K28" s="55">
        <v>45.19467696232693</v>
      </c>
      <c r="L28" s="55">
        <v>44.263363031606431</v>
      </c>
      <c r="M28" s="55">
        <v>43.974251241883586</v>
      </c>
      <c r="N28" s="55">
        <v>43.885847039824618</v>
      </c>
      <c r="O28" s="55">
        <v>43.800517852274297</v>
      </c>
      <c r="P28" s="55">
        <v>43.716529417589037</v>
      </c>
      <c r="Q28" s="55">
        <v>43.63461813299336</v>
      </c>
      <c r="R28" s="55">
        <v>43.574494276430258</v>
      </c>
    </row>
    <row r="29" spans="2:18" ht="13.5" customHeight="1">
      <c r="B29" s="54" t="s">
        <v>24</v>
      </c>
      <c r="C29" s="54" t="s">
        <v>24</v>
      </c>
      <c r="D29" s="55">
        <v>34.749531391625318</v>
      </c>
      <c r="E29" s="55">
        <v>36.464224685294013</v>
      </c>
      <c r="F29" s="55">
        <v>39.879892798956043</v>
      </c>
      <c r="G29" s="55">
        <v>39.294712613416984</v>
      </c>
      <c r="H29" s="55">
        <v>35.867347370316338</v>
      </c>
      <c r="I29" s="55">
        <v>34.87186068322994</v>
      </c>
      <c r="J29" s="55">
        <v>34.204525791429262</v>
      </c>
      <c r="K29" s="55">
        <v>34.227020775681027</v>
      </c>
      <c r="L29" s="55">
        <v>34.167953386078501</v>
      </c>
      <c r="M29" s="55">
        <v>33.692660230180628</v>
      </c>
      <c r="N29" s="55">
        <v>32.575869035228969</v>
      </c>
      <c r="O29" s="55">
        <v>31.972607187007281</v>
      </c>
      <c r="P29" s="55">
        <v>31.527808632914784</v>
      </c>
      <c r="Q29" s="55">
        <v>31.235729764315558</v>
      </c>
      <c r="R29" s="55">
        <v>31.200069409676512</v>
      </c>
    </row>
    <row r="30" spans="2:18" ht="13.5" customHeight="1">
      <c r="B30" s="54" t="s">
        <v>25</v>
      </c>
      <c r="C30" s="54" t="s">
        <v>25</v>
      </c>
      <c r="D30" s="55">
        <v>38.946086860399419</v>
      </c>
      <c r="E30" s="55">
        <v>45.046956453024201</v>
      </c>
      <c r="F30" s="55">
        <v>44.10004602160236</v>
      </c>
      <c r="G30" s="55">
        <v>43.009728245939343</v>
      </c>
      <c r="H30" s="55">
        <v>42.238843872388081</v>
      </c>
      <c r="I30" s="55">
        <v>43.289778546361049</v>
      </c>
      <c r="J30" s="55">
        <v>45.096499457863729</v>
      </c>
      <c r="K30" s="55">
        <v>47.974115684344241</v>
      </c>
      <c r="L30" s="55">
        <v>50.213119906312286</v>
      </c>
      <c r="M30" s="55">
        <v>49.208327810800419</v>
      </c>
      <c r="N30" s="55">
        <v>49.442872994611349</v>
      </c>
      <c r="O30" s="55">
        <v>49.778402443298965</v>
      </c>
      <c r="P30" s="55">
        <v>50.080577144113782</v>
      </c>
      <c r="Q30" s="55">
        <v>50.24014448744947</v>
      </c>
      <c r="R30" s="55">
        <v>50.322559510221851</v>
      </c>
    </row>
    <row r="31" spans="2:18" ht="13.5" customHeight="1">
      <c r="B31" s="54" t="s">
        <v>26</v>
      </c>
      <c r="C31" s="54" t="s">
        <v>26</v>
      </c>
      <c r="D31" s="55">
        <v>45.335499679660273</v>
      </c>
      <c r="E31" s="55">
        <v>50.223497433144047</v>
      </c>
      <c r="F31" s="55">
        <v>51.818602588342785</v>
      </c>
      <c r="G31" s="55">
        <v>50.016432740371897</v>
      </c>
      <c r="H31" s="55">
        <v>48.527053171652867</v>
      </c>
      <c r="I31" s="55">
        <v>49.939894038443803</v>
      </c>
      <c r="J31" s="55">
        <v>51.767028351215338</v>
      </c>
      <c r="K31" s="55">
        <v>48.359974779965221</v>
      </c>
      <c r="L31" s="55">
        <v>45.778351257088104</v>
      </c>
      <c r="M31" s="55">
        <v>45.68433653199169</v>
      </c>
      <c r="N31" s="55">
        <v>45.419151311520153</v>
      </c>
      <c r="O31" s="55">
        <v>45.208782570171294</v>
      </c>
      <c r="P31" s="55">
        <v>45.066075782771811</v>
      </c>
      <c r="Q31" s="55">
        <v>45.04750394580104</v>
      </c>
      <c r="R31" s="55">
        <v>45.075267031568181</v>
      </c>
    </row>
    <row r="32" spans="2:18">
      <c r="B32" s="54" t="s">
        <v>92</v>
      </c>
      <c r="C32" s="54" t="s">
        <v>92</v>
      </c>
      <c r="D32" s="55">
        <v>17.893778023475793</v>
      </c>
      <c r="E32" s="55">
        <v>17.328506749089417</v>
      </c>
      <c r="F32" s="55">
        <v>15.043483161019955</v>
      </c>
      <c r="G32" s="55">
        <v>14.545705485671412</v>
      </c>
      <c r="H32" s="55">
        <v>14.475479299872232</v>
      </c>
      <c r="I32" s="55">
        <v>14.933161375591405</v>
      </c>
      <c r="J32" s="55">
        <v>15.996722305256428</v>
      </c>
      <c r="K32" s="55">
        <v>18.316201509782022</v>
      </c>
      <c r="L32" s="55">
        <v>18.816350771468898</v>
      </c>
      <c r="M32" s="55">
        <v>19.217821404573478</v>
      </c>
      <c r="N32" s="55">
        <v>19.601698309996827</v>
      </c>
      <c r="O32" s="55">
        <v>19.52423438050824</v>
      </c>
      <c r="P32" s="55">
        <v>20.026698309996839</v>
      </c>
      <c r="Q32" s="55">
        <v>19.885666888495923</v>
      </c>
      <c r="R32" s="55">
        <v>20.04204552115846</v>
      </c>
    </row>
    <row r="33" spans="2:18">
      <c r="B33" s="54" t="s">
        <v>27</v>
      </c>
      <c r="C33" s="54" t="s">
        <v>27</v>
      </c>
      <c r="D33" s="55">
        <v>36.569009922384645</v>
      </c>
      <c r="E33" s="55">
        <v>43.800196804273469</v>
      </c>
      <c r="F33" s="55">
        <v>41.851861717082926</v>
      </c>
      <c r="G33" s="55">
        <v>40.387980834579309</v>
      </c>
      <c r="H33" s="55">
        <v>40.367877244042937</v>
      </c>
      <c r="I33" s="55">
        <v>41.10670231455078</v>
      </c>
      <c r="J33" s="55">
        <v>41.716921407729664</v>
      </c>
      <c r="K33" s="55">
        <v>45.271688847768843</v>
      </c>
      <c r="L33" s="55">
        <v>41.638033301217916</v>
      </c>
      <c r="M33" s="55">
        <v>41.499057720824823</v>
      </c>
      <c r="N33" s="55">
        <v>41.055262149078771</v>
      </c>
      <c r="O33" s="55">
        <v>39.711882891653282</v>
      </c>
      <c r="P33" s="55">
        <v>39.663556712474154</v>
      </c>
      <c r="Q33" s="55">
        <v>39.548175133922051</v>
      </c>
      <c r="R33" s="55">
        <v>39.407022939665957</v>
      </c>
    </row>
    <row r="34" spans="2:18">
      <c r="B34" s="54" t="s">
        <v>28</v>
      </c>
      <c r="C34" s="54" t="s">
        <v>28</v>
      </c>
      <c r="D34" s="55">
        <v>40.688418391305149</v>
      </c>
      <c r="E34" s="55">
        <v>45.258359981750914</v>
      </c>
      <c r="F34" s="55">
        <v>46.045809814453662</v>
      </c>
      <c r="G34" s="55">
        <v>46.105816117443752</v>
      </c>
      <c r="H34" s="55">
        <v>44.803055357961256</v>
      </c>
      <c r="I34" s="55">
        <v>54.893769314922423</v>
      </c>
      <c r="J34" s="55">
        <v>47.315272003782241</v>
      </c>
      <c r="K34" s="55">
        <v>44.082545290140004</v>
      </c>
      <c r="L34" s="55">
        <v>41.585896576839808</v>
      </c>
      <c r="M34" s="55">
        <v>41.605769728752144</v>
      </c>
      <c r="N34" s="55">
        <v>41.55804408090318</v>
      </c>
      <c r="O34" s="55">
        <v>41.806552557174307</v>
      </c>
      <c r="P34" s="55">
        <v>41.929790411729861</v>
      </c>
      <c r="Q34" s="55">
        <v>42.208417671083168</v>
      </c>
      <c r="R34" s="55">
        <v>42.291670826949165</v>
      </c>
    </row>
    <row r="35" spans="2:18">
      <c r="B35" s="54" t="s">
        <v>29</v>
      </c>
      <c r="C35" s="54" t="s">
        <v>29</v>
      </c>
      <c r="D35" s="55">
        <v>41.147744101228533</v>
      </c>
      <c r="E35" s="55">
        <v>45.769178728381128</v>
      </c>
      <c r="F35" s="55">
        <v>45.619397675853648</v>
      </c>
      <c r="G35" s="55">
        <v>45.801106675647624</v>
      </c>
      <c r="H35" s="55">
        <v>48.09494132288475</v>
      </c>
      <c r="I35" s="55">
        <v>45.576687200307319</v>
      </c>
      <c r="J35" s="55">
        <v>44.898628287649764</v>
      </c>
      <c r="K35" s="55">
        <v>43.760220668830343</v>
      </c>
      <c r="L35" s="55">
        <v>42.729810710714986</v>
      </c>
      <c r="M35" s="55">
        <v>41.546339212351199</v>
      </c>
      <c r="N35" s="55">
        <v>40.930529631977258</v>
      </c>
      <c r="O35" s="55">
        <v>40.504744711907769</v>
      </c>
      <c r="P35" s="55">
        <v>40.400696276986473</v>
      </c>
      <c r="Q35" s="55">
        <v>40.334141995277989</v>
      </c>
      <c r="R35" s="55">
        <v>40.314091053524393</v>
      </c>
    </row>
    <row r="36" spans="2:18">
      <c r="B36" s="54" t="s">
        <v>30</v>
      </c>
      <c r="C36" s="54" t="s">
        <v>30</v>
      </c>
      <c r="D36" s="55">
        <v>49.378778302862884</v>
      </c>
      <c r="E36" s="55">
        <v>52.0977439927943</v>
      </c>
      <c r="F36" s="55">
        <v>50.17000028977322</v>
      </c>
      <c r="G36" s="55">
        <v>49.594552500877185</v>
      </c>
      <c r="H36" s="55">
        <v>50.647117889709072</v>
      </c>
      <c r="I36" s="55">
        <v>51.369436238381347</v>
      </c>
      <c r="J36" s="55">
        <v>50.793476720846662</v>
      </c>
      <c r="K36" s="55">
        <v>48.919188751945356</v>
      </c>
      <c r="L36" s="55">
        <v>49.067056728105108</v>
      </c>
      <c r="M36" s="55">
        <v>49.151994190040597</v>
      </c>
      <c r="N36" s="55">
        <v>49.153126944514547</v>
      </c>
      <c r="O36" s="55">
        <v>48.920295236514292</v>
      </c>
      <c r="P36" s="55">
        <v>48.489309731652234</v>
      </c>
      <c r="Q36" s="55">
        <v>48.558098709475125</v>
      </c>
      <c r="R36" s="55">
        <v>48.622402353091374</v>
      </c>
    </row>
    <row r="37" spans="2:18">
      <c r="B37" s="54" t="s">
        <v>31</v>
      </c>
      <c r="C37" s="54" t="s">
        <v>31</v>
      </c>
      <c r="D37" s="55">
        <v>30.680690592228814</v>
      </c>
      <c r="E37" s="55">
        <v>32.395332482569756</v>
      </c>
      <c r="F37" s="55">
        <v>32.16396364327597</v>
      </c>
      <c r="G37" s="55">
        <v>32.573064054225092</v>
      </c>
      <c r="H37" s="55">
        <v>32.628394257747232</v>
      </c>
      <c r="I37" s="55">
        <v>32.884094754936463</v>
      </c>
      <c r="J37" s="55">
        <v>32.872941227072502</v>
      </c>
      <c r="K37" s="55">
        <v>32.650275946243923</v>
      </c>
      <c r="L37" s="55">
        <v>32.7790043433561</v>
      </c>
      <c r="M37" s="55">
        <v>32.769706268813934</v>
      </c>
      <c r="N37" s="55">
        <v>32.704095579942354</v>
      </c>
      <c r="O37" s="55">
        <v>32.656064299874117</v>
      </c>
      <c r="P37" s="55">
        <v>32.60606429987412</v>
      </c>
      <c r="Q37" s="55">
        <v>32.506064299874119</v>
      </c>
      <c r="R37" s="55">
        <v>32.506064299874133</v>
      </c>
    </row>
    <row r="38" spans="2:18">
      <c r="B38" s="54" t="s">
        <v>32</v>
      </c>
      <c r="C38" s="54" t="s">
        <v>32</v>
      </c>
      <c r="D38" s="55">
        <v>40.913164886476096</v>
      </c>
      <c r="E38" s="55">
        <v>44.576984308230763</v>
      </c>
      <c r="F38" s="55">
        <v>44.89096238391442</v>
      </c>
      <c r="G38" s="55">
        <v>43.620791095356189</v>
      </c>
      <c r="H38" s="55">
        <v>43.7405226370173</v>
      </c>
      <c r="I38" s="55">
        <v>41.997386699993044</v>
      </c>
      <c r="J38" s="55">
        <v>41.076993986216586</v>
      </c>
      <c r="K38" s="55">
        <v>40.12929897464322</v>
      </c>
      <c r="L38" s="55">
        <v>39.403699310432202</v>
      </c>
      <c r="M38" s="55">
        <v>39.237876666145922</v>
      </c>
      <c r="N38" s="55">
        <v>38.764532025388888</v>
      </c>
      <c r="O38" s="55">
        <v>37.986598874312548</v>
      </c>
      <c r="P38" s="55">
        <v>37.566901425852279</v>
      </c>
      <c r="Q38" s="55">
        <v>37.331104109183016</v>
      </c>
      <c r="R38" s="55">
        <v>37.279539987258786</v>
      </c>
    </row>
    <row r="39" spans="2:18">
      <c r="B39" s="54" t="s">
        <v>33</v>
      </c>
      <c r="C39" s="54" t="s">
        <v>33</v>
      </c>
      <c r="D39" s="55">
        <v>37.325986041447628</v>
      </c>
      <c r="E39" s="55">
        <v>41.580016610345226</v>
      </c>
      <c r="F39" s="55">
        <v>40.00244914597311</v>
      </c>
      <c r="G39" s="55">
        <v>38.949956260260308</v>
      </c>
      <c r="H39" s="55">
        <v>37.276365268256448</v>
      </c>
      <c r="I39" s="55">
        <v>36.040805200251626</v>
      </c>
      <c r="J39" s="55">
        <v>35.581972161374338</v>
      </c>
      <c r="K39" s="55">
        <v>35.283564298248287</v>
      </c>
      <c r="L39" s="55">
        <v>35.227690878819274</v>
      </c>
      <c r="M39" s="55">
        <v>35.057476995096714</v>
      </c>
      <c r="N39" s="55">
        <v>34.894292466294075</v>
      </c>
      <c r="O39" s="55">
        <v>35.223905616856463</v>
      </c>
      <c r="P39" s="55">
        <v>35.593529601519649</v>
      </c>
      <c r="Q39" s="55">
        <v>36.008785285527097</v>
      </c>
      <c r="R39" s="55">
        <v>36.318396759043821</v>
      </c>
    </row>
    <row r="40" spans="2:18" ht="6" customHeight="1">
      <c r="B40" s="56"/>
      <c r="C40" s="56"/>
      <c r="D40" s="55"/>
      <c r="E40" s="55"/>
      <c r="F40" s="55"/>
      <c r="G40" s="55"/>
      <c r="H40" s="55"/>
      <c r="I40" s="55"/>
      <c r="J40" s="55"/>
      <c r="K40" s="55"/>
      <c r="L40" s="55"/>
      <c r="M40" s="55"/>
      <c r="N40" s="55"/>
      <c r="O40" s="55"/>
      <c r="P40" s="55"/>
      <c r="Q40" s="55"/>
      <c r="R40" s="55"/>
    </row>
    <row r="41" spans="2:18">
      <c r="B41" s="57" t="s">
        <v>88</v>
      </c>
      <c r="C41" s="58" t="s">
        <v>226</v>
      </c>
      <c r="D41" s="59">
        <v>39.884704351477396</v>
      </c>
      <c r="E41" s="59">
        <v>43.694465809675854</v>
      </c>
      <c r="F41" s="59">
        <v>42.554916934114424</v>
      </c>
      <c r="G41" s="59">
        <v>41.746602912860574</v>
      </c>
      <c r="H41" s="59">
        <v>41.045882426451378</v>
      </c>
      <c r="I41" s="59">
        <v>40.536472825250307</v>
      </c>
      <c r="J41" s="59">
        <v>40.063033666403179</v>
      </c>
      <c r="K41" s="59">
        <v>39.145325625859677</v>
      </c>
      <c r="L41" s="59">
        <v>38.976271725884416</v>
      </c>
      <c r="M41" s="59">
        <v>38.649885292350575</v>
      </c>
      <c r="N41" s="59">
        <v>38.318661167266136</v>
      </c>
      <c r="O41" s="59">
        <v>38.217494380009427</v>
      </c>
      <c r="P41" s="59">
        <v>38.265190736405025</v>
      </c>
      <c r="Q41" s="59">
        <v>38.348591387190964</v>
      </c>
      <c r="R41" s="59">
        <v>38.401165977126503</v>
      </c>
    </row>
    <row r="42" spans="2:18">
      <c r="B42" s="60" t="s">
        <v>44</v>
      </c>
      <c r="C42" s="58" t="s">
        <v>44</v>
      </c>
      <c r="D42" s="59">
        <v>46.571890111672573</v>
      </c>
      <c r="E42" s="59">
        <v>50.661924183332054</v>
      </c>
      <c r="F42" s="59">
        <v>50.479444141344899</v>
      </c>
      <c r="G42" s="59">
        <v>49.138030115709888</v>
      </c>
      <c r="H42" s="59">
        <v>49.678773389582155</v>
      </c>
      <c r="I42" s="59">
        <v>49.654792132085923</v>
      </c>
      <c r="J42" s="59">
        <v>49.32810261883948</v>
      </c>
      <c r="K42" s="59">
        <v>48.489070095201214</v>
      </c>
      <c r="L42" s="59">
        <v>47.995472012370684</v>
      </c>
      <c r="M42" s="59">
        <v>47.770163646548596</v>
      </c>
      <c r="N42" s="59">
        <v>47.446834180011052</v>
      </c>
      <c r="O42" s="59">
        <v>47.048005985796252</v>
      </c>
      <c r="P42" s="59">
        <v>46.777984277659634</v>
      </c>
      <c r="Q42" s="59">
        <v>46.598859099472072</v>
      </c>
      <c r="R42" s="59">
        <v>46.448611687806007</v>
      </c>
    </row>
    <row r="43" spans="2:18">
      <c r="B43" s="60" t="s">
        <v>122</v>
      </c>
      <c r="C43" s="60" t="s">
        <v>233</v>
      </c>
      <c r="D43" s="59">
        <v>40.087314012233712</v>
      </c>
      <c r="E43" s="59">
        <v>44.041664846562355</v>
      </c>
      <c r="F43" s="59">
        <v>42.883340862914466</v>
      </c>
      <c r="G43" s="59">
        <v>42.109649505763663</v>
      </c>
      <c r="H43" s="59">
        <v>41.200498321880595</v>
      </c>
      <c r="I43" s="59">
        <v>40.64229813311151</v>
      </c>
      <c r="J43" s="59">
        <v>40.117129692462726</v>
      </c>
      <c r="K43" s="59">
        <v>39.260574044933485</v>
      </c>
      <c r="L43" s="59">
        <v>39.113597259547461</v>
      </c>
      <c r="M43" s="59">
        <v>38.863760175724167</v>
      </c>
      <c r="N43" s="59">
        <v>38.524057298333155</v>
      </c>
      <c r="O43" s="59">
        <v>38.469705300326062</v>
      </c>
      <c r="P43" s="59">
        <v>38.577521488310843</v>
      </c>
      <c r="Q43" s="59">
        <v>38.708757039898423</v>
      </c>
      <c r="R43" s="59">
        <v>38.796166489530655</v>
      </c>
    </row>
    <row r="44" spans="2:18">
      <c r="B44" s="60" t="s">
        <v>123</v>
      </c>
      <c r="C44" s="61" t="s">
        <v>234</v>
      </c>
      <c r="D44" s="59">
        <v>39.390707112531224</v>
      </c>
      <c r="E44" s="59">
        <v>43.249531644567988</v>
      </c>
      <c r="F44" s="59">
        <v>41.951112946285015</v>
      </c>
      <c r="G44" s="59">
        <v>41.177680193493259</v>
      </c>
      <c r="H44" s="59">
        <v>40.351621711776097</v>
      </c>
      <c r="I44" s="59">
        <v>39.805370787098681</v>
      </c>
      <c r="J44" s="59">
        <v>39.296664146237767</v>
      </c>
      <c r="K44" s="59">
        <v>38.510259594983133</v>
      </c>
      <c r="L44" s="59">
        <v>38.412513639939853</v>
      </c>
      <c r="M44" s="59">
        <v>38.103829010538732</v>
      </c>
      <c r="N44" s="59">
        <v>37.756232605054571</v>
      </c>
      <c r="O44" s="59">
        <v>37.681870342849642</v>
      </c>
      <c r="P44" s="59">
        <v>37.756961750507081</v>
      </c>
      <c r="Q44" s="62">
        <v>37.869161174952119</v>
      </c>
      <c r="R44" s="62">
        <v>37.938863056907536</v>
      </c>
    </row>
    <row r="45" spans="2:18">
      <c r="B45" s="823" t="s">
        <v>124</v>
      </c>
      <c r="C45" s="823"/>
      <c r="D45" s="823"/>
      <c r="E45" s="823"/>
      <c r="F45" s="823"/>
      <c r="G45" s="823"/>
      <c r="H45" s="823"/>
      <c r="I45" s="823"/>
      <c r="J45" s="823"/>
      <c r="K45" s="823"/>
      <c r="L45" s="823"/>
      <c r="M45" s="823"/>
      <c r="N45" s="823"/>
      <c r="O45" s="823"/>
      <c r="P45" s="823"/>
      <c r="Q45" s="67"/>
      <c r="R45" s="67"/>
    </row>
    <row r="46" spans="2:18">
      <c r="B46" s="818" t="s">
        <v>235</v>
      </c>
      <c r="C46" s="818"/>
      <c r="D46" s="818"/>
      <c r="E46" s="818"/>
      <c r="F46" s="818"/>
      <c r="G46" s="818"/>
      <c r="H46" s="818"/>
      <c r="I46" s="818"/>
      <c r="J46" s="818"/>
      <c r="K46" s="818"/>
      <c r="L46" s="818"/>
      <c r="M46" s="818"/>
      <c r="N46" s="818"/>
      <c r="O46" s="818"/>
      <c r="P46" s="818"/>
      <c r="Q46" s="63"/>
      <c r="R46" s="63"/>
    </row>
    <row r="47" spans="2:18" ht="26.25" customHeight="1">
      <c r="B47" s="820"/>
      <c r="C47" s="820"/>
      <c r="D47" s="820"/>
      <c r="E47" s="820"/>
      <c r="F47" s="820"/>
      <c r="G47" s="820"/>
      <c r="H47" s="820"/>
      <c r="I47" s="820"/>
      <c r="J47" s="820"/>
      <c r="K47" s="820"/>
      <c r="L47" s="820"/>
      <c r="M47" s="820"/>
      <c r="N47" s="820"/>
      <c r="O47" s="820"/>
      <c r="P47" s="820"/>
      <c r="Q47" s="820"/>
      <c r="R47" s="820"/>
    </row>
    <row r="48" spans="2:18" ht="23.25" customHeight="1">
      <c r="B48" s="820"/>
      <c r="C48" s="820"/>
      <c r="D48" s="820"/>
      <c r="E48" s="820"/>
      <c r="F48" s="820"/>
      <c r="G48" s="820"/>
      <c r="H48" s="820"/>
      <c r="I48" s="820"/>
      <c r="J48" s="820"/>
      <c r="K48" s="820"/>
      <c r="L48" s="820"/>
      <c r="M48" s="820"/>
      <c r="N48" s="820"/>
      <c r="O48" s="820"/>
      <c r="P48" s="820"/>
      <c r="Q48" s="820"/>
      <c r="R48" s="820"/>
    </row>
    <row r="49" spans="2:18">
      <c r="B49" s="820"/>
      <c r="C49" s="820"/>
      <c r="D49" s="820"/>
      <c r="E49" s="820"/>
      <c r="F49" s="820"/>
      <c r="G49" s="820"/>
      <c r="H49" s="820"/>
      <c r="I49" s="820"/>
      <c r="J49" s="820"/>
      <c r="K49" s="820"/>
      <c r="L49" s="820"/>
      <c r="M49" s="820"/>
      <c r="N49" s="820"/>
      <c r="O49" s="820"/>
      <c r="P49" s="820"/>
      <c r="Q49" s="820"/>
      <c r="R49" s="820"/>
    </row>
  </sheetData>
  <mergeCells count="4">
    <mergeCell ref="B45:P45"/>
    <mergeCell ref="B46:P46"/>
    <mergeCell ref="B47:R49"/>
    <mergeCell ref="B2:R2"/>
  </mergeCells>
  <conditionalFormatting sqref="B5:R39">
    <cfRule type="expression" dxfId="33" priority="1">
      <formula>MOD(ROW(),2)=0</formula>
    </cfRule>
  </conditionalFormatting>
  <pageMargins left="0.7" right="0.7" top="0.75" bottom="0.75" header="0.3" footer="0.3"/>
  <pageSetup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2" tint="-0.249977111117893"/>
    <pageSetUpPr fitToPage="1"/>
  </sheetPr>
  <dimension ref="A1:M65"/>
  <sheetViews>
    <sheetView showGridLines="0" zoomScaleNormal="100" workbookViewId="0">
      <pane xSplit="2" ySplit="5" topLeftCell="C6" activePane="bottomRight" state="frozen"/>
      <selection pane="topRight"/>
      <selection pane="bottomLeft"/>
      <selection pane="bottomRight"/>
    </sheetView>
  </sheetViews>
  <sheetFormatPr defaultRowHeight="12"/>
  <cols>
    <col min="1" max="1" width="2" style="406" customWidth="1"/>
    <col min="2" max="2" width="17.7109375" style="406" customWidth="1"/>
    <col min="3" max="4" width="18.7109375" style="408" customWidth="1"/>
    <col min="5" max="12" width="14.7109375" style="408" customWidth="1"/>
    <col min="13" max="13" width="19" style="408" customWidth="1"/>
    <col min="14" max="16384" width="9.140625" style="406"/>
  </cols>
  <sheetData>
    <row r="1" spans="1:13" ht="15">
      <c r="B1" s="407" t="s">
        <v>473</v>
      </c>
      <c r="C1" s="407"/>
      <c r="D1" s="407"/>
      <c r="E1" s="407"/>
      <c r="F1" s="407"/>
      <c r="G1" s="407"/>
      <c r="H1" s="407"/>
      <c r="I1" s="407"/>
      <c r="J1" s="407"/>
      <c r="K1" s="407"/>
      <c r="L1" s="407"/>
      <c r="M1" s="407"/>
    </row>
    <row r="2" spans="1:13" ht="5.25" customHeight="1"/>
    <row r="3" spans="1:13" ht="30.75" customHeight="1">
      <c r="B3" s="409"/>
      <c r="C3" s="789" t="s">
        <v>452</v>
      </c>
      <c r="D3" s="790"/>
      <c r="E3" s="791" t="s">
        <v>453</v>
      </c>
      <c r="F3" s="791"/>
      <c r="G3" s="791"/>
      <c r="H3" s="789" t="s">
        <v>454</v>
      </c>
      <c r="I3" s="791"/>
      <c r="J3" s="790"/>
      <c r="K3" s="791" t="s">
        <v>455</v>
      </c>
      <c r="L3" s="791"/>
      <c r="M3" s="790"/>
    </row>
    <row r="4" spans="1:13" ht="61.5">
      <c r="B4" s="410"/>
      <c r="C4" s="411" t="s">
        <v>456</v>
      </c>
      <c r="D4" s="412" t="s">
        <v>457</v>
      </c>
      <c r="E4" s="413" t="s">
        <v>458</v>
      </c>
      <c r="F4" s="413" t="s">
        <v>459</v>
      </c>
      <c r="G4" s="413" t="s">
        <v>460</v>
      </c>
      <c r="H4" s="411" t="s">
        <v>461</v>
      </c>
      <c r="I4" s="413" t="s">
        <v>462</v>
      </c>
      <c r="J4" s="412" t="s">
        <v>463</v>
      </c>
      <c r="K4" s="413" t="s">
        <v>464</v>
      </c>
      <c r="L4" s="413" t="s">
        <v>465</v>
      </c>
      <c r="M4" s="412" t="s">
        <v>466</v>
      </c>
    </row>
    <row r="5" spans="1:13" s="408" customFormat="1">
      <c r="A5" s="406"/>
      <c r="B5" s="415"/>
      <c r="C5" s="416" t="s">
        <v>467</v>
      </c>
      <c r="D5" s="417" t="s">
        <v>467</v>
      </c>
      <c r="E5" s="418" t="s">
        <v>467</v>
      </c>
      <c r="F5" s="418" t="s">
        <v>468</v>
      </c>
      <c r="G5" s="418" t="s">
        <v>469</v>
      </c>
      <c r="H5" s="416" t="s">
        <v>469</v>
      </c>
      <c r="I5" s="418" t="s">
        <v>470</v>
      </c>
      <c r="J5" s="417" t="s">
        <v>469</v>
      </c>
      <c r="K5" s="418" t="s">
        <v>467</v>
      </c>
      <c r="L5" s="418" t="s">
        <v>467</v>
      </c>
      <c r="M5" s="417" t="s">
        <v>467</v>
      </c>
    </row>
    <row r="6" spans="1:13" s="408" customFormat="1">
      <c r="A6" s="406"/>
      <c r="B6" s="410"/>
      <c r="C6" s="420"/>
      <c r="D6" s="421"/>
      <c r="E6" s="422"/>
      <c r="F6" s="422"/>
      <c r="G6" s="422"/>
      <c r="H6" s="420"/>
      <c r="I6" s="422"/>
      <c r="J6" s="421"/>
      <c r="K6" s="422"/>
      <c r="L6" s="422"/>
      <c r="M6" s="421"/>
    </row>
    <row r="7" spans="1:13" s="408" customFormat="1">
      <c r="A7" s="406"/>
      <c r="B7" s="423" t="s">
        <v>43</v>
      </c>
      <c r="C7" s="424">
        <v>20.35626953666462</v>
      </c>
      <c r="D7" s="425">
        <v>-6.8931293901353019</v>
      </c>
      <c r="E7" s="426" t="s">
        <v>360</v>
      </c>
      <c r="F7" s="426" t="s">
        <v>360</v>
      </c>
      <c r="G7" s="426">
        <v>-3.7563664207841136</v>
      </c>
      <c r="H7" s="424">
        <v>4.9387666501252152</v>
      </c>
      <c r="I7" s="426">
        <v>3.617300529378872</v>
      </c>
      <c r="J7" s="425">
        <v>50.55853044587181</v>
      </c>
      <c r="K7" s="426">
        <v>0.92308659164603801</v>
      </c>
      <c r="L7" s="426">
        <v>-0.9046649759469283</v>
      </c>
      <c r="M7" s="425" t="s">
        <v>360</v>
      </c>
    </row>
    <row r="8" spans="1:13" s="408" customFormat="1">
      <c r="A8" s="406"/>
      <c r="B8" s="423" t="s">
        <v>127</v>
      </c>
      <c r="C8" s="424">
        <v>71.882901060605036</v>
      </c>
      <c r="D8" s="425">
        <v>-10.035216631444015</v>
      </c>
      <c r="E8" s="426" t="s">
        <v>360</v>
      </c>
      <c r="F8" s="426" t="s">
        <v>360</v>
      </c>
      <c r="G8" s="426">
        <v>-8.06498636792338</v>
      </c>
      <c r="H8" s="424">
        <v>59.885080932073095</v>
      </c>
      <c r="I8" s="426" t="s">
        <v>360</v>
      </c>
      <c r="J8" s="425">
        <v>0.28049825906567977</v>
      </c>
      <c r="K8" s="426">
        <v>-10.610850153637188</v>
      </c>
      <c r="L8" s="426">
        <v>-3.3145695341397854</v>
      </c>
      <c r="M8" s="425" t="s">
        <v>360</v>
      </c>
    </row>
    <row r="9" spans="1:13" s="408" customFormat="1">
      <c r="A9" s="406"/>
      <c r="B9" s="423" t="s">
        <v>68</v>
      </c>
      <c r="C9" s="424">
        <v>51.269051526295272</v>
      </c>
      <c r="D9" s="425">
        <v>-6.4845374154528699</v>
      </c>
      <c r="E9" s="426">
        <v>10.503448809541389</v>
      </c>
      <c r="F9" s="426">
        <v>-0.78739999999999988</v>
      </c>
      <c r="G9" s="426">
        <v>-12.614353519850674</v>
      </c>
      <c r="H9" s="424">
        <v>69.201265662221303</v>
      </c>
      <c r="I9" s="426">
        <v>35.527395483419376</v>
      </c>
      <c r="J9" s="425">
        <v>52.96722510639129</v>
      </c>
      <c r="K9" s="426">
        <v>-5.2194143887091746</v>
      </c>
      <c r="L9" s="426">
        <v>-1.8954442914509761</v>
      </c>
      <c r="M9" s="425">
        <v>7.1377640724182125</v>
      </c>
    </row>
    <row r="10" spans="1:13" s="408" customFormat="1">
      <c r="A10" s="406"/>
      <c r="B10" s="423" t="s">
        <v>42</v>
      </c>
      <c r="C10" s="424">
        <v>37.673039639792826</v>
      </c>
      <c r="D10" s="425">
        <v>-8.8050417910438057</v>
      </c>
      <c r="E10" s="426" t="s">
        <v>360</v>
      </c>
      <c r="F10" s="426" t="s">
        <v>360</v>
      </c>
      <c r="G10" s="426">
        <v>-5.3402624760683439</v>
      </c>
      <c r="H10" s="424">
        <v>74.999999999999986</v>
      </c>
      <c r="I10" s="426" t="s">
        <v>360</v>
      </c>
      <c r="J10" s="425" t="s">
        <v>360</v>
      </c>
      <c r="K10" s="426">
        <v>5.7774574580068112</v>
      </c>
      <c r="L10" s="426">
        <v>-3.1872457662745659</v>
      </c>
      <c r="M10" s="425">
        <v>6.982975959777832</v>
      </c>
    </row>
    <row r="11" spans="1:13" s="408" customFormat="1">
      <c r="A11" s="406"/>
      <c r="B11" s="423" t="s">
        <v>93</v>
      </c>
      <c r="C11" s="424">
        <v>33.082379207254995</v>
      </c>
      <c r="D11" s="425">
        <v>-0.11383625278213572</v>
      </c>
      <c r="E11" s="426" t="s">
        <v>360</v>
      </c>
      <c r="F11" s="426" t="s">
        <v>360</v>
      </c>
      <c r="G11" s="426">
        <v>-5.3225482138571092</v>
      </c>
      <c r="H11" s="424" t="s">
        <v>360</v>
      </c>
      <c r="I11" s="426" t="s">
        <v>360</v>
      </c>
      <c r="J11" s="425">
        <v>2.6214568095172339</v>
      </c>
      <c r="K11" s="426">
        <v>0.68672702362027294</v>
      </c>
      <c r="L11" s="426">
        <v>-0.4679754774874707</v>
      </c>
      <c r="M11" s="425">
        <v>2.8074132919311525</v>
      </c>
    </row>
    <row r="12" spans="1:13" s="408" customFormat="1">
      <c r="A12" s="406"/>
      <c r="B12" s="423" t="s">
        <v>128</v>
      </c>
      <c r="C12" s="424">
        <v>52.281640431735063</v>
      </c>
      <c r="D12" s="425">
        <v>8.0895657104766698</v>
      </c>
      <c r="E12" s="426" t="s">
        <v>360</v>
      </c>
      <c r="F12" s="426" t="s">
        <v>360</v>
      </c>
      <c r="G12" s="426">
        <v>-2.3815218068077919</v>
      </c>
      <c r="H12" s="424" t="s">
        <v>360</v>
      </c>
      <c r="I12" s="426">
        <v>51.463378028169444</v>
      </c>
      <c r="J12" s="425">
        <v>32.341627531994241</v>
      </c>
      <c r="K12" s="426">
        <v>3.9212082530521597</v>
      </c>
      <c r="L12" s="426" t="s">
        <v>360</v>
      </c>
      <c r="M12" s="425">
        <v>4.4407643318176273</v>
      </c>
    </row>
    <row r="13" spans="1:13" s="408" customFormat="1" ht="13.5">
      <c r="A13" s="406"/>
      <c r="B13" s="423" t="s">
        <v>474</v>
      </c>
      <c r="C13" s="424">
        <v>78.316335989527673</v>
      </c>
      <c r="D13" s="425">
        <v>9.502576225026246</v>
      </c>
      <c r="E13" s="426">
        <v>17.443366077248051</v>
      </c>
      <c r="F13" s="426">
        <v>2.4086000000000003</v>
      </c>
      <c r="G13" s="426">
        <v>2.3638601391273357</v>
      </c>
      <c r="H13" s="424">
        <v>4.368530686780959</v>
      </c>
      <c r="I13" s="426">
        <v>8.6999999999999993</v>
      </c>
      <c r="J13" s="425">
        <v>7.0198172325953418</v>
      </c>
      <c r="K13" s="426">
        <v>4.5477368624108827</v>
      </c>
      <c r="L13" s="426">
        <v>-0.23253710020657126</v>
      </c>
      <c r="M13" s="425">
        <v>13.193271064758303</v>
      </c>
    </row>
    <row r="14" spans="1:13" s="408" customFormat="1">
      <c r="A14" s="406"/>
      <c r="B14" s="423" t="s">
        <v>69</v>
      </c>
      <c r="C14" s="424">
        <v>21.176782228308646</v>
      </c>
      <c r="D14" s="425">
        <v>9.9885025163882517</v>
      </c>
      <c r="E14" s="426">
        <v>4.2327291272189393</v>
      </c>
      <c r="F14" s="426">
        <v>1.6325999999999996</v>
      </c>
      <c r="G14" s="426">
        <v>-1.7722728954216658</v>
      </c>
      <c r="H14" s="424">
        <v>18.596447429945364</v>
      </c>
      <c r="I14" s="426">
        <v>21.916976783223426</v>
      </c>
      <c r="J14" s="425">
        <v>11.363344291717087</v>
      </c>
      <c r="K14" s="426">
        <v>2.3619169691839992</v>
      </c>
      <c r="L14" s="426">
        <v>-0.40475878508571361</v>
      </c>
      <c r="M14" s="425">
        <v>2.9404808998107903</v>
      </c>
    </row>
    <row r="15" spans="1:13" s="408" customFormat="1">
      <c r="A15" s="406"/>
      <c r="B15" s="423" t="s">
        <v>50</v>
      </c>
      <c r="C15" s="424">
        <v>46.231151942957574</v>
      </c>
      <c r="D15" s="425">
        <v>12.672329370483865</v>
      </c>
      <c r="E15" s="426" t="s">
        <v>360</v>
      </c>
      <c r="F15" s="426" t="s">
        <v>360</v>
      </c>
      <c r="G15" s="426">
        <v>-5.5912617127849851</v>
      </c>
      <c r="H15" s="424">
        <v>0.36172836216483839</v>
      </c>
      <c r="I15" s="426" t="s">
        <v>360</v>
      </c>
      <c r="J15" s="425">
        <v>61.224155794593635</v>
      </c>
      <c r="K15" s="426">
        <v>-9.6717637486835706E-2</v>
      </c>
      <c r="L15" s="426">
        <v>-1.1181341662102322</v>
      </c>
      <c r="M15" s="425">
        <v>7.7627573966979986</v>
      </c>
    </row>
    <row r="16" spans="1:13" s="408" customFormat="1">
      <c r="A16" s="406"/>
      <c r="B16" s="423" t="s">
        <v>70</v>
      </c>
      <c r="C16" s="424">
        <v>47.589255025506596</v>
      </c>
      <c r="D16" s="425">
        <v>-8.8242659683775244</v>
      </c>
      <c r="E16" s="426">
        <v>5.1390369878709592</v>
      </c>
      <c r="F16" s="426">
        <v>4.2666000000000004</v>
      </c>
      <c r="G16" s="426">
        <v>0.93793126228812418</v>
      </c>
      <c r="H16" s="424">
        <v>49.135877163795904</v>
      </c>
      <c r="I16" s="426">
        <v>32.77972850000814</v>
      </c>
      <c r="J16" s="425">
        <v>9.1083663427438903</v>
      </c>
      <c r="K16" s="426">
        <v>0.34930690829246636</v>
      </c>
      <c r="L16" s="426">
        <v>-1.5318941537768418</v>
      </c>
      <c r="M16" s="425">
        <v>3.8585655689239502</v>
      </c>
    </row>
    <row r="17" spans="1:13" s="408" customFormat="1">
      <c r="A17" s="406"/>
      <c r="B17" s="423" t="s">
        <v>71</v>
      </c>
      <c r="C17" s="424">
        <v>84.379011117914359</v>
      </c>
      <c r="D17" s="425">
        <v>-8.5935384331585709</v>
      </c>
      <c r="E17" s="426">
        <v>15.44017475869974</v>
      </c>
      <c r="F17" s="426">
        <v>0.65359999999999996</v>
      </c>
      <c r="G17" s="426">
        <v>0.33739597591276504</v>
      </c>
      <c r="H17" s="424" t="s">
        <v>360</v>
      </c>
      <c r="I17" s="426">
        <v>38.724625968582984</v>
      </c>
      <c r="J17" s="425">
        <v>8.3523665783790406</v>
      </c>
      <c r="K17" s="426">
        <v>-0.51296443992934193</v>
      </c>
      <c r="L17" s="426" t="s">
        <v>360</v>
      </c>
      <c r="M17" s="425">
        <v>0.28632974624633789</v>
      </c>
    </row>
    <row r="18" spans="1:13" s="408" customFormat="1">
      <c r="A18" s="406"/>
      <c r="B18" s="423" t="s">
        <v>72</v>
      </c>
      <c r="C18" s="424">
        <v>34.437045831306854</v>
      </c>
      <c r="D18" s="425">
        <v>9.4520240257230057</v>
      </c>
      <c r="E18" s="426">
        <v>7.60712326486507</v>
      </c>
      <c r="F18" s="426" t="s">
        <v>360</v>
      </c>
      <c r="G18" s="426">
        <v>0.85512928357484086</v>
      </c>
      <c r="H18" s="424">
        <v>72.789336256722777</v>
      </c>
      <c r="I18" s="426">
        <v>67.442256807441026</v>
      </c>
      <c r="J18" s="425">
        <v>8.0285421661624703</v>
      </c>
      <c r="K18" s="426">
        <v>0.95676037127511071</v>
      </c>
      <c r="L18" s="426">
        <v>0.65012390360603123</v>
      </c>
      <c r="M18" s="425">
        <v>2.4678574085235594</v>
      </c>
    </row>
    <row r="19" spans="1:13" s="408" customFormat="1">
      <c r="A19" s="406"/>
      <c r="B19" s="423" t="s">
        <v>73</v>
      </c>
      <c r="C19" s="424">
        <v>29.243603319959877</v>
      </c>
      <c r="D19" s="425">
        <v>1.8892502122141757</v>
      </c>
      <c r="E19" s="426">
        <v>7.1193656975885293</v>
      </c>
      <c r="F19" s="426" t="s">
        <v>360</v>
      </c>
      <c r="G19" s="426">
        <v>6.944586986583241</v>
      </c>
      <c r="H19" s="424" t="s">
        <v>360</v>
      </c>
      <c r="I19" s="426">
        <v>77.26852298781067</v>
      </c>
      <c r="J19" s="425">
        <v>1.6951049962007438</v>
      </c>
      <c r="K19" s="426">
        <v>2.2503170621802711</v>
      </c>
      <c r="L19" s="426">
        <v>-1.2074386910794843</v>
      </c>
      <c r="M19" s="425">
        <v>4.8658076286315914</v>
      </c>
    </row>
    <row r="20" spans="1:13" s="408" customFormat="1">
      <c r="A20" s="406"/>
      <c r="B20" s="423" t="s">
        <v>168</v>
      </c>
      <c r="C20" s="424">
        <v>97.068981056276641</v>
      </c>
      <c r="D20" s="425">
        <v>-17.258767867904709</v>
      </c>
      <c r="E20" s="426">
        <v>44.796487746433399</v>
      </c>
      <c r="F20" s="426" t="s">
        <v>360</v>
      </c>
      <c r="G20" s="426">
        <v>-6.9507881387699131</v>
      </c>
      <c r="H20" s="424" t="s">
        <v>360</v>
      </c>
      <c r="I20" s="426">
        <v>7.5842403248969834</v>
      </c>
      <c r="J20" s="425">
        <v>13.207556315601416</v>
      </c>
      <c r="K20" s="426">
        <v>-10.141014544834228</v>
      </c>
      <c r="L20" s="426">
        <v>-5.575056645227952</v>
      </c>
      <c r="M20" s="425">
        <v>1.2502668857574468</v>
      </c>
    </row>
    <row r="21" spans="1:13" s="408" customFormat="1">
      <c r="A21" s="406"/>
      <c r="B21" s="423" t="s">
        <v>75</v>
      </c>
      <c r="C21" s="424">
        <v>74.196567465686726</v>
      </c>
      <c r="D21" s="425">
        <v>-4.5248826266118698</v>
      </c>
      <c r="E21" s="426">
        <v>16.286230910319979</v>
      </c>
      <c r="F21" s="426">
        <v>0.90260000000000007</v>
      </c>
      <c r="G21" s="426">
        <v>-1.454288216192678</v>
      </c>
      <c r="H21" s="424">
        <v>26.077760279583135</v>
      </c>
      <c r="I21" s="426">
        <v>53.596187025065703</v>
      </c>
      <c r="J21" s="425">
        <v>10.900760406228812</v>
      </c>
      <c r="K21" s="426">
        <v>-0.93901933291183448</v>
      </c>
      <c r="L21" s="426">
        <v>-0.60346801281028295</v>
      </c>
      <c r="M21" s="425">
        <v>3.7335413932800297</v>
      </c>
    </row>
    <row r="22" spans="1:13" s="408" customFormat="1">
      <c r="A22" s="406"/>
      <c r="B22" s="423" t="s">
        <v>51</v>
      </c>
      <c r="C22" s="424">
        <v>69.536713696165947</v>
      </c>
      <c r="D22" s="425">
        <v>-10.273366947913146</v>
      </c>
      <c r="E22" s="426">
        <v>10.48672759000706</v>
      </c>
      <c r="F22" s="426">
        <v>4.2926000000000002</v>
      </c>
      <c r="G22" s="426">
        <v>-4.0716033173931558</v>
      </c>
      <c r="H22" s="424">
        <v>3.7929093645762171</v>
      </c>
      <c r="I22" s="426">
        <v>6.0388905073762498</v>
      </c>
      <c r="J22" s="425">
        <v>18.458355610621872</v>
      </c>
      <c r="K22" s="426">
        <v>-0.79241334124989016</v>
      </c>
      <c r="L22" s="426">
        <v>-1.2572765907193588</v>
      </c>
      <c r="M22" s="425">
        <v>0.23796215057373082</v>
      </c>
    </row>
    <row r="23" spans="1:13" s="408" customFormat="1">
      <c r="A23" s="406"/>
      <c r="B23" s="423" t="s">
        <v>76</v>
      </c>
      <c r="C23" s="424">
        <v>27.85122864485583</v>
      </c>
      <c r="D23" s="425">
        <v>1.4037192648616532</v>
      </c>
      <c r="E23" s="426">
        <v>4.2922017712033904</v>
      </c>
      <c r="F23" s="426">
        <v>4.6555999999999997</v>
      </c>
      <c r="G23" s="426">
        <v>-3.0585784337361588</v>
      </c>
      <c r="H23" s="424">
        <v>37.753296265370373</v>
      </c>
      <c r="I23" s="426">
        <v>59.100597435634192</v>
      </c>
      <c r="J23" s="425">
        <v>10.822928790131073</v>
      </c>
      <c r="K23" s="426">
        <v>-0.1084512185808334</v>
      </c>
      <c r="L23" s="426">
        <v>-5.0628580178401106E-2</v>
      </c>
      <c r="M23" s="425">
        <v>1.2025994181632997</v>
      </c>
    </row>
    <row r="24" spans="1:13" s="408" customFormat="1">
      <c r="A24" s="406"/>
      <c r="B24" s="423" t="s">
        <v>105</v>
      </c>
      <c r="C24" s="424">
        <v>35.000936773902538</v>
      </c>
      <c r="D24" s="425">
        <v>-18.833545686530297</v>
      </c>
      <c r="E24" s="426" t="s">
        <v>360</v>
      </c>
      <c r="F24" s="426" t="s">
        <v>360</v>
      </c>
      <c r="G24" s="426">
        <v>-5.1145950181576101</v>
      </c>
      <c r="H24" s="424">
        <v>4.7683549375274659</v>
      </c>
      <c r="I24" s="426" t="s">
        <v>360</v>
      </c>
      <c r="J24" s="425">
        <v>31.829069719606078</v>
      </c>
      <c r="K24" s="426">
        <v>-5.5144959532486899</v>
      </c>
      <c r="L24" s="426">
        <v>-2.2416766009638489</v>
      </c>
      <c r="M24" s="425">
        <v>12.258851146697998</v>
      </c>
    </row>
    <row r="25" spans="1:13" s="408" customFormat="1">
      <c r="A25" s="406"/>
      <c r="B25" s="423" t="s">
        <v>41</v>
      </c>
      <c r="C25" s="424">
        <v>21.080102226929522</v>
      </c>
      <c r="D25" s="425">
        <v>3.349290164761161</v>
      </c>
      <c r="E25" s="426" t="s">
        <v>360</v>
      </c>
      <c r="F25" s="426" t="s">
        <v>360</v>
      </c>
      <c r="G25" s="426">
        <v>-4.5444114126068751</v>
      </c>
      <c r="H25" s="424" t="s">
        <v>360</v>
      </c>
      <c r="I25" s="426">
        <v>43.634412025581447</v>
      </c>
      <c r="J25" s="425">
        <v>6.8040259530018483</v>
      </c>
      <c r="K25" s="426">
        <v>4.6091881869011457</v>
      </c>
      <c r="L25" s="426">
        <v>-0.49545163663305486</v>
      </c>
      <c r="M25" s="425">
        <v>2.7319660663604735</v>
      </c>
    </row>
    <row r="26" spans="1:13" s="408" customFormat="1">
      <c r="A26" s="406"/>
      <c r="B26" s="423" t="s">
        <v>40</v>
      </c>
      <c r="C26" s="424">
        <v>18.585125561618206</v>
      </c>
      <c r="D26" s="425">
        <v>12.577897465043918</v>
      </c>
      <c r="E26" s="426" t="s">
        <v>360</v>
      </c>
      <c r="F26" s="426" t="s">
        <v>360</v>
      </c>
      <c r="G26" s="426">
        <v>-3.0656380825146585</v>
      </c>
      <c r="H26" s="424" t="s">
        <v>360</v>
      </c>
      <c r="I26" s="426" t="s">
        <v>360</v>
      </c>
      <c r="J26" s="425">
        <v>48.430241778282976</v>
      </c>
      <c r="K26" s="426">
        <v>6.8638585964125962</v>
      </c>
      <c r="L26" s="426">
        <v>11.161042546098974</v>
      </c>
      <c r="M26" s="425">
        <v>15.92940673828125</v>
      </c>
    </row>
    <row r="27" spans="1:13" s="408" customFormat="1">
      <c r="A27" s="406"/>
      <c r="B27" s="423" t="s">
        <v>77</v>
      </c>
      <c r="C27" s="424">
        <v>56.25267414701802</v>
      </c>
      <c r="D27" s="425">
        <v>-9.4818027132934901</v>
      </c>
      <c r="E27" s="426">
        <v>10.54223755400762</v>
      </c>
      <c r="F27" s="426">
        <v>1.7616000000000001</v>
      </c>
      <c r="G27" s="426">
        <v>-2.8206040387492375</v>
      </c>
      <c r="H27" s="424" t="s">
        <v>360</v>
      </c>
      <c r="I27" s="426">
        <v>34.533836630739927</v>
      </c>
      <c r="J27" s="425">
        <v>37.304075235109728</v>
      </c>
      <c r="K27" s="426">
        <v>-0.59665014616835221</v>
      </c>
      <c r="L27" s="426">
        <v>-2.0527411756842993</v>
      </c>
      <c r="M27" s="425">
        <v>2.837610006332397</v>
      </c>
    </row>
    <row r="28" spans="1:13" s="408" customFormat="1">
      <c r="A28" s="406"/>
      <c r="B28" s="423" t="s">
        <v>57</v>
      </c>
      <c r="C28" s="424">
        <v>58.09639737360267</v>
      </c>
      <c r="D28" s="425">
        <v>-4.0196247447124662</v>
      </c>
      <c r="E28" s="426">
        <v>8.5350526692487598</v>
      </c>
      <c r="F28" s="426">
        <v>4.6196000000000002</v>
      </c>
      <c r="G28" s="426">
        <v>0.36196269210767862</v>
      </c>
      <c r="H28" s="424" t="s">
        <v>360</v>
      </c>
      <c r="I28" s="426">
        <v>31.337623690559592</v>
      </c>
      <c r="J28" s="425">
        <v>18.52975571443967</v>
      </c>
      <c r="K28" s="426">
        <v>-1.5657516793547983</v>
      </c>
      <c r="L28" s="426">
        <v>-0.72805121754896374</v>
      </c>
      <c r="M28" s="425">
        <v>1.9541534900665276</v>
      </c>
    </row>
    <row r="29" spans="1:13" s="408" customFormat="1">
      <c r="A29" s="406"/>
      <c r="B29" s="423" t="s">
        <v>78</v>
      </c>
      <c r="C29" s="424">
        <v>64.692959868922642</v>
      </c>
      <c r="D29" s="425">
        <v>-7.6307842444338121</v>
      </c>
      <c r="E29" s="426">
        <v>10.88518954946281</v>
      </c>
      <c r="F29" s="426" t="s">
        <v>360</v>
      </c>
      <c r="G29" s="426">
        <v>-1.6885251606523348</v>
      </c>
      <c r="H29" s="424" t="s">
        <v>360</v>
      </c>
      <c r="I29" s="426">
        <v>22.393259896492758</v>
      </c>
      <c r="J29" s="425">
        <v>0.10094195846878523</v>
      </c>
      <c r="K29" s="426">
        <v>0.78188877286076341</v>
      </c>
      <c r="L29" s="426">
        <v>-1.5060012603606647</v>
      </c>
      <c r="M29" s="425" t="s">
        <v>360</v>
      </c>
    </row>
    <row r="30" spans="1:13" s="408" customFormat="1">
      <c r="A30" s="406"/>
      <c r="B30" s="423" t="s">
        <v>144</v>
      </c>
      <c r="C30" s="424">
        <v>18.621037506846783</v>
      </c>
      <c r="D30" s="425">
        <v>6.3135193728103154</v>
      </c>
      <c r="E30" s="426" t="s">
        <v>360</v>
      </c>
      <c r="F30" s="426" t="s">
        <v>360</v>
      </c>
      <c r="G30" s="426">
        <v>-7.7795481253090228</v>
      </c>
      <c r="H30" s="424" t="s">
        <v>360</v>
      </c>
      <c r="I30" s="426" t="s">
        <v>360</v>
      </c>
      <c r="J30" s="425">
        <v>20.419620365906489</v>
      </c>
      <c r="K30" s="426">
        <v>2.0911102999776823</v>
      </c>
      <c r="L30" s="426">
        <v>0.24626657731632839</v>
      </c>
      <c r="M30" s="425">
        <v>0.84938421249389662</v>
      </c>
    </row>
    <row r="31" spans="1:13" s="408" customFormat="1">
      <c r="A31" s="406"/>
      <c r="B31" s="423" t="s">
        <v>38</v>
      </c>
      <c r="C31" s="424">
        <v>34.274444544309212</v>
      </c>
      <c r="D31" s="425">
        <v>15.064259261413532</v>
      </c>
      <c r="E31" s="426" t="s">
        <v>360</v>
      </c>
      <c r="F31" s="426" t="s">
        <v>360</v>
      </c>
      <c r="G31" s="426">
        <v>-2.2313760887462242</v>
      </c>
      <c r="H31" s="424" t="s">
        <v>360</v>
      </c>
      <c r="I31" s="426" t="s">
        <v>360</v>
      </c>
      <c r="J31" s="425">
        <v>32.641253035536565</v>
      </c>
      <c r="K31" s="426">
        <v>7.348550329643075</v>
      </c>
      <c r="L31" s="426">
        <v>5.134480231381624</v>
      </c>
      <c r="M31" s="425">
        <v>5.2225575804710385</v>
      </c>
    </row>
    <row r="32" spans="1:13" s="408" customFormat="1">
      <c r="A32" s="406"/>
      <c r="B32" s="423" t="s">
        <v>79</v>
      </c>
      <c r="C32" s="424">
        <v>66.887155747301037</v>
      </c>
      <c r="D32" s="425">
        <v>-9.7520541938545193</v>
      </c>
      <c r="E32" s="426">
        <v>32.013113834931922</v>
      </c>
      <c r="F32" s="426" t="s">
        <v>360</v>
      </c>
      <c r="G32" s="426">
        <v>-3.0303501390071128</v>
      </c>
      <c r="H32" s="424">
        <v>32.296291189583627</v>
      </c>
      <c r="I32" s="426" t="s">
        <v>360</v>
      </c>
      <c r="J32" s="425">
        <v>4.6284528718010147</v>
      </c>
      <c r="K32" s="426">
        <v>-2.3232738449190111</v>
      </c>
      <c r="L32" s="426">
        <v>-2.0076109609071189</v>
      </c>
      <c r="M32" s="425">
        <v>1.1336139202117921</v>
      </c>
    </row>
    <row r="33" spans="1:13" s="408" customFormat="1">
      <c r="A33" s="406"/>
      <c r="B33" s="423" t="s">
        <v>80</v>
      </c>
      <c r="C33" s="424">
        <v>24.814594571987453</v>
      </c>
      <c r="D33" s="425">
        <v>3.685694099304488</v>
      </c>
      <c r="E33" s="426">
        <v>4.8032115251573</v>
      </c>
      <c r="F33" s="426">
        <v>3.3825999999999996</v>
      </c>
      <c r="G33" s="426">
        <v>-1.0031533420264949</v>
      </c>
      <c r="H33" s="424">
        <v>40.43918695389646</v>
      </c>
      <c r="I33" s="426">
        <v>41.574838665217293</v>
      </c>
      <c r="J33" s="425">
        <v>10.647811951712688</v>
      </c>
      <c r="K33" s="426">
        <v>1.1155765972373923</v>
      </c>
      <c r="L33" s="426">
        <v>-0.74727039977757792</v>
      </c>
      <c r="M33" s="425">
        <v>4.6577446937561042</v>
      </c>
    </row>
    <row r="34" spans="1:13" s="408" customFormat="1">
      <c r="A34" s="406"/>
      <c r="B34" s="423" t="s">
        <v>81</v>
      </c>
      <c r="C34" s="424">
        <v>33.708881923238224</v>
      </c>
      <c r="D34" s="425">
        <v>-4.3630266371279269</v>
      </c>
      <c r="E34" s="426">
        <v>7.8887620409777695</v>
      </c>
      <c r="F34" s="426" t="s">
        <v>360</v>
      </c>
      <c r="G34" s="426">
        <v>-4.2508938951406421</v>
      </c>
      <c r="H34" s="424">
        <v>38.431372595503497</v>
      </c>
      <c r="I34" s="426">
        <v>29.534956806855149</v>
      </c>
      <c r="J34" s="425">
        <v>19.70054510539439</v>
      </c>
      <c r="K34" s="426">
        <v>-2.2138004576360015</v>
      </c>
      <c r="L34" s="426">
        <v>-1.0974558283441889</v>
      </c>
      <c r="M34" s="425">
        <v>1.368470025062561</v>
      </c>
    </row>
    <row r="35" spans="1:13" s="408" customFormat="1">
      <c r="A35" s="406"/>
      <c r="B35" s="423" t="s">
        <v>82</v>
      </c>
      <c r="C35" s="424">
        <v>54.237850117817402</v>
      </c>
      <c r="D35" s="425">
        <v>-2.545154104948125</v>
      </c>
      <c r="E35" s="426">
        <v>9.4566921008841796</v>
      </c>
      <c r="F35" s="426">
        <v>1.1026000000000002</v>
      </c>
      <c r="G35" s="426">
        <v>-2.118076515896127</v>
      </c>
      <c r="H35" s="424">
        <v>33.699999999999996</v>
      </c>
      <c r="I35" s="426">
        <v>53.469826371229416</v>
      </c>
      <c r="J35" s="425">
        <v>14.615060657618779</v>
      </c>
      <c r="K35" s="426">
        <v>0.39313555516055243</v>
      </c>
      <c r="L35" s="426">
        <v>-0.47349004680069651</v>
      </c>
      <c r="M35" s="425">
        <v>3.3560420989990227</v>
      </c>
    </row>
    <row r="36" spans="1:13" s="408" customFormat="1">
      <c r="A36" s="406"/>
      <c r="B36" s="423" t="s">
        <v>37</v>
      </c>
      <c r="C36" s="424">
        <v>47.597655120125218</v>
      </c>
      <c r="D36" s="425">
        <v>5.7414900649457721</v>
      </c>
      <c r="E36" s="426" t="s">
        <v>360</v>
      </c>
      <c r="F36" s="426" t="s">
        <v>360</v>
      </c>
      <c r="G36" s="426">
        <v>-4.1259614745650355</v>
      </c>
      <c r="H36" s="424" t="s">
        <v>360</v>
      </c>
      <c r="I36" s="426" t="s">
        <v>360</v>
      </c>
      <c r="J36" s="425">
        <v>44.598191195589912</v>
      </c>
      <c r="K36" s="426">
        <v>-1.4871483371003325</v>
      </c>
      <c r="L36" s="426">
        <v>-4.6719750805561269</v>
      </c>
      <c r="M36" s="425" t="s">
        <v>360</v>
      </c>
    </row>
    <row r="37" spans="1:13" s="408" customFormat="1">
      <c r="A37" s="406"/>
      <c r="B37" s="423" t="s">
        <v>83</v>
      </c>
      <c r="C37" s="424">
        <v>39.196165074425636</v>
      </c>
      <c r="D37" s="425">
        <v>5.6671347601777313</v>
      </c>
      <c r="E37" s="426">
        <v>8.3410643975167602</v>
      </c>
      <c r="F37" s="426" t="s">
        <v>360</v>
      </c>
      <c r="G37" s="426">
        <v>-2.5704497215747297</v>
      </c>
      <c r="H37" s="424" t="s">
        <v>360</v>
      </c>
      <c r="I37" s="426">
        <v>47.248872101630603</v>
      </c>
      <c r="J37" s="425">
        <v>25.119038099303015</v>
      </c>
      <c r="K37" s="426">
        <v>1.4428101143758985</v>
      </c>
      <c r="L37" s="426">
        <v>0.43329030083944731</v>
      </c>
      <c r="M37" s="425">
        <v>2.6848575592041026</v>
      </c>
    </row>
    <row r="38" spans="1:13" s="408" customFormat="1">
      <c r="A38" s="406"/>
      <c r="B38" s="423" t="s">
        <v>53</v>
      </c>
      <c r="C38" s="424">
        <v>17.03522996997075</v>
      </c>
      <c r="D38" s="425">
        <v>1.4354169280832387</v>
      </c>
      <c r="E38" s="426">
        <v>4.1759438245877698</v>
      </c>
      <c r="F38" s="426">
        <v>5.5526</v>
      </c>
      <c r="G38" s="426">
        <v>1.3294589300854968E-2</v>
      </c>
      <c r="H38" s="424">
        <v>23.009351474050444</v>
      </c>
      <c r="I38" s="426">
        <v>16.493350661855491</v>
      </c>
      <c r="J38" s="425">
        <v>5.6232766272964483</v>
      </c>
      <c r="K38" s="426">
        <v>1.8084625017271891</v>
      </c>
      <c r="L38" s="426">
        <v>-1.1292648345952463</v>
      </c>
      <c r="M38" s="425">
        <v>4.6352272987365737</v>
      </c>
    </row>
    <row r="39" spans="1:13" s="408" customFormat="1">
      <c r="A39" s="406"/>
      <c r="B39" s="423" t="s">
        <v>36</v>
      </c>
      <c r="C39" s="424">
        <v>12.359270266974569</v>
      </c>
      <c r="D39" s="425">
        <v>14.061868716587963</v>
      </c>
      <c r="E39" s="426" t="s">
        <v>360</v>
      </c>
      <c r="F39" s="426" t="s">
        <v>360</v>
      </c>
      <c r="G39" s="426">
        <v>0.30360469432889126</v>
      </c>
      <c r="H39" s="424">
        <v>38.63214922008509</v>
      </c>
      <c r="I39" s="426" t="s">
        <v>360</v>
      </c>
      <c r="J39" s="425">
        <v>27.470996059137416</v>
      </c>
      <c r="K39" s="426">
        <v>10.585666717986454</v>
      </c>
      <c r="L39" s="426">
        <v>2.4878282360725796</v>
      </c>
      <c r="M39" s="425">
        <v>7.6763253211975098</v>
      </c>
    </row>
    <row r="40" spans="1:13" s="408" customFormat="1">
      <c r="A40" s="406"/>
      <c r="B40" s="423" t="s">
        <v>59</v>
      </c>
      <c r="C40" s="424">
        <v>50.46654888079614</v>
      </c>
      <c r="D40" s="425">
        <v>3.2423245350141343</v>
      </c>
      <c r="E40" s="426">
        <v>11.881604050596749</v>
      </c>
      <c r="F40" s="426">
        <v>6.4976000000000003</v>
      </c>
      <c r="G40" s="426">
        <v>0.11227353763294148</v>
      </c>
      <c r="H40" s="424">
        <v>10.396401442257451</v>
      </c>
      <c r="I40" s="426">
        <v>32.065856861223594</v>
      </c>
      <c r="J40" s="425">
        <v>27.427511405092563</v>
      </c>
      <c r="K40" s="426">
        <v>0.14504374404886688</v>
      </c>
      <c r="L40" s="426">
        <v>-1.4415658675436702</v>
      </c>
      <c r="M40" s="425">
        <v>4.0024208068847651</v>
      </c>
    </row>
    <row r="41" spans="1:13" s="408" customFormat="1">
      <c r="A41" s="406"/>
      <c r="B41" s="423" t="s">
        <v>84</v>
      </c>
      <c r="C41" s="424">
        <v>77.344103345807753</v>
      </c>
      <c r="D41" s="425">
        <v>-11.040947528578968</v>
      </c>
      <c r="E41" s="438">
        <v>16.981395492224049</v>
      </c>
      <c r="F41" s="438" t="s">
        <v>360</v>
      </c>
      <c r="G41" s="438">
        <v>-2.4295519108415031</v>
      </c>
      <c r="H41" s="424" t="s">
        <v>360</v>
      </c>
      <c r="I41" s="426">
        <v>39.832807000670982</v>
      </c>
      <c r="J41" s="425">
        <v>16.826952347642006</v>
      </c>
      <c r="K41" s="438">
        <v>-1.7744710414324991</v>
      </c>
      <c r="L41" s="438">
        <v>-3.1686119962554118</v>
      </c>
      <c r="M41" s="425">
        <v>2.4988689899444583</v>
      </c>
    </row>
    <row r="42" spans="1:13" s="408" customFormat="1">
      <c r="A42" s="406"/>
      <c r="B42" s="423" t="s">
        <v>85</v>
      </c>
      <c r="C42" s="424">
        <v>42.236370312389141</v>
      </c>
      <c r="D42" s="425">
        <v>-0.41847138483837654</v>
      </c>
      <c r="E42" s="438">
        <v>7.3071293021918402</v>
      </c>
      <c r="F42" s="438">
        <v>0.29960000000000031</v>
      </c>
      <c r="G42" s="438">
        <v>-1.4617991066777005</v>
      </c>
      <c r="H42" s="424">
        <v>5.1100869347788462</v>
      </c>
      <c r="I42" s="426">
        <v>12.258946525508952</v>
      </c>
      <c r="J42" s="425">
        <v>40.299055288677991</v>
      </c>
      <c r="K42" s="438">
        <v>1.6183277157250764E-2</v>
      </c>
      <c r="L42" s="438">
        <v>7.5200894904521087E-2</v>
      </c>
      <c r="M42" s="425">
        <v>7.1088078498840339</v>
      </c>
    </row>
    <row r="43" spans="1:13" s="408" customFormat="1">
      <c r="A43" s="406"/>
      <c r="B43" s="423" t="s">
        <v>54</v>
      </c>
      <c r="C43" s="424">
        <v>29.09681633085663</v>
      </c>
      <c r="D43" s="425">
        <v>-8.7300448937355668E-2</v>
      </c>
      <c r="E43" s="438">
        <v>8.1151703754348095</v>
      </c>
      <c r="F43" s="438">
        <v>3.1115999999999997</v>
      </c>
      <c r="G43" s="438">
        <v>-1.5237884038434573</v>
      </c>
      <c r="H43" s="424">
        <v>36.445602531342807</v>
      </c>
      <c r="I43" s="426">
        <v>35.287015441658589</v>
      </c>
      <c r="J43" s="425">
        <v>23.992971097722084</v>
      </c>
      <c r="K43" s="438">
        <v>8.4354963737409916E-2</v>
      </c>
      <c r="L43" s="438">
        <v>-0.46904885919151262</v>
      </c>
      <c r="M43" s="425">
        <v>3.8552834510803233</v>
      </c>
    </row>
    <row r="44" spans="1:13" s="408" customFormat="1">
      <c r="A44" s="406"/>
      <c r="B44" s="423" t="s">
        <v>86</v>
      </c>
      <c r="C44" s="426">
        <v>81.248093388830142</v>
      </c>
      <c r="D44" s="425">
        <v>-21.086034460772574</v>
      </c>
      <c r="E44" s="438">
        <v>7.186426233482111</v>
      </c>
      <c r="F44" s="438">
        <v>5.5066000000000006</v>
      </c>
      <c r="G44" s="438">
        <v>-5.1988565282343986</v>
      </c>
      <c r="H44" s="424">
        <v>70.861544676453192</v>
      </c>
      <c r="I44" s="426">
        <v>48.270143120072206</v>
      </c>
      <c r="J44" s="425">
        <v>13.885120272681808</v>
      </c>
      <c r="K44" s="438">
        <v>-7.4338824267956136</v>
      </c>
      <c r="L44" s="438">
        <v>-4.098123939884406</v>
      </c>
      <c r="M44" s="425">
        <v>7.0119570732116721</v>
      </c>
    </row>
    <row r="45" spans="1:13" s="408" customFormat="1">
      <c r="A45" s="406"/>
      <c r="B45" s="423" t="s">
        <v>35</v>
      </c>
      <c r="C45" s="426">
        <v>19.303594125916725</v>
      </c>
      <c r="D45" s="425">
        <v>-1.1999293065046182</v>
      </c>
      <c r="E45" s="438" t="s">
        <v>360</v>
      </c>
      <c r="F45" s="438" t="s">
        <v>360</v>
      </c>
      <c r="G45" s="438">
        <v>-4.5972269323772901</v>
      </c>
      <c r="H45" s="424" t="s">
        <v>360</v>
      </c>
      <c r="I45" s="426" t="s">
        <v>360</v>
      </c>
      <c r="J45" s="425">
        <v>19.999999999999957</v>
      </c>
      <c r="K45" s="438">
        <v>0.8707407557335205</v>
      </c>
      <c r="L45" s="438">
        <v>-1.2091437905503719</v>
      </c>
      <c r="M45" s="425">
        <v>4.4275509774684902</v>
      </c>
    </row>
    <row r="46" spans="1:13" s="408" customFormat="1">
      <c r="A46" s="406"/>
      <c r="B46" s="423" t="s">
        <v>87</v>
      </c>
      <c r="C46" s="426">
        <v>60.925690214699969</v>
      </c>
      <c r="D46" s="425">
        <v>3.0542581302068328</v>
      </c>
      <c r="E46" s="438">
        <v>12.315231537218931</v>
      </c>
      <c r="F46" s="438" t="s">
        <v>360</v>
      </c>
      <c r="G46" s="438">
        <v>-3.7193865901107683</v>
      </c>
      <c r="H46" s="424">
        <v>50.938879592592855</v>
      </c>
      <c r="I46" s="426">
        <v>43.735141893022224</v>
      </c>
      <c r="J46" s="425">
        <v>11.00912314964026</v>
      </c>
      <c r="K46" s="438">
        <v>-1.3937721468052691</v>
      </c>
      <c r="L46" s="438">
        <v>-3.0097065601476327</v>
      </c>
      <c r="M46" s="425">
        <v>5.6427408218383768</v>
      </c>
    </row>
    <row r="47" spans="1:13" s="408" customFormat="1">
      <c r="A47" s="406"/>
      <c r="B47" s="423" t="s">
        <v>118</v>
      </c>
      <c r="C47" s="426">
        <v>28.214065277684021</v>
      </c>
      <c r="D47" s="425">
        <v>-10.398736482425747</v>
      </c>
      <c r="E47" s="438" t="s">
        <v>360</v>
      </c>
      <c r="F47" s="438" t="s">
        <v>360</v>
      </c>
      <c r="G47" s="438">
        <v>-95.214716043166462</v>
      </c>
      <c r="H47" s="424">
        <v>3.2196281189788603</v>
      </c>
      <c r="I47" s="426" t="s">
        <v>360</v>
      </c>
      <c r="J47" s="425" t="s">
        <v>360</v>
      </c>
      <c r="K47" s="438">
        <v>-10.922636665700725</v>
      </c>
      <c r="L47" s="438">
        <v>-4.285872573067806E-2</v>
      </c>
      <c r="M47" s="425">
        <v>5.6453631162643427</v>
      </c>
    </row>
    <row r="48" spans="1:13" s="408" customFormat="1">
      <c r="A48" s="406"/>
      <c r="B48" s="423" t="s">
        <v>147</v>
      </c>
      <c r="C48" s="426">
        <v>62.418535507073557</v>
      </c>
      <c r="D48" s="425">
        <v>4.8041631752198839</v>
      </c>
      <c r="E48" s="438" t="s">
        <v>360</v>
      </c>
      <c r="F48" s="438" t="s">
        <v>360</v>
      </c>
      <c r="G48" s="438">
        <v>-6.0553619011751065</v>
      </c>
      <c r="H48" s="424">
        <v>47.011021493026846</v>
      </c>
      <c r="I48" s="426" t="s">
        <v>360</v>
      </c>
      <c r="J48" s="425">
        <v>12.264240724194343</v>
      </c>
      <c r="K48" s="438">
        <v>-0.22697575743525622</v>
      </c>
      <c r="L48" s="438" t="s">
        <v>360</v>
      </c>
      <c r="M48" s="425" t="s">
        <v>360</v>
      </c>
    </row>
    <row r="49" spans="1:13" s="408" customFormat="1" ht="4.5" customHeight="1">
      <c r="B49" s="423"/>
      <c r="C49" s="426"/>
      <c r="D49" s="425"/>
      <c r="E49" s="438"/>
      <c r="F49" s="438"/>
      <c r="G49" s="438"/>
      <c r="H49" s="424"/>
      <c r="I49" s="426"/>
      <c r="J49" s="425"/>
      <c r="K49" s="438"/>
      <c r="L49" s="438"/>
      <c r="M49" s="425"/>
    </row>
    <row r="50" spans="1:13" s="408" customFormat="1" ht="4.5" customHeight="1" thickBot="1">
      <c r="A50" s="406"/>
      <c r="B50" s="423"/>
      <c r="C50" s="426"/>
      <c r="D50" s="425"/>
      <c r="E50" s="438"/>
      <c r="F50" s="438"/>
      <c r="G50" s="438"/>
      <c r="H50" s="424"/>
      <c r="I50" s="426"/>
      <c r="J50" s="425"/>
      <c r="K50" s="438"/>
      <c r="L50" s="438"/>
      <c r="M50" s="425"/>
    </row>
    <row r="51" spans="1:13" s="408" customFormat="1" ht="13.5" thickTop="1" thickBot="1">
      <c r="A51" s="406"/>
      <c r="B51" s="433" t="s">
        <v>472</v>
      </c>
      <c r="C51" s="436">
        <v>44.233761127673361</v>
      </c>
      <c r="D51" s="435">
        <v>-0.26615381881025613</v>
      </c>
      <c r="E51" s="436">
        <v>8.9958723850664697</v>
      </c>
      <c r="F51" s="436">
        <v>3.1115999999999997</v>
      </c>
      <c r="G51" s="436">
        <v>-2.9254770888781749</v>
      </c>
      <c r="H51" s="434">
        <v>35.072801265671401</v>
      </c>
      <c r="I51" s="436">
        <v>35.407205462538982</v>
      </c>
      <c r="J51" s="435">
        <v>15.721006502630392</v>
      </c>
      <c r="K51" s="436">
        <v>0.1146993538931384</v>
      </c>
      <c r="L51" s="436">
        <v>-1.0974558283441889</v>
      </c>
      <c r="M51" s="435">
        <v>3.8585655689239502</v>
      </c>
    </row>
    <row r="52" spans="1:13" s="408" customFormat="1" ht="2.4500000000000002" customHeight="1" thickTop="1">
      <c r="A52" s="406"/>
      <c r="B52" s="437"/>
      <c r="C52" s="426"/>
      <c r="D52" s="426"/>
      <c r="E52" s="426"/>
      <c r="F52" s="426"/>
      <c r="G52" s="426"/>
      <c r="H52" s="426"/>
      <c r="I52" s="426"/>
      <c r="J52" s="426"/>
      <c r="K52" s="426"/>
      <c r="L52" s="426"/>
      <c r="M52" s="426"/>
    </row>
    <row r="53" spans="1:13" s="408" customFormat="1" ht="12" customHeight="1">
      <c r="A53" s="406"/>
      <c r="B53" s="792" t="s">
        <v>595</v>
      </c>
      <c r="C53" s="792"/>
      <c r="D53" s="792"/>
      <c r="E53" s="792"/>
      <c r="F53" s="792"/>
      <c r="G53" s="792"/>
      <c r="H53" s="792"/>
      <c r="I53" s="792"/>
      <c r="J53" s="792"/>
      <c r="K53" s="792"/>
      <c r="L53" s="792"/>
      <c r="M53" s="792"/>
    </row>
    <row r="54" spans="1:13" s="408" customFormat="1">
      <c r="A54" s="406"/>
      <c r="B54" s="792"/>
      <c r="C54" s="792"/>
      <c r="D54" s="792"/>
      <c r="E54" s="792"/>
      <c r="F54" s="792"/>
      <c r="G54" s="792"/>
      <c r="H54" s="792"/>
      <c r="I54" s="792"/>
      <c r="J54" s="792"/>
      <c r="K54" s="792"/>
      <c r="L54" s="792"/>
      <c r="M54" s="792"/>
    </row>
    <row r="55" spans="1:13" s="408" customFormat="1">
      <c r="A55" s="406"/>
      <c r="B55" s="792"/>
      <c r="C55" s="792"/>
      <c r="D55" s="792"/>
      <c r="E55" s="792"/>
      <c r="F55" s="792"/>
      <c r="G55" s="792"/>
      <c r="H55" s="792"/>
      <c r="I55" s="792"/>
      <c r="J55" s="792"/>
      <c r="K55" s="792"/>
      <c r="L55" s="792"/>
      <c r="M55" s="792"/>
    </row>
    <row r="56" spans="1:13" s="408" customFormat="1">
      <c r="A56" s="406"/>
      <c r="B56" s="792"/>
      <c r="C56" s="792"/>
      <c r="D56" s="792"/>
      <c r="E56" s="792"/>
      <c r="F56" s="792"/>
      <c r="G56" s="792"/>
      <c r="H56" s="792"/>
      <c r="I56" s="792"/>
      <c r="J56" s="792"/>
      <c r="K56" s="792"/>
      <c r="L56" s="792"/>
      <c r="M56" s="792"/>
    </row>
    <row r="57" spans="1:13" s="408" customFormat="1">
      <c r="A57" s="406"/>
      <c r="B57" s="792"/>
      <c r="C57" s="792"/>
      <c r="D57" s="792"/>
      <c r="E57" s="792"/>
      <c r="F57" s="792"/>
      <c r="G57" s="792"/>
      <c r="H57" s="792"/>
      <c r="I57" s="792"/>
      <c r="J57" s="792"/>
      <c r="K57" s="792"/>
      <c r="L57" s="792"/>
      <c r="M57" s="792"/>
    </row>
    <row r="58" spans="1:13" s="408" customFormat="1">
      <c r="A58" s="406"/>
      <c r="B58" s="792"/>
      <c r="C58" s="792"/>
      <c r="D58" s="792"/>
      <c r="E58" s="792"/>
      <c r="F58" s="792"/>
      <c r="G58" s="792"/>
      <c r="H58" s="792"/>
      <c r="I58" s="792"/>
      <c r="J58" s="792"/>
      <c r="K58" s="792"/>
      <c r="L58" s="792"/>
      <c r="M58" s="792"/>
    </row>
    <row r="59" spans="1:13" s="408" customFormat="1">
      <c r="A59" s="406"/>
      <c r="B59" s="792"/>
      <c r="C59" s="792"/>
      <c r="D59" s="792"/>
      <c r="E59" s="792"/>
      <c r="F59" s="792"/>
      <c r="G59" s="792"/>
      <c r="H59" s="792"/>
      <c r="I59" s="792"/>
      <c r="J59" s="792"/>
      <c r="K59" s="792"/>
      <c r="L59" s="792"/>
      <c r="M59" s="792"/>
    </row>
    <row r="60" spans="1:13" s="408" customFormat="1">
      <c r="A60" s="406"/>
      <c r="B60" s="792"/>
      <c r="C60" s="792"/>
      <c r="D60" s="792"/>
      <c r="E60" s="792"/>
      <c r="F60" s="792"/>
      <c r="G60" s="792"/>
      <c r="H60" s="792"/>
      <c r="I60" s="792"/>
      <c r="J60" s="792"/>
      <c r="K60" s="792"/>
      <c r="L60" s="792"/>
      <c r="M60" s="792"/>
    </row>
    <row r="61" spans="1:13" s="408" customFormat="1">
      <c r="A61" s="406"/>
      <c r="B61" s="792"/>
      <c r="C61" s="792"/>
      <c r="D61" s="792"/>
      <c r="E61" s="792"/>
      <c r="F61" s="792"/>
      <c r="G61" s="792"/>
      <c r="H61" s="792"/>
      <c r="I61" s="792"/>
      <c r="J61" s="792"/>
      <c r="K61" s="792"/>
      <c r="L61" s="792"/>
      <c r="M61" s="792"/>
    </row>
    <row r="62" spans="1:13" s="408" customFormat="1">
      <c r="A62" s="406"/>
      <c r="B62" s="792"/>
      <c r="C62" s="792"/>
      <c r="D62" s="792"/>
      <c r="E62" s="792"/>
      <c r="F62" s="792"/>
      <c r="G62" s="792"/>
      <c r="H62" s="792"/>
      <c r="I62" s="792"/>
      <c r="J62" s="792"/>
      <c r="K62" s="792"/>
      <c r="L62" s="792"/>
      <c r="M62" s="792"/>
    </row>
    <row r="63" spans="1:13" s="408" customFormat="1">
      <c r="A63" s="406"/>
      <c r="B63" s="792"/>
      <c r="C63" s="792"/>
      <c r="D63" s="792"/>
      <c r="E63" s="792"/>
      <c r="F63" s="792"/>
      <c r="G63" s="792"/>
      <c r="H63" s="792"/>
      <c r="I63" s="792"/>
      <c r="J63" s="792"/>
      <c r="K63" s="792"/>
      <c r="L63" s="792"/>
      <c r="M63" s="792"/>
    </row>
    <row r="64" spans="1:13" s="408" customFormat="1">
      <c r="A64" s="406"/>
      <c r="B64" s="792"/>
      <c r="C64" s="792"/>
      <c r="D64" s="792"/>
      <c r="E64" s="792"/>
      <c r="F64" s="792"/>
      <c r="G64" s="792"/>
      <c r="H64" s="792"/>
      <c r="I64" s="792"/>
      <c r="J64" s="792"/>
      <c r="K64" s="792"/>
      <c r="L64" s="792"/>
      <c r="M64" s="792"/>
    </row>
    <row r="65" spans="1:13" s="408" customFormat="1">
      <c r="A65" s="406"/>
      <c r="B65" s="792"/>
      <c r="C65" s="792"/>
      <c r="D65" s="792"/>
      <c r="E65" s="792"/>
      <c r="F65" s="792"/>
      <c r="G65" s="792"/>
      <c r="H65" s="792"/>
      <c r="I65" s="792"/>
      <c r="J65" s="792"/>
      <c r="K65" s="792"/>
      <c r="L65" s="792"/>
      <c r="M65" s="792"/>
    </row>
  </sheetData>
  <mergeCells count="5">
    <mergeCell ref="C3:D3"/>
    <mergeCell ref="E3:G3"/>
    <mergeCell ref="H3:J3"/>
    <mergeCell ref="K3:M3"/>
    <mergeCell ref="B53:M65"/>
  </mergeCells>
  <pageMargins left="0.7" right="0.7" top="0.75" bottom="0.75" header="0.3" footer="0.3"/>
  <pageSetup scale="58"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92D050"/>
    <pageSetUpPr fitToPage="1"/>
  </sheetPr>
  <dimension ref="B2:R49"/>
  <sheetViews>
    <sheetView zoomScale="85" zoomScaleNormal="85" workbookViewId="0">
      <pane xSplit="3" ySplit="4" topLeftCell="D5" activePane="bottomRight" state="frozen"/>
      <selection activeCell="B2" sqref="B2:R53"/>
      <selection pane="topRight" activeCell="B2" sqref="B2:R53"/>
      <selection pane="bottomLeft" activeCell="B2" sqref="B2:R53"/>
      <selection pane="bottomRight"/>
    </sheetView>
  </sheetViews>
  <sheetFormatPr defaultRowHeight="12" outlineLevelCol="1"/>
  <cols>
    <col min="1" max="1" width="6.7109375" style="48" customWidth="1"/>
    <col min="2" max="2" width="17.5703125" style="48" customWidth="1"/>
    <col min="3" max="3" width="20.5703125" style="48" hidden="1" customWidth="1" outlineLevel="1"/>
    <col min="4" max="4" width="8.140625" style="64" customWidth="1" collapsed="1"/>
    <col min="5" max="18" width="8.140625" style="64" customWidth="1"/>
    <col min="19" max="16384" width="9.140625" style="48"/>
  </cols>
  <sheetData>
    <row r="2" spans="2:18" ht="15.75" customHeight="1">
      <c r="B2" s="822" t="str">
        <f>"Table A7. Advanced Economies: General Government Gross Debt, "&amp;D4&amp;"–"&amp;RIGHT(R4,2)</f>
        <v>Table A7. Advanced Economies: General Government Gross Debt, 2008–22</v>
      </c>
      <c r="C2" s="822"/>
      <c r="D2" s="822"/>
      <c r="E2" s="822"/>
      <c r="F2" s="822"/>
      <c r="G2" s="822"/>
      <c r="H2" s="822"/>
      <c r="I2" s="822"/>
      <c r="J2" s="822"/>
      <c r="K2" s="822"/>
      <c r="L2" s="822"/>
      <c r="M2" s="822"/>
      <c r="N2" s="822"/>
      <c r="O2" s="822"/>
      <c r="P2" s="822"/>
      <c r="Q2" s="822"/>
      <c r="R2" s="822"/>
    </row>
    <row r="3" spans="2:18" ht="15.75">
      <c r="B3" s="480" t="s">
        <v>225</v>
      </c>
      <c r="C3" s="286"/>
      <c r="D3" s="286"/>
      <c r="E3" s="286"/>
      <c r="F3" s="286"/>
      <c r="G3" s="286"/>
      <c r="H3" s="286"/>
      <c r="I3" s="286"/>
      <c r="J3" s="286"/>
      <c r="K3" s="286"/>
      <c r="L3" s="286"/>
      <c r="M3" s="286"/>
      <c r="N3" s="286"/>
      <c r="O3" s="286"/>
      <c r="P3" s="286"/>
      <c r="Q3" s="286"/>
    </row>
    <row r="4" spans="2:18" ht="14.1" customHeight="1">
      <c r="B4" s="52"/>
      <c r="C4" s="52"/>
      <c r="D4" s="53">
        <v>2008</v>
      </c>
      <c r="E4" s="53">
        <v>2009</v>
      </c>
      <c r="F4" s="53">
        <v>2010</v>
      </c>
      <c r="G4" s="53">
        <v>2011</v>
      </c>
      <c r="H4" s="53">
        <v>2012</v>
      </c>
      <c r="I4" s="53">
        <v>2013</v>
      </c>
      <c r="J4" s="53">
        <v>2014</v>
      </c>
      <c r="K4" s="53">
        <v>2015</v>
      </c>
      <c r="L4" s="53">
        <v>2016</v>
      </c>
      <c r="M4" s="53">
        <v>2017</v>
      </c>
      <c r="N4" s="53">
        <v>2018</v>
      </c>
      <c r="O4" s="53">
        <v>2019</v>
      </c>
      <c r="P4" s="53">
        <v>2020</v>
      </c>
      <c r="Q4" s="53">
        <v>2021</v>
      </c>
      <c r="R4" s="53">
        <v>2022</v>
      </c>
    </row>
    <row r="5" spans="2:18" ht="13.5" customHeight="1">
      <c r="B5" s="54" t="s">
        <v>126</v>
      </c>
      <c r="C5" s="54" t="s">
        <v>6</v>
      </c>
      <c r="D5" s="55">
        <v>11.734927087757621</v>
      </c>
      <c r="E5" s="55">
        <v>16.739183913153884</v>
      </c>
      <c r="F5" s="55">
        <v>20.469416450287799</v>
      </c>
      <c r="G5" s="55">
        <v>24.19136028238659</v>
      </c>
      <c r="H5" s="55">
        <v>27.766641585351447</v>
      </c>
      <c r="I5" s="55">
        <v>30.749805787188944</v>
      </c>
      <c r="J5" s="55">
        <v>34.205404328071424</v>
      </c>
      <c r="K5" s="55">
        <v>37.625877094940073</v>
      </c>
      <c r="L5" s="55">
        <v>41.090525899984101</v>
      </c>
      <c r="M5" s="55">
        <v>42.902953504338456</v>
      </c>
      <c r="N5" s="55">
        <v>42.715051309723904</v>
      </c>
      <c r="O5" s="55">
        <v>41.608511595797772</v>
      </c>
      <c r="P5" s="55">
        <v>39.893132812377381</v>
      </c>
      <c r="Q5" s="55">
        <v>38.28197327169395</v>
      </c>
      <c r="R5" s="55">
        <v>36.634217007785992</v>
      </c>
    </row>
    <row r="6" spans="2:18" ht="13.5" customHeight="1">
      <c r="B6" s="54" t="s">
        <v>7</v>
      </c>
      <c r="C6" s="54" t="s">
        <v>7</v>
      </c>
      <c r="D6" s="55">
        <v>68.84659151633403</v>
      </c>
      <c r="E6" s="55">
        <v>80.095779563392512</v>
      </c>
      <c r="F6" s="55">
        <v>82.772649269790065</v>
      </c>
      <c r="G6" s="55">
        <v>82.577122207378864</v>
      </c>
      <c r="H6" s="55">
        <v>82.017420074426823</v>
      </c>
      <c r="I6" s="55">
        <v>81.323370926696654</v>
      </c>
      <c r="J6" s="55">
        <v>84.414026371476581</v>
      </c>
      <c r="K6" s="55">
        <v>85.544316496810794</v>
      </c>
      <c r="L6" s="55">
        <v>83.870577218687131</v>
      </c>
      <c r="M6" s="55">
        <v>81.182691249236512</v>
      </c>
      <c r="N6" s="55">
        <v>78.321482569577867</v>
      </c>
      <c r="O6" s="55">
        <v>75.588420838518132</v>
      </c>
      <c r="P6" s="55">
        <v>73.275388505417354</v>
      </c>
      <c r="Q6" s="55">
        <v>71.42856878107068</v>
      </c>
      <c r="R6" s="55">
        <v>69.796296064182755</v>
      </c>
    </row>
    <row r="7" spans="2:18" ht="13.5" customHeight="1">
      <c r="B7" s="54" t="s">
        <v>8</v>
      </c>
      <c r="C7" s="54" t="s">
        <v>8</v>
      </c>
      <c r="D7" s="55">
        <v>92.528537766557022</v>
      </c>
      <c r="E7" s="55">
        <v>99.541517587965629</v>
      </c>
      <c r="F7" s="55">
        <v>99.688168052358179</v>
      </c>
      <c r="G7" s="55">
        <v>102.32143332885791</v>
      </c>
      <c r="H7" s="55">
        <v>104.09132797643149</v>
      </c>
      <c r="I7" s="55">
        <v>105.42799440098705</v>
      </c>
      <c r="J7" s="55">
        <v>106.45143664517411</v>
      </c>
      <c r="K7" s="55">
        <v>105.76121698800149</v>
      </c>
      <c r="L7" s="55">
        <v>105.52924731501609</v>
      </c>
      <c r="M7" s="55">
        <v>104.2798480693848</v>
      </c>
      <c r="N7" s="55">
        <v>103.26676701418127</v>
      </c>
      <c r="O7" s="55">
        <v>102.28741521113672</v>
      </c>
      <c r="P7" s="55">
        <v>101.36823342668131</v>
      </c>
      <c r="Q7" s="55">
        <v>100.34439005332037</v>
      </c>
      <c r="R7" s="55">
        <v>99.360602265599923</v>
      </c>
    </row>
    <row r="8" spans="2:18" ht="13.5" customHeight="1">
      <c r="B8" s="54" t="s">
        <v>63</v>
      </c>
      <c r="C8" s="54" t="s">
        <v>9</v>
      </c>
      <c r="D8" s="55">
        <v>67.834315331083175</v>
      </c>
      <c r="E8" s="55">
        <v>79.283319456540113</v>
      </c>
      <c r="F8" s="55">
        <v>81.097266760121045</v>
      </c>
      <c r="G8" s="55">
        <v>81.513468680240535</v>
      </c>
      <c r="H8" s="55">
        <v>84.839928286467909</v>
      </c>
      <c r="I8" s="55">
        <v>85.789217672860147</v>
      </c>
      <c r="J8" s="55">
        <v>85.401668181958001</v>
      </c>
      <c r="K8" s="55">
        <v>91.550418312822572</v>
      </c>
      <c r="L8" s="55">
        <v>92.32660016883483</v>
      </c>
      <c r="M8" s="55">
        <v>91.161600587749106</v>
      </c>
      <c r="N8" s="55">
        <v>89.828406162732989</v>
      </c>
      <c r="O8" s="55">
        <v>88.236275656165716</v>
      </c>
      <c r="P8" s="55">
        <v>86.728185648992067</v>
      </c>
      <c r="Q8" s="55">
        <v>84.958752206632155</v>
      </c>
      <c r="R8" s="55">
        <v>82.746134263462594</v>
      </c>
    </row>
    <row r="9" spans="2:18" ht="13.5" customHeight="1">
      <c r="B9" s="54" t="s">
        <v>89</v>
      </c>
      <c r="C9" s="54" t="s">
        <v>89</v>
      </c>
      <c r="D9" s="55">
        <v>44.134019425240183</v>
      </c>
      <c r="E9" s="55">
        <v>52.825914660269049</v>
      </c>
      <c r="F9" s="55">
        <v>55.803000077722217</v>
      </c>
      <c r="G9" s="55">
        <v>65.224420702657767</v>
      </c>
      <c r="H9" s="55">
        <v>79.267778987815149</v>
      </c>
      <c r="I9" s="55">
        <v>102.20934404062147</v>
      </c>
      <c r="J9" s="55">
        <v>107.12277146565268</v>
      </c>
      <c r="K9" s="55">
        <v>107.53302715881385</v>
      </c>
      <c r="L9" s="55">
        <v>107.96027126370005</v>
      </c>
      <c r="M9" s="55">
        <v>109.28658770784668</v>
      </c>
      <c r="N9" s="55">
        <v>107.40999083249565</v>
      </c>
      <c r="O9" s="55">
        <v>100.51070293865092</v>
      </c>
      <c r="P9" s="55">
        <v>94.968045672876002</v>
      </c>
      <c r="Q9" s="55">
        <v>91.592816857018107</v>
      </c>
      <c r="R9" s="55">
        <v>86.663555412125021</v>
      </c>
    </row>
    <row r="10" spans="2:18" ht="13.5" customHeight="1">
      <c r="B10" s="54" t="s">
        <v>10</v>
      </c>
      <c r="C10" s="54" t="s">
        <v>10</v>
      </c>
      <c r="D10" s="55">
        <v>28.658227709392914</v>
      </c>
      <c r="E10" s="55">
        <v>34.0575706169599</v>
      </c>
      <c r="F10" s="55">
        <v>38.155062244998355</v>
      </c>
      <c r="G10" s="55">
        <v>39.826216515380828</v>
      </c>
      <c r="H10" s="55">
        <v>44.469658455651256</v>
      </c>
      <c r="I10" s="55">
        <v>44.908602171528074</v>
      </c>
      <c r="J10" s="55">
        <v>42.169378242653963</v>
      </c>
      <c r="K10" s="55">
        <v>40.314406376828778</v>
      </c>
      <c r="L10" s="55">
        <v>37.669908512065263</v>
      </c>
      <c r="M10" s="55">
        <v>36.018469467423337</v>
      </c>
      <c r="N10" s="55">
        <v>34.620641272283528</v>
      </c>
      <c r="O10" s="55">
        <v>33.206750216116923</v>
      </c>
      <c r="P10" s="55">
        <v>31.878050833932566</v>
      </c>
      <c r="Q10" s="55">
        <v>30.655563937445969</v>
      </c>
      <c r="R10" s="55">
        <v>29.550422939379018</v>
      </c>
    </row>
    <row r="11" spans="2:18" ht="13.5" customHeight="1">
      <c r="B11" s="54" t="s">
        <v>11</v>
      </c>
      <c r="C11" s="54" t="s">
        <v>11</v>
      </c>
      <c r="D11" s="55">
        <v>33.313183122672044</v>
      </c>
      <c r="E11" s="55">
        <v>40.181796749747264</v>
      </c>
      <c r="F11" s="55">
        <v>42.587880454529895</v>
      </c>
      <c r="G11" s="55">
        <v>46.070885949836857</v>
      </c>
      <c r="H11" s="55">
        <v>44.894200639366076</v>
      </c>
      <c r="I11" s="55">
        <v>44.045609705665768</v>
      </c>
      <c r="J11" s="55">
        <v>43.980164419864913</v>
      </c>
      <c r="K11" s="55">
        <v>39.554285257632429</v>
      </c>
      <c r="L11" s="55">
        <v>39.871721674077762</v>
      </c>
      <c r="M11" s="55">
        <v>39.790463423957029</v>
      </c>
      <c r="N11" s="55">
        <v>39.042610562326445</v>
      </c>
      <c r="O11" s="55">
        <v>37.675042516902984</v>
      </c>
      <c r="P11" s="55">
        <v>35.901256343316454</v>
      </c>
      <c r="Q11" s="55">
        <v>34.120548034420686</v>
      </c>
      <c r="R11" s="55">
        <v>32.319117590285209</v>
      </c>
    </row>
    <row r="12" spans="2:18" ht="13.5" customHeight="1">
      <c r="B12" s="54" t="s">
        <v>12</v>
      </c>
      <c r="C12" s="54" t="s">
        <v>12</v>
      </c>
      <c r="D12" s="55">
        <v>4.4868187846967889</v>
      </c>
      <c r="E12" s="55">
        <v>7.0380994677009587</v>
      </c>
      <c r="F12" s="55">
        <v>6.5502731836238874</v>
      </c>
      <c r="G12" s="55">
        <v>6.0668479529469863</v>
      </c>
      <c r="H12" s="55">
        <v>9.7329828961392764</v>
      </c>
      <c r="I12" s="55">
        <v>10.183627473431171</v>
      </c>
      <c r="J12" s="55">
        <v>10.67098413348557</v>
      </c>
      <c r="K12" s="55">
        <v>10.052003328414482</v>
      </c>
      <c r="L12" s="55">
        <v>9.4872797947928724</v>
      </c>
      <c r="M12" s="55">
        <v>9.0001942234459698</v>
      </c>
      <c r="N12" s="55">
        <v>8.7182205234216301</v>
      </c>
      <c r="O12" s="55">
        <v>8.5063137789780701</v>
      </c>
      <c r="P12" s="55">
        <v>8.370811303807784</v>
      </c>
      <c r="Q12" s="55">
        <v>8.2634550802616058</v>
      </c>
      <c r="R12" s="55">
        <v>8.2009942108625324</v>
      </c>
    </row>
    <row r="13" spans="2:18" ht="13.5" customHeight="1">
      <c r="B13" s="54" t="s">
        <v>13</v>
      </c>
      <c r="C13" s="54" t="s">
        <v>13</v>
      </c>
      <c r="D13" s="55">
        <v>32.653742434256912</v>
      </c>
      <c r="E13" s="55">
        <v>41.696021635662461</v>
      </c>
      <c r="F13" s="55">
        <v>47.119129346244463</v>
      </c>
      <c r="G13" s="55">
        <v>48.504280006920034</v>
      </c>
      <c r="H13" s="55">
        <v>53.909742086470999</v>
      </c>
      <c r="I13" s="55">
        <v>56.458037851667179</v>
      </c>
      <c r="J13" s="55">
        <v>60.200166934416522</v>
      </c>
      <c r="K13" s="55">
        <v>63.663005761034029</v>
      </c>
      <c r="L13" s="55">
        <v>63.558221449860319</v>
      </c>
      <c r="M13" s="55">
        <v>64.424583471471308</v>
      </c>
      <c r="N13" s="55">
        <v>64.44204512804022</v>
      </c>
      <c r="O13" s="55">
        <v>63.806189342113804</v>
      </c>
      <c r="P13" s="55">
        <v>62.689199485706268</v>
      </c>
      <c r="Q13" s="55">
        <v>61.213043210003647</v>
      </c>
      <c r="R13" s="55">
        <v>59.891428029428162</v>
      </c>
    </row>
    <row r="14" spans="2:18" ht="13.5" customHeight="1">
      <c r="B14" s="54" t="s">
        <v>14</v>
      </c>
      <c r="C14" s="54" t="s">
        <v>14</v>
      </c>
      <c r="D14" s="55">
        <v>68.006112683818927</v>
      </c>
      <c r="E14" s="55">
        <v>78.942061879808165</v>
      </c>
      <c r="F14" s="55">
        <v>81.647010904782178</v>
      </c>
      <c r="G14" s="55">
        <v>85.160667494138735</v>
      </c>
      <c r="H14" s="55">
        <v>89.523888929618593</v>
      </c>
      <c r="I14" s="55">
        <v>92.315067301546478</v>
      </c>
      <c r="J14" s="55">
        <v>95.244592899693643</v>
      </c>
      <c r="K14" s="55">
        <v>96.164074048262677</v>
      </c>
      <c r="L14" s="55">
        <v>96.648038214445734</v>
      </c>
      <c r="M14" s="55">
        <v>97.403194108389897</v>
      </c>
      <c r="N14" s="55">
        <v>97.373522269030545</v>
      </c>
      <c r="O14" s="55">
        <v>96.60069664794328</v>
      </c>
      <c r="P14" s="55">
        <v>95.079494099738028</v>
      </c>
      <c r="Q14" s="55">
        <v>92.999811656388587</v>
      </c>
      <c r="R14" s="55">
        <v>90.383338346694956</v>
      </c>
    </row>
    <row r="15" spans="2:18" ht="13.5" customHeight="1">
      <c r="B15" s="54" t="s">
        <v>15</v>
      </c>
      <c r="C15" s="54" t="s">
        <v>15</v>
      </c>
      <c r="D15" s="55">
        <v>65.143535253382467</v>
      </c>
      <c r="E15" s="55">
        <v>72.571739801973763</v>
      </c>
      <c r="F15" s="55">
        <v>80.956489383967806</v>
      </c>
      <c r="G15" s="55">
        <v>78.728395335760155</v>
      </c>
      <c r="H15" s="55">
        <v>79.923828790614365</v>
      </c>
      <c r="I15" s="55">
        <v>77.45814226675725</v>
      </c>
      <c r="J15" s="55">
        <v>74.853741368637415</v>
      </c>
      <c r="K15" s="55">
        <v>71.150942027551906</v>
      </c>
      <c r="L15" s="55">
        <v>67.647565814464969</v>
      </c>
      <c r="M15" s="55">
        <v>64.723645865455723</v>
      </c>
      <c r="N15" s="55">
        <v>61.951476043067501</v>
      </c>
      <c r="O15" s="55">
        <v>59.101140538249474</v>
      </c>
      <c r="P15" s="55">
        <v>56.351639529353335</v>
      </c>
      <c r="Q15" s="55">
        <v>53.610078870468278</v>
      </c>
      <c r="R15" s="55">
        <v>50.880960806074484</v>
      </c>
    </row>
    <row r="16" spans="2:18" ht="13.5" customHeight="1">
      <c r="B16" s="54" t="s">
        <v>16</v>
      </c>
      <c r="C16" s="54" t="s">
        <v>16</v>
      </c>
      <c r="D16" s="55">
        <v>109.41567833381545</v>
      </c>
      <c r="E16" s="55">
        <v>126.74480284927631</v>
      </c>
      <c r="F16" s="55">
        <v>146.24985068419818</v>
      </c>
      <c r="G16" s="55">
        <v>172.09617976225553</v>
      </c>
      <c r="H16" s="55">
        <v>159.58609652517731</v>
      </c>
      <c r="I16" s="55">
        <v>177.94679331761267</v>
      </c>
      <c r="J16" s="55">
        <v>180.93750175620011</v>
      </c>
      <c r="K16" s="55">
        <v>179.35365999419454</v>
      </c>
      <c r="L16" s="55">
        <v>181.32845765428718</v>
      </c>
      <c r="M16" s="55">
        <v>180.66879210243553</v>
      </c>
      <c r="N16" s="55">
        <v>181.46925078272631</v>
      </c>
      <c r="O16" s="55">
        <v>174.33559799934</v>
      </c>
      <c r="P16" s="55">
        <v>169.20292499611051</v>
      </c>
      <c r="Q16" s="55">
        <v>164.96671457535601</v>
      </c>
      <c r="R16" s="55">
        <v>162.80031703477292</v>
      </c>
    </row>
    <row r="17" spans="2:18" ht="13.5" customHeight="1">
      <c r="B17" s="54" t="s">
        <v>125</v>
      </c>
      <c r="C17" s="54" t="s">
        <v>90</v>
      </c>
      <c r="D17" s="55">
        <v>0.87957600502106725</v>
      </c>
      <c r="E17" s="55">
        <v>0.66479999351467511</v>
      </c>
      <c r="F17" s="55">
        <v>0.61943368445822089</v>
      </c>
      <c r="G17" s="55">
        <v>0.57558482017124768</v>
      </c>
      <c r="H17" s="55">
        <v>0.54543948229304129</v>
      </c>
      <c r="I17" s="55">
        <v>0.5199071636942264</v>
      </c>
      <c r="J17" s="55">
        <v>6.5325618613497186E-2</v>
      </c>
      <c r="K17" s="55">
        <v>6.2078835482585144E-2</v>
      </c>
      <c r="L17" s="55">
        <v>5.9506079583105297E-2</v>
      </c>
      <c r="M17" s="55">
        <v>5.7206189835804583E-2</v>
      </c>
      <c r="N17" s="55">
        <v>5.4897828096848143E-2</v>
      </c>
      <c r="O17" s="55">
        <v>0</v>
      </c>
      <c r="P17" s="55">
        <v>0</v>
      </c>
      <c r="Q17" s="55">
        <v>0</v>
      </c>
      <c r="R17" s="55">
        <v>0</v>
      </c>
    </row>
    <row r="18" spans="2:18" ht="13.5" customHeight="1">
      <c r="B18" s="54" t="s">
        <v>64</v>
      </c>
      <c r="C18" s="54" t="s">
        <v>64</v>
      </c>
      <c r="D18" s="55">
        <v>67.138616828935795</v>
      </c>
      <c r="E18" s="55">
        <v>82.663816465809518</v>
      </c>
      <c r="F18" s="55">
        <v>88.146094564378174</v>
      </c>
      <c r="G18" s="55">
        <v>95.066014882586018</v>
      </c>
      <c r="H18" s="55">
        <v>92.546523782133136</v>
      </c>
      <c r="I18" s="55">
        <v>84.717555976442995</v>
      </c>
      <c r="J18" s="55">
        <v>82.414646086477077</v>
      </c>
      <c r="K18" s="55">
        <v>68.049750551694927</v>
      </c>
      <c r="L18" s="55">
        <v>53.229535772296629</v>
      </c>
      <c r="M18" s="55">
        <v>45.859680629327229</v>
      </c>
      <c r="N18" s="55">
        <v>40.595875372166375</v>
      </c>
      <c r="O18" s="55">
        <v>38.069225101726758</v>
      </c>
      <c r="P18" s="55">
        <v>34.202761812172952</v>
      </c>
      <c r="Q18" s="55">
        <v>32.577551564650165</v>
      </c>
      <c r="R18" s="55">
        <v>29.748485646464633</v>
      </c>
    </row>
    <row r="19" spans="2:18" ht="13.5" customHeight="1">
      <c r="B19" s="54" t="s">
        <v>17</v>
      </c>
      <c r="C19" s="54" t="s">
        <v>17</v>
      </c>
      <c r="D19" s="55">
        <v>42.412635661805844</v>
      </c>
      <c r="E19" s="55">
        <v>61.686262722702544</v>
      </c>
      <c r="F19" s="55">
        <v>86.32786453501248</v>
      </c>
      <c r="G19" s="55">
        <v>109.66189383385453</v>
      </c>
      <c r="H19" s="55">
        <v>119.55409044585261</v>
      </c>
      <c r="I19" s="55">
        <v>119.61127345859398</v>
      </c>
      <c r="J19" s="55">
        <v>105.40365103148639</v>
      </c>
      <c r="K19" s="55">
        <v>78.705664600550961</v>
      </c>
      <c r="L19" s="55">
        <v>76.416058039999385</v>
      </c>
      <c r="M19" s="55">
        <v>74.826641900940118</v>
      </c>
      <c r="N19" s="55">
        <v>73.440402553993167</v>
      </c>
      <c r="O19" s="55">
        <v>71.412118572125223</v>
      </c>
      <c r="P19" s="55">
        <v>67.160260803340904</v>
      </c>
      <c r="Q19" s="55">
        <v>64.77170278393244</v>
      </c>
      <c r="R19" s="55">
        <v>61.244593126850553</v>
      </c>
    </row>
    <row r="20" spans="2:18" ht="13.5" customHeight="1">
      <c r="B20" s="54" t="s">
        <v>18</v>
      </c>
      <c r="C20" s="54" t="s">
        <v>18</v>
      </c>
      <c r="D20" s="55">
        <v>71.872765431270153</v>
      </c>
      <c r="E20" s="55">
        <v>74.593161107833311</v>
      </c>
      <c r="F20" s="55">
        <v>70.686915123299642</v>
      </c>
      <c r="G20" s="55">
        <v>68.823010505493329</v>
      </c>
      <c r="H20" s="55">
        <v>68.329171032804155</v>
      </c>
      <c r="I20" s="55">
        <v>66.953954344297657</v>
      </c>
      <c r="J20" s="55">
        <v>66.018795270587077</v>
      </c>
      <c r="K20" s="55">
        <v>64.082304993516757</v>
      </c>
      <c r="L20" s="55">
        <v>62.207190728036046</v>
      </c>
      <c r="M20" s="55">
        <v>62.507536951819795</v>
      </c>
      <c r="N20" s="55">
        <v>62.896332879294206</v>
      </c>
      <c r="O20" s="55">
        <v>63.068676954952132</v>
      </c>
      <c r="P20" s="55">
        <v>63.230235415210124</v>
      </c>
      <c r="Q20" s="55">
        <v>63.408138950472058</v>
      </c>
      <c r="R20" s="55">
        <v>63.599314189880097</v>
      </c>
    </row>
    <row r="21" spans="2:18" ht="13.5" customHeight="1">
      <c r="B21" s="54" t="s">
        <v>19</v>
      </c>
      <c r="C21" s="54" t="s">
        <v>19</v>
      </c>
      <c r="D21" s="55">
        <v>102.38813541876002</v>
      </c>
      <c r="E21" s="55">
        <v>112.53148686674999</v>
      </c>
      <c r="F21" s="55">
        <v>115.39356129422286</v>
      </c>
      <c r="G21" s="55">
        <v>116.50775194035157</v>
      </c>
      <c r="H21" s="55">
        <v>123.34476976814102</v>
      </c>
      <c r="I21" s="55">
        <v>129.00500374236802</v>
      </c>
      <c r="J21" s="55">
        <v>131.77186483400212</v>
      </c>
      <c r="K21" s="55">
        <v>132.04196570033895</v>
      </c>
      <c r="L21" s="55">
        <v>132.60232510722366</v>
      </c>
      <c r="M21" s="55">
        <v>132.76589538911259</v>
      </c>
      <c r="N21" s="55">
        <v>131.56115688257506</v>
      </c>
      <c r="O21" s="55">
        <v>129.37083341230289</v>
      </c>
      <c r="P21" s="55">
        <v>126.80636007390791</v>
      </c>
      <c r="Q21" s="55">
        <v>124.09896729559202</v>
      </c>
      <c r="R21" s="55">
        <v>121.34739367114051</v>
      </c>
    </row>
    <row r="22" spans="2:18" ht="13.5" customHeight="1">
      <c r="B22" s="54" t="s">
        <v>20</v>
      </c>
      <c r="C22" s="54" t="s">
        <v>20</v>
      </c>
      <c r="D22" s="55">
        <v>191.2638717703592</v>
      </c>
      <c r="E22" s="55">
        <v>208.57638522160627</v>
      </c>
      <c r="F22" s="55">
        <v>215.90358026517228</v>
      </c>
      <c r="G22" s="55">
        <v>230.63276276254891</v>
      </c>
      <c r="H22" s="55">
        <v>236.59073956293594</v>
      </c>
      <c r="I22" s="55">
        <v>240.49853381176152</v>
      </c>
      <c r="J22" s="55">
        <v>242.11289512515134</v>
      </c>
      <c r="K22" s="55">
        <v>237.96767632666919</v>
      </c>
      <c r="L22" s="55">
        <v>239.18415663158626</v>
      </c>
      <c r="M22" s="55">
        <v>239.23725479050893</v>
      </c>
      <c r="N22" s="55">
        <v>239.43408523534848</v>
      </c>
      <c r="O22" s="55">
        <v>237.67986335081699</v>
      </c>
      <c r="P22" s="55">
        <v>236.05882947429672</v>
      </c>
      <c r="Q22" s="55">
        <v>234.36818214368799</v>
      </c>
      <c r="R22" s="55">
        <v>232.3735705465761</v>
      </c>
    </row>
    <row r="23" spans="2:18" ht="13.5" customHeight="1">
      <c r="B23" s="54" t="s">
        <v>21</v>
      </c>
      <c r="C23" s="54" t="s">
        <v>21</v>
      </c>
      <c r="D23" s="55">
        <v>28.161901007539935</v>
      </c>
      <c r="E23" s="55">
        <v>31.380268502132225</v>
      </c>
      <c r="F23" s="55">
        <v>30.825498613776254</v>
      </c>
      <c r="G23" s="55">
        <v>31.510839314821826</v>
      </c>
      <c r="H23" s="55">
        <v>32.12681982140127</v>
      </c>
      <c r="I23" s="55">
        <v>33.757497837972686</v>
      </c>
      <c r="J23" s="55">
        <v>35.876198808758133</v>
      </c>
      <c r="K23" s="55">
        <v>37.754700890383432</v>
      </c>
      <c r="L23" s="55">
        <v>38.550263600513503</v>
      </c>
      <c r="M23" s="55">
        <v>38.574580463073737</v>
      </c>
      <c r="N23" s="55">
        <v>38.646602918164973</v>
      </c>
      <c r="O23" s="55">
        <v>38.211180499147723</v>
      </c>
      <c r="P23" s="55">
        <v>37.431008841992714</v>
      </c>
      <c r="Q23" s="55">
        <v>36.676097891769658</v>
      </c>
      <c r="R23" s="55">
        <v>36.022635637511002</v>
      </c>
    </row>
    <row r="24" spans="2:18" ht="13.5" customHeight="1">
      <c r="B24" s="54" t="s">
        <v>91</v>
      </c>
      <c r="C24" s="54" t="s">
        <v>91</v>
      </c>
      <c r="D24" s="55">
        <v>16.162157413819727</v>
      </c>
      <c r="E24" s="55">
        <v>32.460475990618114</v>
      </c>
      <c r="F24" s="55">
        <v>40.302788958810794</v>
      </c>
      <c r="G24" s="55">
        <v>37.485667659132545</v>
      </c>
      <c r="H24" s="55">
        <v>36.746132131058367</v>
      </c>
      <c r="I24" s="55">
        <v>35.837160300976208</v>
      </c>
      <c r="J24" s="55">
        <v>38.466378877106138</v>
      </c>
      <c r="K24" s="55">
        <v>34.83749583013023</v>
      </c>
      <c r="L24" s="55">
        <v>34.339110011588353</v>
      </c>
      <c r="M24" s="55">
        <v>33.727501391830152</v>
      </c>
      <c r="N24" s="55">
        <v>32.144132376565118</v>
      </c>
      <c r="O24" s="55">
        <v>30.68149837975313</v>
      </c>
      <c r="P24" s="55">
        <v>29.378051552013208</v>
      </c>
      <c r="Q24" s="55">
        <v>28.032111881235515</v>
      </c>
      <c r="R24" s="55">
        <v>26.623709696206888</v>
      </c>
    </row>
    <row r="25" spans="2:18" ht="13.5" customHeight="1">
      <c r="B25" s="54" t="s">
        <v>65</v>
      </c>
      <c r="C25" s="54" t="s">
        <v>65</v>
      </c>
      <c r="D25" s="55">
        <v>15.390433756380158</v>
      </c>
      <c r="E25" s="55">
        <v>29.013958576081912</v>
      </c>
      <c r="F25" s="55">
        <v>36.27997171423133</v>
      </c>
      <c r="G25" s="55">
        <v>37.262748631071489</v>
      </c>
      <c r="H25" s="55">
        <v>39.777020786604453</v>
      </c>
      <c r="I25" s="55">
        <v>38.711962996505925</v>
      </c>
      <c r="J25" s="55">
        <v>40.520087455588957</v>
      </c>
      <c r="K25" s="55">
        <v>42.544300237071567</v>
      </c>
      <c r="L25" s="55">
        <v>40.013984292605684</v>
      </c>
      <c r="M25" s="55">
        <v>38.911881025295934</v>
      </c>
      <c r="N25" s="55">
        <v>37.724406864441512</v>
      </c>
      <c r="O25" s="55">
        <v>36.256124120363317</v>
      </c>
      <c r="P25" s="55">
        <v>34.730247031741627</v>
      </c>
      <c r="Q25" s="55">
        <v>33.289305593004528</v>
      </c>
      <c r="R25" s="55">
        <v>31.957931564756088</v>
      </c>
    </row>
    <row r="26" spans="2:18" ht="13.5" customHeight="1">
      <c r="B26" s="54" t="s">
        <v>22</v>
      </c>
      <c r="C26" s="54" t="s">
        <v>22</v>
      </c>
      <c r="D26" s="55">
        <v>15.097762654957991</v>
      </c>
      <c r="E26" s="55">
        <v>16.030483837169545</v>
      </c>
      <c r="F26" s="55">
        <v>19.90031692309233</v>
      </c>
      <c r="G26" s="55">
        <v>18.837559851037419</v>
      </c>
      <c r="H26" s="55">
        <v>21.822621165291345</v>
      </c>
      <c r="I26" s="55">
        <v>23.491454632534097</v>
      </c>
      <c r="J26" s="55">
        <v>22.747641700897859</v>
      </c>
      <c r="K26" s="55">
        <v>22.090623492911437</v>
      </c>
      <c r="L26" s="55">
        <v>22.617031714338051</v>
      </c>
      <c r="M26" s="55">
        <v>23.212346184126496</v>
      </c>
      <c r="N26" s="55">
        <v>23.471371024866983</v>
      </c>
      <c r="O26" s="55">
        <v>23.241448012811102</v>
      </c>
      <c r="P26" s="55">
        <v>22.951990288024763</v>
      </c>
      <c r="Q26" s="55">
        <v>22.758224607231803</v>
      </c>
      <c r="R26" s="55">
        <v>22.8583114608278</v>
      </c>
    </row>
    <row r="27" spans="2:18" ht="13.5" customHeight="1">
      <c r="B27" s="54" t="s">
        <v>66</v>
      </c>
      <c r="C27" s="54" t="s">
        <v>66</v>
      </c>
      <c r="D27" s="55">
        <v>62.746005377669597</v>
      </c>
      <c r="E27" s="55">
        <v>67.798592615966157</v>
      </c>
      <c r="F27" s="55">
        <v>67.630809392277342</v>
      </c>
      <c r="G27" s="55">
        <v>70.371498123948598</v>
      </c>
      <c r="H27" s="55">
        <v>68.055744114312972</v>
      </c>
      <c r="I27" s="55">
        <v>68.749962324658966</v>
      </c>
      <c r="J27" s="55">
        <v>64.284458164111953</v>
      </c>
      <c r="K27" s="55">
        <v>60.608288627367102</v>
      </c>
      <c r="L27" s="55">
        <v>59.419781341880508</v>
      </c>
      <c r="M27" s="55">
        <v>58.022425656101085</v>
      </c>
      <c r="N27" s="55">
        <v>55.299184719587167</v>
      </c>
      <c r="O27" s="55">
        <v>53.84407989869927</v>
      </c>
      <c r="P27" s="55">
        <v>52.380452716226657</v>
      </c>
      <c r="Q27" s="55">
        <v>50.979667391039705</v>
      </c>
      <c r="R27" s="55">
        <v>49.077187283101701</v>
      </c>
    </row>
    <row r="28" spans="2:18" ht="13.5" customHeight="1">
      <c r="B28" s="54" t="s">
        <v>23</v>
      </c>
      <c r="C28" s="54" t="s">
        <v>23</v>
      </c>
      <c r="D28" s="55">
        <v>54.466700982378512</v>
      </c>
      <c r="E28" s="55">
        <v>56.49253489652493</v>
      </c>
      <c r="F28" s="55">
        <v>59.3398066861754</v>
      </c>
      <c r="G28" s="55">
        <v>61.633555182609591</v>
      </c>
      <c r="H28" s="55">
        <v>66.387616172012073</v>
      </c>
      <c r="I28" s="55">
        <v>67.74038373154724</v>
      </c>
      <c r="J28" s="55">
        <v>67.945937303923927</v>
      </c>
      <c r="K28" s="55">
        <v>65.119262827571831</v>
      </c>
      <c r="L28" s="55">
        <v>62.567076684700908</v>
      </c>
      <c r="M28" s="55">
        <v>59.698901931452795</v>
      </c>
      <c r="N28" s="55">
        <v>57.797526141048209</v>
      </c>
      <c r="O28" s="55">
        <v>55.896959696535731</v>
      </c>
      <c r="P28" s="55">
        <v>53.969136095207162</v>
      </c>
      <c r="Q28" s="55">
        <v>52.029751822696198</v>
      </c>
      <c r="R28" s="55">
        <v>50.091938082397213</v>
      </c>
    </row>
    <row r="29" spans="2:18" ht="13.5" customHeight="1">
      <c r="B29" s="54" t="s">
        <v>24</v>
      </c>
      <c r="C29" s="54" t="s">
        <v>24</v>
      </c>
      <c r="D29" s="55">
        <v>16.451909917060998</v>
      </c>
      <c r="E29" s="55">
        <v>21.081892366356541</v>
      </c>
      <c r="F29" s="55">
        <v>26.01364342585974</v>
      </c>
      <c r="G29" s="55">
        <v>30.755225760028782</v>
      </c>
      <c r="H29" s="55">
        <v>31.28167378178653</v>
      </c>
      <c r="I29" s="55">
        <v>29.97338296657443</v>
      </c>
      <c r="J29" s="55">
        <v>29.477948027551658</v>
      </c>
      <c r="K29" s="55">
        <v>29.557414929692456</v>
      </c>
      <c r="L29" s="55">
        <v>29.497950983086589</v>
      </c>
      <c r="M29" s="55">
        <v>27.448555301797722</v>
      </c>
      <c r="N29" s="55">
        <v>23.741807467297154</v>
      </c>
      <c r="O29" s="55">
        <v>21.172617722916414</v>
      </c>
      <c r="P29" s="55">
        <v>18.69059385522004</v>
      </c>
      <c r="Q29" s="55">
        <v>15.489921781745414</v>
      </c>
      <c r="R29" s="55">
        <v>12.426404618439721</v>
      </c>
    </row>
    <row r="30" spans="2:18" ht="13.5" customHeight="1">
      <c r="B30" s="54" t="s">
        <v>25</v>
      </c>
      <c r="C30" s="54" t="s">
        <v>25</v>
      </c>
      <c r="D30" s="55">
        <v>47.264425557002134</v>
      </c>
      <c r="E30" s="55">
        <v>41.971635981097236</v>
      </c>
      <c r="F30" s="55">
        <v>42.365780622125584</v>
      </c>
      <c r="G30" s="55">
        <v>28.88222772927962</v>
      </c>
      <c r="H30" s="55">
        <v>30.071236125345635</v>
      </c>
      <c r="I30" s="55">
        <v>30.564540655015378</v>
      </c>
      <c r="J30" s="55">
        <v>28.207527072438253</v>
      </c>
      <c r="K30" s="55">
        <v>33.20339740953618</v>
      </c>
      <c r="L30" s="55">
        <v>33.203397409536166</v>
      </c>
      <c r="M30" s="55">
        <v>33.203397409536215</v>
      </c>
      <c r="N30" s="55">
        <v>33.203397409536279</v>
      </c>
      <c r="O30" s="55">
        <v>33.20339740953618</v>
      </c>
      <c r="P30" s="55">
        <v>33.203397409536208</v>
      </c>
      <c r="Q30" s="55">
        <v>33.203397409536137</v>
      </c>
      <c r="R30" s="55">
        <v>33.203397409536251</v>
      </c>
    </row>
    <row r="31" spans="2:18" ht="13.5" customHeight="1">
      <c r="B31" s="54" t="s">
        <v>26</v>
      </c>
      <c r="C31" s="54" t="s">
        <v>26</v>
      </c>
      <c r="D31" s="55">
        <v>71.666293152312306</v>
      </c>
      <c r="E31" s="55">
        <v>83.609496397731291</v>
      </c>
      <c r="F31" s="55">
        <v>96.183318536507585</v>
      </c>
      <c r="G31" s="55">
        <v>111.38967879787826</v>
      </c>
      <c r="H31" s="55">
        <v>126.2224027091064</v>
      </c>
      <c r="I31" s="55">
        <v>129.039684564282</v>
      </c>
      <c r="J31" s="55">
        <v>130.60260619960479</v>
      </c>
      <c r="K31" s="55">
        <v>128.98768725319621</v>
      </c>
      <c r="L31" s="55">
        <v>130.30312692700343</v>
      </c>
      <c r="M31" s="55">
        <v>128.61999584148933</v>
      </c>
      <c r="N31" s="55">
        <v>127.07283111974543</v>
      </c>
      <c r="O31" s="55">
        <v>125.67249054716802</v>
      </c>
      <c r="P31" s="55">
        <v>124.64679130996801</v>
      </c>
      <c r="Q31" s="55">
        <v>123.70682555369008</v>
      </c>
      <c r="R31" s="55">
        <v>122.9373388294879</v>
      </c>
    </row>
    <row r="32" spans="2:18">
      <c r="B32" s="54" t="s">
        <v>92</v>
      </c>
      <c r="C32" s="54" t="s">
        <v>92</v>
      </c>
      <c r="D32" s="55">
        <v>95.342573320330629</v>
      </c>
      <c r="E32" s="55">
        <v>99.694522820157658</v>
      </c>
      <c r="F32" s="55">
        <v>96.986986962805304</v>
      </c>
      <c r="G32" s="55">
        <v>100.9935799144464</v>
      </c>
      <c r="H32" s="55">
        <v>105.67175403853885</v>
      </c>
      <c r="I32" s="55">
        <v>102.23659432633883</v>
      </c>
      <c r="J32" s="55">
        <v>97.867936020137122</v>
      </c>
      <c r="K32" s="55">
        <v>103.23870934858243</v>
      </c>
      <c r="L32" s="55">
        <v>112.02765888916694</v>
      </c>
      <c r="M32" s="55">
        <v>111.95806711575767</v>
      </c>
      <c r="N32" s="55">
        <v>109.80142519003554</v>
      </c>
      <c r="O32" s="55">
        <v>108.06094690790542</v>
      </c>
      <c r="P32" s="55">
        <v>106.20733250804994</v>
      </c>
      <c r="Q32" s="55">
        <v>104.29897725497929</v>
      </c>
      <c r="R32" s="55">
        <v>102.39666538856129</v>
      </c>
    </row>
    <row r="33" spans="2:18">
      <c r="B33" s="54" t="s">
        <v>27</v>
      </c>
      <c r="C33" s="54" t="s">
        <v>27</v>
      </c>
      <c r="D33" s="55">
        <v>28.144035180956493</v>
      </c>
      <c r="E33" s="55">
        <v>35.89288224544304</v>
      </c>
      <c r="F33" s="55">
        <v>40.700441271786133</v>
      </c>
      <c r="G33" s="55">
        <v>43.156460966879621</v>
      </c>
      <c r="H33" s="55">
        <v>52.164817147981665</v>
      </c>
      <c r="I33" s="55">
        <v>54.739186651188689</v>
      </c>
      <c r="J33" s="55">
        <v>53.623344885340188</v>
      </c>
      <c r="K33" s="55">
        <v>52.49461146639284</v>
      </c>
      <c r="L33" s="55">
        <v>52.265372168284784</v>
      </c>
      <c r="M33" s="55">
        <v>51.927139266605025</v>
      </c>
      <c r="N33" s="55">
        <v>50.85478388297895</v>
      </c>
      <c r="O33" s="55">
        <v>49.191462680345211</v>
      </c>
      <c r="P33" s="55">
        <v>47.722162758423629</v>
      </c>
      <c r="Q33" s="55">
        <v>46.346633198212714</v>
      </c>
      <c r="R33" s="55">
        <v>44.86085813621699</v>
      </c>
    </row>
    <row r="34" spans="2:18">
      <c r="B34" s="54" t="s">
        <v>28</v>
      </c>
      <c r="C34" s="54" t="s">
        <v>28</v>
      </c>
      <c r="D34" s="55">
        <v>21.648854318177026</v>
      </c>
      <c r="E34" s="55">
        <v>34.478878068472774</v>
      </c>
      <c r="F34" s="55">
        <v>38.176506934713288</v>
      </c>
      <c r="G34" s="55">
        <v>46.437989717126108</v>
      </c>
      <c r="H34" s="55">
        <v>53.896257204360808</v>
      </c>
      <c r="I34" s="55">
        <v>71.010465767002344</v>
      </c>
      <c r="J34" s="55">
        <v>80.892200876450488</v>
      </c>
      <c r="K34" s="55">
        <v>83.148561057816963</v>
      </c>
      <c r="L34" s="55">
        <v>78.906488975988893</v>
      </c>
      <c r="M34" s="55">
        <v>77.652905915653719</v>
      </c>
      <c r="N34" s="55">
        <v>77.364424933851907</v>
      </c>
      <c r="O34" s="55">
        <v>77.220170702033997</v>
      </c>
      <c r="P34" s="55">
        <v>77.41935649463116</v>
      </c>
      <c r="Q34" s="55">
        <v>77.661400129222883</v>
      </c>
      <c r="R34" s="55">
        <v>77.93219647567382</v>
      </c>
    </row>
    <row r="35" spans="2:18">
      <c r="B35" s="54" t="s">
        <v>29</v>
      </c>
      <c r="C35" s="54" t="s">
        <v>29</v>
      </c>
      <c r="D35" s="55">
        <v>39.398724250967788</v>
      </c>
      <c r="E35" s="55">
        <v>52.70457270113824</v>
      </c>
      <c r="F35" s="55">
        <v>60.065786515658523</v>
      </c>
      <c r="G35" s="55">
        <v>69.461994949612901</v>
      </c>
      <c r="H35" s="55">
        <v>85.66664223790535</v>
      </c>
      <c r="I35" s="55">
        <v>95.382178242920972</v>
      </c>
      <c r="J35" s="55">
        <v>100.37203837901689</v>
      </c>
      <c r="K35" s="55">
        <v>99.772195504253745</v>
      </c>
      <c r="L35" s="55">
        <v>99.2616606709515</v>
      </c>
      <c r="M35" s="55">
        <v>98.548675899941443</v>
      </c>
      <c r="N35" s="55">
        <v>97.856911782189059</v>
      </c>
      <c r="O35" s="55">
        <v>96.773588961206087</v>
      </c>
      <c r="P35" s="55">
        <v>95.697321399815934</v>
      </c>
      <c r="Q35" s="55">
        <v>94.728033371618807</v>
      </c>
      <c r="R35" s="55">
        <v>93.8805167752719</v>
      </c>
    </row>
    <row r="36" spans="2:18">
      <c r="B36" s="54" t="s">
        <v>30</v>
      </c>
      <c r="C36" s="54" t="s">
        <v>30</v>
      </c>
      <c r="D36" s="55">
        <v>36.683887319603059</v>
      </c>
      <c r="E36" s="55">
        <v>40.19529823394128</v>
      </c>
      <c r="F36" s="55">
        <v>37.587564069711483</v>
      </c>
      <c r="G36" s="55">
        <v>36.940559435778326</v>
      </c>
      <c r="H36" s="55">
        <v>37.173795049934867</v>
      </c>
      <c r="I36" s="55">
        <v>39.771384402116865</v>
      </c>
      <c r="J36" s="55">
        <v>44.569426240334884</v>
      </c>
      <c r="K36" s="55">
        <v>42.925535374575794</v>
      </c>
      <c r="L36" s="55">
        <v>41.652678643424188</v>
      </c>
      <c r="M36" s="55">
        <v>40.427521816298103</v>
      </c>
      <c r="N36" s="55">
        <v>39.277645206921861</v>
      </c>
      <c r="O36" s="55">
        <v>38.930489165654159</v>
      </c>
      <c r="P36" s="55">
        <v>37.827253717076999</v>
      </c>
      <c r="Q36" s="55">
        <v>36.654564796439082</v>
      </c>
      <c r="R36" s="55">
        <v>35.523889906552029</v>
      </c>
    </row>
    <row r="37" spans="2:18">
      <c r="B37" s="54" t="s">
        <v>31</v>
      </c>
      <c r="C37" s="54" t="s">
        <v>31</v>
      </c>
      <c r="D37" s="55">
        <v>49.450904681720417</v>
      </c>
      <c r="E37" s="55">
        <v>47.334121826137945</v>
      </c>
      <c r="F37" s="55">
        <v>46.124735483043047</v>
      </c>
      <c r="G37" s="55">
        <v>46.033861053459333</v>
      </c>
      <c r="H37" s="55">
        <v>46.651538447090005</v>
      </c>
      <c r="I37" s="55">
        <v>45.738270019177193</v>
      </c>
      <c r="J37" s="55">
        <v>45.705017635575295</v>
      </c>
      <c r="K37" s="55">
        <v>45.801950151762263</v>
      </c>
      <c r="L37" s="55">
        <v>45.387620687799249</v>
      </c>
      <c r="M37" s="55">
        <v>44.527501541470606</v>
      </c>
      <c r="N37" s="55">
        <v>43.5463793733866</v>
      </c>
      <c r="O37" s="55">
        <v>42.49146547626588</v>
      </c>
      <c r="P37" s="55">
        <v>41.274204342595553</v>
      </c>
      <c r="Q37" s="55">
        <v>39.988310600226598</v>
      </c>
      <c r="R37" s="55">
        <v>38.742940915650102</v>
      </c>
    </row>
    <row r="38" spans="2:18">
      <c r="B38" s="54" t="s">
        <v>32</v>
      </c>
      <c r="C38" s="54" t="s">
        <v>32</v>
      </c>
      <c r="D38" s="55">
        <v>50.181364639457072</v>
      </c>
      <c r="E38" s="55">
        <v>64.483279904229079</v>
      </c>
      <c r="F38" s="55">
        <v>75.954488536598248</v>
      </c>
      <c r="G38" s="55">
        <v>81.606596924104906</v>
      </c>
      <c r="H38" s="55">
        <v>85.06033274349808</v>
      </c>
      <c r="I38" s="55">
        <v>86.218550291078856</v>
      </c>
      <c r="J38" s="55">
        <v>88.056439576840347</v>
      </c>
      <c r="K38" s="55">
        <v>88.960407195118947</v>
      </c>
      <c r="L38" s="55">
        <v>89.154881822711161</v>
      </c>
      <c r="M38" s="55">
        <v>88.954951688219055</v>
      </c>
      <c r="N38" s="55">
        <v>88.730303666809377</v>
      </c>
      <c r="O38" s="55">
        <v>87.688756594393155</v>
      </c>
      <c r="P38" s="55">
        <v>85.931214973430897</v>
      </c>
      <c r="Q38" s="55">
        <v>84.487160570651326</v>
      </c>
      <c r="R38" s="55">
        <v>83.181279038473008</v>
      </c>
    </row>
    <row r="39" spans="2:18" ht="13.5">
      <c r="B39" s="54" t="s">
        <v>47</v>
      </c>
      <c r="C39" s="54" t="s">
        <v>33</v>
      </c>
      <c r="D39" s="55">
        <v>73.620768314867433</v>
      </c>
      <c r="E39" s="55">
        <v>86.945482350207797</v>
      </c>
      <c r="F39" s="55">
        <v>95.653811713132498</v>
      </c>
      <c r="G39" s="55">
        <v>99.919370663281342</v>
      </c>
      <c r="H39" s="55">
        <v>103.36941861004935</v>
      </c>
      <c r="I39" s="55">
        <v>105.37541263517357</v>
      </c>
      <c r="J39" s="55">
        <v>105.22841816582438</v>
      </c>
      <c r="K39" s="55">
        <v>105.60733284728595</v>
      </c>
      <c r="L39" s="55">
        <v>107.35079244551433</v>
      </c>
      <c r="M39" s="55">
        <v>108.34415654078187</v>
      </c>
      <c r="N39" s="55">
        <v>108.9124392640674</v>
      </c>
      <c r="O39" s="55">
        <v>110.57926919996024</v>
      </c>
      <c r="P39" s="55">
        <v>112.68641625692</v>
      </c>
      <c r="Q39" s="55">
        <v>115.07493956340096</v>
      </c>
      <c r="R39" s="55">
        <v>117.35141836445027</v>
      </c>
    </row>
    <row r="40" spans="2:18" ht="6" customHeight="1">
      <c r="B40" s="56"/>
      <c r="C40" s="56"/>
      <c r="D40" s="55"/>
      <c r="E40" s="55"/>
      <c r="F40" s="55"/>
      <c r="G40" s="55"/>
      <c r="H40" s="55"/>
      <c r="I40" s="55"/>
      <c r="J40" s="55"/>
      <c r="K40" s="55"/>
      <c r="L40" s="55"/>
      <c r="M40" s="55"/>
      <c r="N40" s="55"/>
      <c r="O40" s="55"/>
      <c r="P40" s="55"/>
      <c r="Q40" s="55"/>
      <c r="R40" s="55"/>
    </row>
    <row r="41" spans="2:18">
      <c r="B41" s="57" t="s">
        <v>88</v>
      </c>
      <c r="C41" s="58" t="s">
        <v>226</v>
      </c>
      <c r="D41" s="59">
        <v>79.247608004684821</v>
      </c>
      <c r="E41" s="59">
        <v>92.558668581607222</v>
      </c>
      <c r="F41" s="59">
        <v>99.29618634012941</v>
      </c>
      <c r="G41" s="59">
        <v>103.50086030560921</v>
      </c>
      <c r="H41" s="59">
        <v>107.69164476788161</v>
      </c>
      <c r="I41" s="59">
        <v>106.25508810309887</v>
      </c>
      <c r="J41" s="59">
        <v>105.64218495387891</v>
      </c>
      <c r="K41" s="59">
        <v>105.40267902485942</v>
      </c>
      <c r="L41" s="59">
        <v>107.56202362434153</v>
      </c>
      <c r="M41" s="59">
        <v>107.05068903770155</v>
      </c>
      <c r="N41" s="59">
        <v>106.6730402216957</v>
      </c>
      <c r="O41" s="59">
        <v>106.36342396121719</v>
      </c>
      <c r="P41" s="59">
        <v>105.99041300444318</v>
      </c>
      <c r="Q41" s="59">
        <v>105.81218196492433</v>
      </c>
      <c r="R41" s="59">
        <v>105.58145293261202</v>
      </c>
    </row>
    <row r="42" spans="2:18">
      <c r="B42" s="60" t="s">
        <v>44</v>
      </c>
      <c r="C42" s="58" t="s">
        <v>44</v>
      </c>
      <c r="D42" s="59">
        <v>68.558631150308642</v>
      </c>
      <c r="E42" s="59">
        <v>78.357482821457722</v>
      </c>
      <c r="F42" s="59">
        <v>84.045725883281634</v>
      </c>
      <c r="G42" s="59">
        <v>86.778088544623216</v>
      </c>
      <c r="H42" s="59">
        <v>91.41118370518619</v>
      </c>
      <c r="I42" s="59">
        <v>93.669430779228151</v>
      </c>
      <c r="J42" s="59">
        <v>94.408322906209335</v>
      </c>
      <c r="K42" s="59">
        <v>92.579225207118014</v>
      </c>
      <c r="L42" s="59">
        <v>91.345338760111332</v>
      </c>
      <c r="M42" s="59">
        <v>90.118917498933882</v>
      </c>
      <c r="N42" s="59">
        <v>88.645769944487711</v>
      </c>
      <c r="O42" s="59">
        <v>86.646250161606275</v>
      </c>
      <c r="P42" s="59">
        <v>84.462435670011075</v>
      </c>
      <c r="Q42" s="59">
        <v>82.236142247872692</v>
      </c>
      <c r="R42" s="59">
        <v>79.911469153085136</v>
      </c>
    </row>
    <row r="43" spans="2:18">
      <c r="B43" s="60" t="s">
        <v>122</v>
      </c>
      <c r="C43" s="60" t="s">
        <v>233</v>
      </c>
      <c r="D43" s="59">
        <v>89.722414475351158</v>
      </c>
      <c r="E43" s="59">
        <v>104.52558336809859</v>
      </c>
      <c r="F43" s="59">
        <v>112.93019852992006</v>
      </c>
      <c r="G43" s="59">
        <v>118.21351030070183</v>
      </c>
      <c r="H43" s="59">
        <v>122.29668017826003</v>
      </c>
      <c r="I43" s="59">
        <v>120.11111849831451</v>
      </c>
      <c r="J43" s="59">
        <v>118.7971551934757</v>
      </c>
      <c r="K43" s="59">
        <v>117.80076263618469</v>
      </c>
      <c r="L43" s="59">
        <v>120.41252879396932</v>
      </c>
      <c r="M43" s="59">
        <v>120.17834746451983</v>
      </c>
      <c r="N43" s="59">
        <v>119.93142226682865</v>
      </c>
      <c r="O43" s="59">
        <v>119.91992747558452</v>
      </c>
      <c r="P43" s="59">
        <v>119.91860533150805</v>
      </c>
      <c r="Q43" s="59">
        <v>120.13704590764443</v>
      </c>
      <c r="R43" s="59">
        <v>120.2668536210638</v>
      </c>
    </row>
    <row r="44" spans="2:18">
      <c r="B44" s="60" t="s">
        <v>123</v>
      </c>
      <c r="C44" s="61" t="s">
        <v>234</v>
      </c>
      <c r="D44" s="59">
        <v>85.647511504449668</v>
      </c>
      <c r="E44" s="59">
        <v>99.958941338914457</v>
      </c>
      <c r="F44" s="59">
        <v>107.1041603428758</v>
      </c>
      <c r="G44" s="59">
        <v>111.69427203855868</v>
      </c>
      <c r="H44" s="59">
        <v>115.49833051643652</v>
      </c>
      <c r="I44" s="59">
        <v>113.5804825737315</v>
      </c>
      <c r="J44" s="59">
        <v>112.61823806692787</v>
      </c>
      <c r="K44" s="59">
        <v>112.15363837251697</v>
      </c>
      <c r="L44" s="59">
        <v>114.76170151975313</v>
      </c>
      <c r="M44" s="59">
        <v>114.32924492029677</v>
      </c>
      <c r="N44" s="59">
        <v>114.06600931337007</v>
      </c>
      <c r="O44" s="59">
        <v>113.95638010051077</v>
      </c>
      <c r="P44" s="59">
        <v>113.80431524843615</v>
      </c>
      <c r="Q44" s="62">
        <v>113.86034260555672</v>
      </c>
      <c r="R44" s="62">
        <v>113.83459605252935</v>
      </c>
    </row>
    <row r="45" spans="2:18" ht="12" customHeight="1">
      <c r="B45" s="819" t="s">
        <v>124</v>
      </c>
      <c r="C45" s="819"/>
      <c r="D45" s="819"/>
      <c r="E45" s="819"/>
      <c r="F45" s="819"/>
      <c r="G45" s="819"/>
      <c r="H45" s="819"/>
      <c r="I45" s="819"/>
      <c r="J45" s="819"/>
      <c r="K45" s="819"/>
      <c r="L45" s="819"/>
      <c r="M45" s="819"/>
      <c r="N45" s="819"/>
      <c r="O45" s="819"/>
      <c r="P45" s="819"/>
      <c r="Q45" s="154"/>
      <c r="R45" s="154"/>
    </row>
    <row r="46" spans="2:18">
      <c r="B46" s="158" t="s">
        <v>235</v>
      </c>
      <c r="C46" s="158"/>
      <c r="D46" s="155"/>
      <c r="E46" s="155"/>
      <c r="F46" s="155"/>
      <c r="G46" s="155"/>
      <c r="H46" s="155"/>
      <c r="I46" s="155"/>
      <c r="J46" s="155"/>
      <c r="K46" s="155"/>
      <c r="L46" s="155"/>
      <c r="M46" s="155"/>
      <c r="N46" s="155"/>
      <c r="O46" s="155"/>
      <c r="P46" s="155"/>
      <c r="Q46" s="155"/>
      <c r="R46" s="155"/>
    </row>
    <row r="47" spans="2:18" ht="12" customHeight="1">
      <c r="B47" s="824" t="s">
        <v>240</v>
      </c>
      <c r="C47" s="824"/>
      <c r="D47" s="824"/>
      <c r="E47" s="824"/>
      <c r="F47" s="824"/>
      <c r="G47" s="824"/>
      <c r="H47" s="824"/>
      <c r="I47" s="824"/>
      <c r="J47" s="824"/>
      <c r="K47" s="824"/>
      <c r="L47" s="824"/>
      <c r="M47" s="824"/>
      <c r="N47" s="824"/>
      <c r="O47" s="824"/>
      <c r="P47" s="824"/>
      <c r="Q47" s="824"/>
      <c r="R47" s="824"/>
    </row>
    <row r="48" spans="2:18">
      <c r="B48" s="824"/>
      <c r="C48" s="824"/>
      <c r="D48" s="824"/>
      <c r="E48" s="824"/>
      <c r="F48" s="824"/>
      <c r="G48" s="824"/>
      <c r="H48" s="824"/>
      <c r="I48" s="824"/>
      <c r="J48" s="824"/>
      <c r="K48" s="824"/>
      <c r="L48" s="824"/>
      <c r="M48" s="824"/>
      <c r="N48" s="824"/>
      <c r="O48" s="824"/>
      <c r="P48" s="824"/>
      <c r="Q48" s="824"/>
      <c r="R48" s="824"/>
    </row>
    <row r="49" spans="2:18">
      <c r="B49" s="824"/>
      <c r="C49" s="824"/>
      <c r="D49" s="824"/>
      <c r="E49" s="824"/>
      <c r="F49" s="824"/>
      <c r="G49" s="824"/>
      <c r="H49" s="824"/>
      <c r="I49" s="824"/>
      <c r="J49" s="824"/>
      <c r="K49" s="824"/>
      <c r="L49" s="824"/>
      <c r="M49" s="824"/>
      <c r="N49" s="824"/>
      <c r="O49" s="824"/>
      <c r="P49" s="824"/>
      <c r="Q49" s="824"/>
      <c r="R49" s="824"/>
    </row>
  </sheetData>
  <mergeCells count="3">
    <mergeCell ref="B45:P45"/>
    <mergeCell ref="B47:R49"/>
    <mergeCell ref="B2:R2"/>
  </mergeCells>
  <conditionalFormatting sqref="B5:R39">
    <cfRule type="expression" dxfId="32" priority="1">
      <formula>MOD(ROW(),2)=0</formula>
    </cfRule>
  </conditionalFormatting>
  <pageMargins left="0.7" right="0.7" top="0.75" bottom="0.75" header="0.3" footer="0.3"/>
  <pageSetup scale="58"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92D050"/>
    <pageSetUpPr fitToPage="1"/>
  </sheetPr>
  <dimension ref="B2:R49"/>
  <sheetViews>
    <sheetView zoomScale="85" zoomScaleNormal="85" workbookViewId="0">
      <pane xSplit="3" ySplit="4" topLeftCell="D5" activePane="bottomRight" state="frozen"/>
      <selection activeCell="B2" sqref="B2:R53"/>
      <selection pane="topRight" activeCell="B2" sqref="B2:R53"/>
      <selection pane="bottomLeft" activeCell="B2" sqref="B2:R53"/>
      <selection pane="bottomRight"/>
    </sheetView>
  </sheetViews>
  <sheetFormatPr defaultRowHeight="12" outlineLevelCol="1"/>
  <cols>
    <col min="1" max="1" width="6.7109375" style="48" customWidth="1"/>
    <col min="2" max="2" width="17.5703125" style="48" customWidth="1"/>
    <col min="3" max="3" width="20.5703125" style="48" hidden="1" customWidth="1" outlineLevel="1"/>
    <col min="4" max="4" width="8.140625" style="64" customWidth="1" collapsed="1"/>
    <col min="5" max="18" width="8.140625" style="64" customWidth="1"/>
    <col min="19" max="16384" width="9.140625" style="48"/>
  </cols>
  <sheetData>
    <row r="2" spans="2:18" ht="15.75">
      <c r="B2" s="822" t="s">
        <v>517</v>
      </c>
      <c r="C2" s="822"/>
      <c r="D2" s="822"/>
      <c r="E2" s="822"/>
      <c r="F2" s="822"/>
      <c r="G2" s="822"/>
      <c r="H2" s="822"/>
      <c r="I2" s="822"/>
      <c r="J2" s="822"/>
      <c r="K2" s="822"/>
      <c r="L2" s="822"/>
      <c r="M2" s="822"/>
      <c r="N2" s="822"/>
      <c r="O2" s="822"/>
      <c r="P2" s="822"/>
      <c r="Q2" s="822"/>
      <c r="R2" s="822"/>
    </row>
    <row r="3" spans="2:18" ht="15.75">
      <c r="B3" s="480" t="s">
        <v>225</v>
      </c>
      <c r="C3" s="286"/>
      <c r="D3" s="286"/>
      <c r="E3" s="286"/>
      <c r="F3" s="286"/>
      <c r="G3" s="286"/>
      <c r="H3" s="286"/>
      <c r="I3" s="286"/>
      <c r="J3" s="286"/>
      <c r="K3" s="286"/>
      <c r="L3" s="286"/>
      <c r="M3" s="286"/>
      <c r="N3" s="286"/>
      <c r="O3" s="286"/>
      <c r="P3" s="286"/>
      <c r="Q3" s="286"/>
    </row>
    <row r="4" spans="2:18" ht="14.1" customHeight="1">
      <c r="B4" s="70"/>
      <c r="C4" s="70"/>
      <c r="D4" s="53">
        <v>2008</v>
      </c>
      <c r="E4" s="53">
        <v>2009</v>
      </c>
      <c r="F4" s="53">
        <v>2010</v>
      </c>
      <c r="G4" s="53">
        <v>2011</v>
      </c>
      <c r="H4" s="53">
        <v>2012</v>
      </c>
      <c r="I4" s="53">
        <v>2013</v>
      </c>
      <c r="J4" s="53">
        <v>2014</v>
      </c>
      <c r="K4" s="53">
        <v>2015</v>
      </c>
      <c r="L4" s="53">
        <v>2016</v>
      </c>
      <c r="M4" s="53">
        <v>2017</v>
      </c>
      <c r="N4" s="53">
        <v>2018</v>
      </c>
      <c r="O4" s="53">
        <v>2019</v>
      </c>
      <c r="P4" s="53">
        <v>2020</v>
      </c>
      <c r="Q4" s="53">
        <v>2021</v>
      </c>
      <c r="R4" s="53">
        <v>2022</v>
      </c>
    </row>
    <row r="5" spans="2:18" ht="13.5" customHeight="1">
      <c r="B5" s="54" t="s">
        <v>126</v>
      </c>
      <c r="C5" s="54" t="s">
        <v>6</v>
      </c>
      <c r="D5" s="55">
        <v>-5.2896062132152171</v>
      </c>
      <c r="E5" s="55">
        <v>-0.59686865159979619</v>
      </c>
      <c r="F5" s="55">
        <v>3.9246552714895668</v>
      </c>
      <c r="G5" s="55">
        <v>8.0591205749289951</v>
      </c>
      <c r="H5" s="55">
        <v>11.194262085146422</v>
      </c>
      <c r="I5" s="55">
        <v>13.165575803296903</v>
      </c>
      <c r="J5" s="55">
        <v>15.516344713543207</v>
      </c>
      <c r="K5" s="55">
        <v>17.816881111328055</v>
      </c>
      <c r="L5" s="55">
        <v>19.93212193585919</v>
      </c>
      <c r="M5" s="55">
        <v>20.876766547824392</v>
      </c>
      <c r="N5" s="55">
        <v>20.837394882778884</v>
      </c>
      <c r="O5" s="55">
        <v>19.968466190721024</v>
      </c>
      <c r="P5" s="55">
        <v>18.569971157936127</v>
      </c>
      <c r="Q5" s="55">
        <v>17.265459884928628</v>
      </c>
      <c r="R5" s="55">
        <v>15.938993916968647</v>
      </c>
    </row>
    <row r="6" spans="2:18" ht="13.5" customHeight="1">
      <c r="B6" s="54" t="s">
        <v>7</v>
      </c>
      <c r="C6" s="54" t="s">
        <v>7</v>
      </c>
      <c r="D6" s="55" t="s">
        <v>60</v>
      </c>
      <c r="E6" s="55" t="s">
        <v>60</v>
      </c>
      <c r="F6" s="55" t="s">
        <v>60</v>
      </c>
      <c r="G6" s="55">
        <v>60.794750223811469</v>
      </c>
      <c r="H6" s="55">
        <v>60.817982264584444</v>
      </c>
      <c r="I6" s="55">
        <v>60.746957269069938</v>
      </c>
      <c r="J6" s="55">
        <v>59.762897147467328</v>
      </c>
      <c r="K6" s="55">
        <v>58.622226819323565</v>
      </c>
      <c r="L6" s="55">
        <v>57.687754640548349</v>
      </c>
      <c r="M6" s="55">
        <v>55.837529109720784</v>
      </c>
      <c r="N6" s="55">
        <v>53.84505392078286</v>
      </c>
      <c r="O6" s="55">
        <v>51.904070317324582</v>
      </c>
      <c r="P6" s="55">
        <v>50.329944471224216</v>
      </c>
      <c r="Q6" s="55">
        <v>49.186467028089218</v>
      </c>
      <c r="R6" s="55">
        <v>48.23345212476309</v>
      </c>
    </row>
    <row r="7" spans="2:18" ht="13.5" customHeight="1">
      <c r="B7" s="54" t="s">
        <v>8</v>
      </c>
      <c r="C7" s="54" t="s">
        <v>8</v>
      </c>
      <c r="D7" s="55">
        <v>55.139170419969844</v>
      </c>
      <c r="E7" s="55">
        <v>61.081291388782248</v>
      </c>
      <c r="F7" s="55">
        <v>59.580307340033769</v>
      </c>
      <c r="G7" s="55">
        <v>60.803790388078497</v>
      </c>
      <c r="H7" s="55">
        <v>62.433790339667006</v>
      </c>
      <c r="I7" s="55">
        <v>63.771869070099726</v>
      </c>
      <c r="J7" s="55">
        <v>62.725966947043865</v>
      </c>
      <c r="K7" s="55">
        <v>61.061657489153184</v>
      </c>
      <c r="L7" s="55">
        <v>62.060929361777269</v>
      </c>
      <c r="M7" s="55">
        <v>62.17227133005315</v>
      </c>
      <c r="N7" s="55">
        <v>62.471495450931016</v>
      </c>
      <c r="O7" s="55">
        <v>62.776387907127514</v>
      </c>
      <c r="P7" s="55">
        <v>63.142666709477254</v>
      </c>
      <c r="Q7" s="55">
        <v>63.427545046209168</v>
      </c>
      <c r="R7" s="55">
        <v>63.714420692422216</v>
      </c>
    </row>
    <row r="8" spans="2:18" ht="13.5" customHeight="1">
      <c r="B8" s="54" t="s">
        <v>63</v>
      </c>
      <c r="C8" s="54" t="s">
        <v>9</v>
      </c>
      <c r="D8" s="55">
        <v>18.449498252489679</v>
      </c>
      <c r="E8" s="55">
        <v>24.353931598574675</v>
      </c>
      <c r="F8" s="55">
        <v>26.784788193462607</v>
      </c>
      <c r="G8" s="55">
        <v>27.142906378307281</v>
      </c>
      <c r="H8" s="55">
        <v>28.220690275662601</v>
      </c>
      <c r="I8" s="55">
        <v>28.985929610636134</v>
      </c>
      <c r="J8" s="55">
        <v>27.180040310279225</v>
      </c>
      <c r="K8" s="55">
        <v>25.246539485337021</v>
      </c>
      <c r="L8" s="55">
        <v>27.636218672184636</v>
      </c>
      <c r="M8" s="55">
        <v>26.430809607465239</v>
      </c>
      <c r="N8" s="55">
        <v>25.117447376712516</v>
      </c>
      <c r="O8" s="55">
        <v>23.532273789715283</v>
      </c>
      <c r="P8" s="55">
        <v>22.032603426922694</v>
      </c>
      <c r="Q8" s="55">
        <v>20.273927877234104</v>
      </c>
      <c r="R8" s="55">
        <v>18.062332741717139</v>
      </c>
    </row>
    <row r="9" spans="2:18" ht="13.5" customHeight="1">
      <c r="B9" s="54" t="s">
        <v>89</v>
      </c>
      <c r="C9" s="54" t="s">
        <v>89</v>
      </c>
      <c r="D9" s="55" t="s">
        <v>60</v>
      </c>
      <c r="E9" s="55" t="s">
        <v>60</v>
      </c>
      <c r="F9" s="55" t="s">
        <v>60</v>
      </c>
      <c r="G9" s="55" t="s">
        <v>60</v>
      </c>
      <c r="H9" s="55" t="s">
        <v>60</v>
      </c>
      <c r="I9" s="55" t="s">
        <v>60</v>
      </c>
      <c r="J9" s="55" t="s">
        <v>60</v>
      </c>
      <c r="K9" s="55" t="s">
        <v>60</v>
      </c>
      <c r="L9" s="55" t="s">
        <v>60</v>
      </c>
      <c r="M9" s="55" t="s">
        <v>60</v>
      </c>
      <c r="N9" s="55" t="s">
        <v>60</v>
      </c>
      <c r="O9" s="55" t="s">
        <v>60</v>
      </c>
      <c r="P9" s="55" t="s">
        <v>60</v>
      </c>
      <c r="Q9" s="55" t="s">
        <v>60</v>
      </c>
      <c r="R9" s="55" t="s">
        <v>60</v>
      </c>
    </row>
    <row r="10" spans="2:18" ht="13.5" customHeight="1">
      <c r="B10" s="54" t="s">
        <v>10</v>
      </c>
      <c r="C10" s="54" t="s">
        <v>10</v>
      </c>
      <c r="D10" s="55" t="s">
        <v>60</v>
      </c>
      <c r="E10" s="55" t="s">
        <v>60</v>
      </c>
      <c r="F10" s="55" t="s">
        <v>60</v>
      </c>
      <c r="G10" s="55" t="s">
        <v>60</v>
      </c>
      <c r="H10" s="55" t="s">
        <v>60</v>
      </c>
      <c r="I10" s="55" t="s">
        <v>60</v>
      </c>
      <c r="J10" s="55" t="s">
        <v>60</v>
      </c>
      <c r="K10" s="55" t="s">
        <v>60</v>
      </c>
      <c r="L10" s="55" t="s">
        <v>60</v>
      </c>
      <c r="M10" s="55" t="s">
        <v>60</v>
      </c>
      <c r="N10" s="55" t="s">
        <v>60</v>
      </c>
      <c r="O10" s="55" t="s">
        <v>60</v>
      </c>
      <c r="P10" s="55" t="s">
        <v>60</v>
      </c>
      <c r="Q10" s="55" t="s">
        <v>60</v>
      </c>
      <c r="R10" s="55" t="s">
        <v>60</v>
      </c>
    </row>
    <row r="11" spans="2:18" ht="13.5" customHeight="1">
      <c r="B11" s="54" t="s">
        <v>11</v>
      </c>
      <c r="C11" s="54" t="s">
        <v>11</v>
      </c>
      <c r="D11" s="55">
        <v>-6.6524005395593599</v>
      </c>
      <c r="E11" s="55">
        <v>-5.8818576622266558</v>
      </c>
      <c r="F11" s="55">
        <v>-3.2678861532718622</v>
      </c>
      <c r="G11" s="55">
        <v>1.1207707810146335</v>
      </c>
      <c r="H11" s="55">
        <v>6.5735550674880558</v>
      </c>
      <c r="I11" s="55">
        <v>3.9522676593025672</v>
      </c>
      <c r="J11" s="55">
        <v>4.766911703346306</v>
      </c>
      <c r="K11" s="55">
        <v>5.5931147397037551</v>
      </c>
      <c r="L11" s="55">
        <v>6.5298161732646198</v>
      </c>
      <c r="M11" s="55">
        <v>7.4751180643648549</v>
      </c>
      <c r="N11" s="55">
        <v>7.7772044476405195</v>
      </c>
      <c r="O11" s="55">
        <v>7.6032287097360127</v>
      </c>
      <c r="P11" s="55">
        <v>7.0414251891824335</v>
      </c>
      <c r="Q11" s="55">
        <v>6.4162071036181292</v>
      </c>
      <c r="R11" s="55">
        <v>5.7245336505088291</v>
      </c>
    </row>
    <row r="12" spans="2:18" ht="13.5" customHeight="1">
      <c r="B12" s="54" t="s">
        <v>12</v>
      </c>
      <c r="C12" s="54" t="s">
        <v>12</v>
      </c>
      <c r="D12" s="55">
        <v>-7.9401738444607179</v>
      </c>
      <c r="E12" s="55">
        <v>-9.4550603033849274</v>
      </c>
      <c r="F12" s="55">
        <v>-7.94579866014743</v>
      </c>
      <c r="G12" s="55">
        <v>-6.0481290391681153</v>
      </c>
      <c r="H12" s="55">
        <v>-1.5344391000329565</v>
      </c>
      <c r="I12" s="55">
        <v>-0.54949344063115646</v>
      </c>
      <c r="J12" s="55">
        <v>-0.36491081200166403</v>
      </c>
      <c r="K12" s="55">
        <v>1.0255936981439742</v>
      </c>
      <c r="L12" s="55">
        <v>0.35474509210523641</v>
      </c>
      <c r="M12" s="55">
        <v>0.33653215651062834</v>
      </c>
      <c r="N12" s="55">
        <v>0.5495103185307596</v>
      </c>
      <c r="O12" s="55">
        <v>0.78424393619807853</v>
      </c>
      <c r="P12" s="55">
        <v>1.0777373557817409</v>
      </c>
      <c r="Q12" s="55">
        <v>1.3883788433868294</v>
      </c>
      <c r="R12" s="55">
        <v>1.725407171343498</v>
      </c>
    </row>
    <row r="13" spans="2:18" ht="13.5" customHeight="1">
      <c r="B13" s="54" t="s">
        <v>13</v>
      </c>
      <c r="C13" s="54" t="s">
        <v>13</v>
      </c>
      <c r="D13" s="55">
        <v>-49.967735440940366</v>
      </c>
      <c r="E13" s="55">
        <v>-59.645692126675833</v>
      </c>
      <c r="F13" s="55">
        <v>-61.760021378941744</v>
      </c>
      <c r="G13" s="55">
        <v>-48.777105587979825</v>
      </c>
      <c r="H13" s="55">
        <v>-50.239998398342287</v>
      </c>
      <c r="I13" s="55">
        <v>-53.710570577068729</v>
      </c>
      <c r="J13" s="55">
        <v>-54.326581465294879</v>
      </c>
      <c r="K13" s="55">
        <v>-54.42816844938929</v>
      </c>
      <c r="L13" s="55">
        <v>-51.355681998673283</v>
      </c>
      <c r="M13" s="55">
        <v>-47.648000482092293</v>
      </c>
      <c r="N13" s="55">
        <v>-44.687415522332849</v>
      </c>
      <c r="O13" s="55">
        <v>-42.267323674153928</v>
      </c>
      <c r="P13" s="55">
        <v>-40.290556622885013</v>
      </c>
      <c r="Q13" s="55">
        <v>-38.517916966884904</v>
      </c>
      <c r="R13" s="55">
        <v>-36.866245990531752</v>
      </c>
    </row>
    <row r="14" spans="2:18" ht="13.5" customHeight="1">
      <c r="B14" s="54" t="s">
        <v>14</v>
      </c>
      <c r="C14" s="54" t="s">
        <v>14</v>
      </c>
      <c r="D14" s="55">
        <v>60.370268306736477</v>
      </c>
      <c r="E14" s="55">
        <v>70.200519129022581</v>
      </c>
      <c r="F14" s="55">
        <v>74.00620771475937</v>
      </c>
      <c r="G14" s="55">
        <v>76.861666482136513</v>
      </c>
      <c r="H14" s="55">
        <v>80.587312745186821</v>
      </c>
      <c r="I14" s="55">
        <v>83.498167597680848</v>
      </c>
      <c r="J14" s="55">
        <v>86.379957793682522</v>
      </c>
      <c r="K14" s="55">
        <v>87.374785884320687</v>
      </c>
      <c r="L14" s="55">
        <v>88.349037202443441</v>
      </c>
      <c r="M14" s="55">
        <v>89.104193096387391</v>
      </c>
      <c r="N14" s="55">
        <v>89.074521257028323</v>
      </c>
      <c r="O14" s="55">
        <v>88.301695635940987</v>
      </c>
      <c r="P14" s="55">
        <v>86.780493087735792</v>
      </c>
      <c r="Q14" s="55">
        <v>84.700810644386337</v>
      </c>
      <c r="R14" s="55">
        <v>82.084337334692691</v>
      </c>
    </row>
    <row r="15" spans="2:18" ht="13.5" customHeight="1">
      <c r="B15" s="54" t="s">
        <v>15</v>
      </c>
      <c r="C15" s="54" t="s">
        <v>15</v>
      </c>
      <c r="D15" s="55">
        <v>47.980474208936116</v>
      </c>
      <c r="E15" s="55">
        <v>54.53281740289723</v>
      </c>
      <c r="F15" s="55">
        <v>57.012705130888428</v>
      </c>
      <c r="G15" s="55">
        <v>55.486659859717655</v>
      </c>
      <c r="H15" s="55">
        <v>54.776670799707063</v>
      </c>
      <c r="I15" s="55">
        <v>53.784427366394929</v>
      </c>
      <c r="J15" s="55">
        <v>50.556066663702616</v>
      </c>
      <c r="K15" s="55">
        <v>47.783284204140045</v>
      </c>
      <c r="L15" s="55">
        <v>45.024723319085638</v>
      </c>
      <c r="M15" s="55">
        <v>42.733209881594576</v>
      </c>
      <c r="N15" s="55">
        <v>40.585707406715969</v>
      </c>
      <c r="O15" s="55">
        <v>38.349586592252983</v>
      </c>
      <c r="P15" s="55">
        <v>36.202571666085525</v>
      </c>
      <c r="Q15" s="55">
        <v>34.04193806973408</v>
      </c>
      <c r="R15" s="55">
        <v>31.895078469365313</v>
      </c>
    </row>
    <row r="16" spans="2:18" ht="13.5" customHeight="1">
      <c r="B16" s="54" t="s">
        <v>16</v>
      </c>
      <c r="C16" s="54" t="s">
        <v>16</v>
      </c>
      <c r="D16" s="55" t="s">
        <v>60</v>
      </c>
      <c r="E16" s="55" t="s">
        <v>60</v>
      </c>
      <c r="F16" s="55" t="s">
        <v>60</v>
      </c>
      <c r="G16" s="55" t="s">
        <v>60</v>
      </c>
      <c r="H16" s="55" t="s">
        <v>60</v>
      </c>
      <c r="I16" s="55" t="s">
        <v>60</v>
      </c>
      <c r="J16" s="55" t="s">
        <v>60</v>
      </c>
      <c r="K16" s="55" t="s">
        <v>60</v>
      </c>
      <c r="L16" s="55" t="s">
        <v>60</v>
      </c>
      <c r="M16" s="55" t="s">
        <v>60</v>
      </c>
      <c r="N16" s="55" t="s">
        <v>60</v>
      </c>
      <c r="O16" s="55" t="s">
        <v>60</v>
      </c>
      <c r="P16" s="55" t="s">
        <v>60</v>
      </c>
      <c r="Q16" s="55" t="s">
        <v>60</v>
      </c>
      <c r="R16" s="55" t="s">
        <v>60</v>
      </c>
    </row>
    <row r="17" spans="2:18" ht="13.5" customHeight="1">
      <c r="B17" s="54" t="s">
        <v>125</v>
      </c>
      <c r="C17" s="54" t="s">
        <v>90</v>
      </c>
      <c r="D17" s="55" t="s">
        <v>60</v>
      </c>
      <c r="E17" s="55" t="s">
        <v>60</v>
      </c>
      <c r="F17" s="55" t="s">
        <v>60</v>
      </c>
      <c r="G17" s="55" t="s">
        <v>60</v>
      </c>
      <c r="H17" s="55" t="s">
        <v>60</v>
      </c>
      <c r="I17" s="55" t="s">
        <v>60</v>
      </c>
      <c r="J17" s="55" t="s">
        <v>60</v>
      </c>
      <c r="K17" s="55" t="s">
        <v>60</v>
      </c>
      <c r="L17" s="55" t="s">
        <v>60</v>
      </c>
      <c r="M17" s="55" t="s">
        <v>60</v>
      </c>
      <c r="N17" s="55" t="s">
        <v>60</v>
      </c>
      <c r="O17" s="55" t="s">
        <v>60</v>
      </c>
      <c r="P17" s="55" t="s">
        <v>60</v>
      </c>
      <c r="Q17" s="55" t="s">
        <v>60</v>
      </c>
      <c r="R17" s="55" t="s">
        <v>60</v>
      </c>
    </row>
    <row r="18" spans="2:18" ht="13.5" customHeight="1">
      <c r="B18" s="54" t="s">
        <v>64</v>
      </c>
      <c r="C18" s="54" t="s">
        <v>64</v>
      </c>
      <c r="D18" s="55">
        <v>53.008086062258485</v>
      </c>
      <c r="E18" s="55">
        <v>66.093258304264381</v>
      </c>
      <c r="F18" s="55">
        <v>65.634795682015536</v>
      </c>
      <c r="G18" s="55">
        <v>61.660121792257335</v>
      </c>
      <c r="H18" s="55">
        <v>63.803184595549389</v>
      </c>
      <c r="I18" s="55">
        <v>62.174539271018723</v>
      </c>
      <c r="J18" s="55">
        <v>55.829031946088172</v>
      </c>
      <c r="K18" s="55">
        <v>49.129618271376991</v>
      </c>
      <c r="L18" s="55">
        <v>41.021210311624564</v>
      </c>
      <c r="M18" s="55">
        <v>38.390218352948054</v>
      </c>
      <c r="N18" s="55">
        <v>31.711952895764533</v>
      </c>
      <c r="O18" s="55">
        <v>28.423301915370963</v>
      </c>
      <c r="P18" s="55">
        <v>19.985742011447758</v>
      </c>
      <c r="Q18" s="55">
        <v>18.046360367417481</v>
      </c>
      <c r="R18" s="55">
        <v>16.297603866864193</v>
      </c>
    </row>
    <row r="19" spans="2:18" ht="13.5" customHeight="1">
      <c r="B19" s="54" t="s">
        <v>17</v>
      </c>
      <c r="C19" s="54" t="s">
        <v>17</v>
      </c>
      <c r="D19" s="55">
        <v>26.6191239856999</v>
      </c>
      <c r="E19" s="55">
        <v>43.598955662818177</v>
      </c>
      <c r="F19" s="55">
        <v>74.577629602140433</v>
      </c>
      <c r="G19" s="55">
        <v>98.514621978923998</v>
      </c>
      <c r="H19" s="55">
        <v>105.16451170284842</v>
      </c>
      <c r="I19" s="55">
        <v>106.28112534583718</v>
      </c>
      <c r="J19" s="55">
        <v>96.153714543465526</v>
      </c>
      <c r="K19" s="55">
        <v>71.826829764588027</v>
      </c>
      <c r="L19" s="55">
        <v>69.859238702248049</v>
      </c>
      <c r="M19" s="55">
        <v>67.847644310730701</v>
      </c>
      <c r="N19" s="55">
        <v>65.868910003428255</v>
      </c>
      <c r="O19" s="55">
        <v>63.539884471709072</v>
      </c>
      <c r="P19" s="55">
        <v>61.116947854011968</v>
      </c>
      <c r="Q19" s="55">
        <v>58.591508360500967</v>
      </c>
      <c r="R19" s="55">
        <v>55.048414475495164</v>
      </c>
    </row>
    <row r="20" spans="2:18" ht="13.5" customHeight="1">
      <c r="B20" s="54" t="s">
        <v>18</v>
      </c>
      <c r="C20" s="54" t="s">
        <v>18</v>
      </c>
      <c r="D20" s="55">
        <v>64.099999999999994</v>
      </c>
      <c r="E20" s="55">
        <v>66.2</v>
      </c>
      <c r="F20" s="55">
        <v>64.099999999999994</v>
      </c>
      <c r="G20" s="55">
        <v>63.2</v>
      </c>
      <c r="H20" s="55">
        <v>62.6</v>
      </c>
      <c r="I20" s="55">
        <v>62.2</v>
      </c>
      <c r="J20" s="55">
        <v>62.6</v>
      </c>
      <c r="K20" s="55">
        <v>60.9</v>
      </c>
      <c r="L20" s="55">
        <v>59.178470260054397</v>
      </c>
      <c r="M20" s="55">
        <v>59.589750562530796</v>
      </c>
      <c r="N20" s="55">
        <v>60.100732642536869</v>
      </c>
      <c r="O20" s="55">
        <v>60.407035438616433</v>
      </c>
      <c r="P20" s="55">
        <v>60.696144146424714</v>
      </c>
      <c r="Q20" s="55">
        <v>60.994520162564129</v>
      </c>
      <c r="R20" s="55">
        <v>61.299613412298228</v>
      </c>
    </row>
    <row r="21" spans="2:18" ht="13.5" customHeight="1">
      <c r="B21" s="54" t="s">
        <v>19</v>
      </c>
      <c r="C21" s="54" t="s">
        <v>19</v>
      </c>
      <c r="D21" s="55">
        <v>87.848251878501515</v>
      </c>
      <c r="E21" s="55">
        <v>96.279749605500228</v>
      </c>
      <c r="F21" s="55">
        <v>98.351589109481679</v>
      </c>
      <c r="G21" s="55">
        <v>100.40739901591549</v>
      </c>
      <c r="H21" s="55">
        <v>104.97506609267542</v>
      </c>
      <c r="I21" s="55">
        <v>109.87580074523294</v>
      </c>
      <c r="J21" s="55">
        <v>111.90958597335845</v>
      </c>
      <c r="K21" s="55">
        <v>112.46469787090254</v>
      </c>
      <c r="L21" s="55">
        <v>113.34111438444093</v>
      </c>
      <c r="M21" s="55">
        <v>113.83422169618763</v>
      </c>
      <c r="N21" s="55">
        <v>113.0062641357012</v>
      </c>
      <c r="O21" s="55">
        <v>111.21735048002748</v>
      </c>
      <c r="P21" s="55">
        <v>109.04560300200646</v>
      </c>
      <c r="Q21" s="55">
        <v>106.73103780965253</v>
      </c>
      <c r="R21" s="55">
        <v>104.36360331764337</v>
      </c>
    </row>
    <row r="22" spans="2:18" ht="13.5" customHeight="1">
      <c r="B22" s="54" t="s">
        <v>20</v>
      </c>
      <c r="C22" s="54" t="s">
        <v>20</v>
      </c>
      <c r="D22" s="55">
        <v>84.911942368562649</v>
      </c>
      <c r="E22" s="55">
        <v>96.224768442808411</v>
      </c>
      <c r="F22" s="55">
        <v>106.20202896349385</v>
      </c>
      <c r="G22" s="55">
        <v>117.91519682707971</v>
      </c>
      <c r="H22" s="55">
        <v>120.47286108778698</v>
      </c>
      <c r="I22" s="55">
        <v>117.38321917501946</v>
      </c>
      <c r="J22" s="55">
        <v>118.95931072342117</v>
      </c>
      <c r="K22" s="55">
        <v>118.37871892565343</v>
      </c>
      <c r="L22" s="55">
        <v>119.78131866639042</v>
      </c>
      <c r="M22" s="55">
        <v>119.94872486746854</v>
      </c>
      <c r="N22" s="55">
        <v>120.14555531230762</v>
      </c>
      <c r="O22" s="55">
        <v>118.39133342777555</v>
      </c>
      <c r="P22" s="55">
        <v>116.77029955125624</v>
      </c>
      <c r="Q22" s="55">
        <v>115.07965222064729</v>
      </c>
      <c r="R22" s="55">
        <v>113.08504062353528</v>
      </c>
    </row>
    <row r="23" spans="2:18" ht="13.5" customHeight="1">
      <c r="B23" s="54" t="s">
        <v>21</v>
      </c>
      <c r="C23" s="54" t="s">
        <v>21</v>
      </c>
      <c r="D23" s="55">
        <v>26.877822135825944</v>
      </c>
      <c r="E23" s="55">
        <v>29.626188290543315</v>
      </c>
      <c r="F23" s="55">
        <v>28.896379390988834</v>
      </c>
      <c r="G23" s="55">
        <v>29.445801564943629</v>
      </c>
      <c r="H23" s="55">
        <v>30.012501543101681</v>
      </c>
      <c r="I23" s="55">
        <v>31.567641734978473</v>
      </c>
      <c r="J23" s="55">
        <v>33.861583082370636</v>
      </c>
      <c r="K23" s="55">
        <v>35.571701043379619</v>
      </c>
      <c r="L23" s="55">
        <v>36.464982752490201</v>
      </c>
      <c r="M23" s="55">
        <v>36.592389475588718</v>
      </c>
      <c r="N23" s="55">
        <v>36.745931919485379</v>
      </c>
      <c r="O23" s="55">
        <v>36.398745278684487</v>
      </c>
      <c r="P23" s="55">
        <v>35.703768180124094</v>
      </c>
      <c r="Q23" s="55">
        <v>35.034095178410247</v>
      </c>
      <c r="R23" s="55">
        <v>34.461454495605665</v>
      </c>
    </row>
    <row r="24" spans="2:18" ht="13.5" customHeight="1">
      <c r="B24" s="54" t="s">
        <v>91</v>
      </c>
      <c r="C24" s="54" t="s">
        <v>91</v>
      </c>
      <c r="D24" s="55">
        <v>11.065052848159112</v>
      </c>
      <c r="E24" s="55">
        <v>21.362278107733406</v>
      </c>
      <c r="F24" s="55">
        <v>27.646497281578348</v>
      </c>
      <c r="G24" s="55">
        <v>27.194392706940935</v>
      </c>
      <c r="H24" s="55">
        <v>28.839797324779902</v>
      </c>
      <c r="I24" s="55">
        <v>32.112925189172771</v>
      </c>
      <c r="J24" s="55">
        <v>34.847671311867181</v>
      </c>
      <c r="K24" s="55">
        <v>31.304380374170677</v>
      </c>
      <c r="L24" s="55">
        <v>30.876809993357323</v>
      </c>
      <c r="M24" s="55">
        <v>30.405880014099917</v>
      </c>
      <c r="N24" s="55">
        <v>28.967031575551573</v>
      </c>
      <c r="O24" s="55">
        <v>27.644606554178196</v>
      </c>
      <c r="P24" s="55">
        <v>26.476059794053459</v>
      </c>
      <c r="Q24" s="55">
        <v>25.259777559236746</v>
      </c>
      <c r="R24" s="55">
        <v>23.975543749747853</v>
      </c>
    </row>
    <row r="25" spans="2:18" ht="13.5" customHeight="1">
      <c r="B25" s="54" t="s">
        <v>65</v>
      </c>
      <c r="C25" s="54" t="s">
        <v>65</v>
      </c>
      <c r="D25" s="55">
        <v>13.503976002879753</v>
      </c>
      <c r="E25" s="55">
        <v>24.549473968808051</v>
      </c>
      <c r="F25" s="55">
        <v>31.832213076317274</v>
      </c>
      <c r="G25" s="55">
        <v>33.502273112051682</v>
      </c>
      <c r="H25" s="55">
        <v>34.079596022597784</v>
      </c>
      <c r="I25" s="55">
        <v>35.697858128512287</v>
      </c>
      <c r="J25" s="55">
        <v>37.636786007105769</v>
      </c>
      <c r="K25" s="55">
        <v>39.718192898568191</v>
      </c>
      <c r="L25" s="55">
        <v>37.283016934784243</v>
      </c>
      <c r="M25" s="55">
        <v>36.295144344070479</v>
      </c>
      <c r="N25" s="55">
        <v>35.236384921366422</v>
      </c>
      <c r="O25" s="55">
        <v>33.895442592529143</v>
      </c>
      <c r="P25" s="55">
        <v>32.496090495609955</v>
      </c>
      <c r="Q25" s="55">
        <v>31.175661363657365</v>
      </c>
      <c r="R25" s="55">
        <v>29.956551142254511</v>
      </c>
    </row>
    <row r="26" spans="2:18" ht="13.5" customHeight="1">
      <c r="B26" s="54" t="s">
        <v>22</v>
      </c>
      <c r="C26" s="54" t="s">
        <v>22</v>
      </c>
      <c r="D26" s="55" t="s">
        <v>60</v>
      </c>
      <c r="E26" s="55" t="s">
        <v>60</v>
      </c>
      <c r="F26" s="55" t="s">
        <v>60</v>
      </c>
      <c r="G26" s="55" t="s">
        <v>60</v>
      </c>
      <c r="H26" s="55" t="s">
        <v>60</v>
      </c>
      <c r="I26" s="55" t="s">
        <v>60</v>
      </c>
      <c r="J26" s="55" t="s">
        <v>60</v>
      </c>
      <c r="K26" s="55" t="s">
        <v>60</v>
      </c>
      <c r="L26" s="55" t="s">
        <v>60</v>
      </c>
      <c r="M26" s="55" t="s">
        <v>60</v>
      </c>
      <c r="N26" s="55" t="s">
        <v>60</v>
      </c>
      <c r="O26" s="55" t="s">
        <v>60</v>
      </c>
      <c r="P26" s="55" t="s">
        <v>60</v>
      </c>
      <c r="Q26" s="55" t="s">
        <v>60</v>
      </c>
      <c r="R26" s="55" t="s">
        <v>60</v>
      </c>
    </row>
    <row r="27" spans="2:18" ht="13.5" customHeight="1">
      <c r="B27" s="54" t="s">
        <v>66</v>
      </c>
      <c r="C27" s="54" t="s">
        <v>66</v>
      </c>
      <c r="D27" s="55" t="s">
        <v>60</v>
      </c>
      <c r="E27" s="55" t="s">
        <v>60</v>
      </c>
      <c r="F27" s="55" t="s">
        <v>60</v>
      </c>
      <c r="G27" s="55" t="s">
        <v>60</v>
      </c>
      <c r="H27" s="55" t="s">
        <v>60</v>
      </c>
      <c r="I27" s="55" t="s">
        <v>60</v>
      </c>
      <c r="J27" s="55" t="s">
        <v>60</v>
      </c>
      <c r="K27" s="55" t="s">
        <v>60</v>
      </c>
      <c r="L27" s="55" t="s">
        <v>60</v>
      </c>
      <c r="M27" s="55" t="s">
        <v>60</v>
      </c>
      <c r="N27" s="55" t="s">
        <v>60</v>
      </c>
      <c r="O27" s="55" t="s">
        <v>60</v>
      </c>
      <c r="P27" s="55" t="s">
        <v>60</v>
      </c>
      <c r="Q27" s="55" t="s">
        <v>60</v>
      </c>
      <c r="R27" s="55" t="s">
        <v>60</v>
      </c>
    </row>
    <row r="28" spans="2:18" ht="13.5" customHeight="1">
      <c r="B28" s="54" t="s">
        <v>23</v>
      </c>
      <c r="C28" s="54" t="s">
        <v>23</v>
      </c>
      <c r="D28" s="55">
        <v>16.56682254761305</v>
      </c>
      <c r="E28" s="55">
        <v>20.546523302134275</v>
      </c>
      <c r="F28" s="55">
        <v>23.690602870570949</v>
      </c>
      <c r="G28" s="55">
        <v>26.807003572711764</v>
      </c>
      <c r="H28" s="55">
        <v>28.312801086235439</v>
      </c>
      <c r="I28" s="55">
        <v>31.340884996966672</v>
      </c>
      <c r="J28" s="55">
        <v>33.118740648679953</v>
      </c>
      <c r="K28" s="55">
        <v>34.405489179357637</v>
      </c>
      <c r="L28" s="55">
        <v>33.90214808115347</v>
      </c>
      <c r="M28" s="55">
        <v>32.876364037179158</v>
      </c>
      <c r="N28" s="55">
        <v>31.777278078807342</v>
      </c>
      <c r="O28" s="55">
        <v>30.641828507054559</v>
      </c>
      <c r="P28" s="55">
        <v>29.456241646890124</v>
      </c>
      <c r="Q28" s="55">
        <v>28.231060837133683</v>
      </c>
      <c r="R28" s="55">
        <v>26.984268254804061</v>
      </c>
    </row>
    <row r="29" spans="2:18" ht="13.5" customHeight="1">
      <c r="B29" s="54" t="s">
        <v>24</v>
      </c>
      <c r="C29" s="54" t="s">
        <v>24</v>
      </c>
      <c r="D29" s="55">
        <v>-2.1795278870387751</v>
      </c>
      <c r="E29" s="55">
        <v>-0.64680672619109636</v>
      </c>
      <c r="F29" s="55">
        <v>2.5484242216662696</v>
      </c>
      <c r="G29" s="55">
        <v>6.31775735885856</v>
      </c>
      <c r="H29" s="55">
        <v>7.9275926972014892</v>
      </c>
      <c r="I29" s="55">
        <v>7.9427735318662966</v>
      </c>
      <c r="J29" s="55">
        <v>7.208013567104989</v>
      </c>
      <c r="K29" s="55">
        <v>6.4439154369414702</v>
      </c>
      <c r="L29" s="55">
        <v>6.0885390819940639</v>
      </c>
      <c r="M29" s="55">
        <v>5.2259557688526899</v>
      </c>
      <c r="N29" s="55">
        <v>3.5273293809479114</v>
      </c>
      <c r="O29" s="55">
        <v>2.1198916039453377</v>
      </c>
      <c r="P29" s="55">
        <v>0.23138060417335224</v>
      </c>
      <c r="Q29" s="55">
        <v>-2.626537565080171</v>
      </c>
      <c r="R29" s="55">
        <v>-5.3486819584676075</v>
      </c>
    </row>
    <row r="30" spans="2:18" ht="13.5" customHeight="1">
      <c r="B30" s="54" t="s">
        <v>25</v>
      </c>
      <c r="C30" s="54" t="s">
        <v>25</v>
      </c>
      <c r="D30" s="55">
        <v>-131.13090010808421</v>
      </c>
      <c r="E30" s="55">
        <v>-160.50138741522608</v>
      </c>
      <c r="F30" s="55">
        <v>-170.13124650591024</v>
      </c>
      <c r="G30" s="55">
        <v>-165.01567171315767</v>
      </c>
      <c r="H30" s="55">
        <v>-173.97711257452679</v>
      </c>
      <c r="I30" s="55">
        <v>-207.7426448992457</v>
      </c>
      <c r="J30" s="55">
        <v>-247.51043746105159</v>
      </c>
      <c r="K30" s="55">
        <v>-282.81044602708511</v>
      </c>
      <c r="L30" s="55">
        <v>-284.46705962579546</v>
      </c>
      <c r="M30" s="55">
        <v>-277.68980845361426</v>
      </c>
      <c r="N30" s="55">
        <v>-272.79515031151641</v>
      </c>
      <c r="O30" s="55">
        <v>-267.7015962587401</v>
      </c>
      <c r="P30" s="55">
        <v>-264.76182499746722</v>
      </c>
      <c r="Q30" s="55">
        <v>-262.26059019858769</v>
      </c>
      <c r="R30" s="55">
        <v>-259.75833147284277</v>
      </c>
    </row>
    <row r="31" spans="2:18" ht="13.5" customHeight="1">
      <c r="B31" s="54" t="s">
        <v>26</v>
      </c>
      <c r="C31" s="54" t="s">
        <v>26</v>
      </c>
      <c r="D31" s="55">
        <v>67.194395276393919</v>
      </c>
      <c r="E31" s="55">
        <v>79.293120215829077</v>
      </c>
      <c r="F31" s="55">
        <v>91.624874076501499</v>
      </c>
      <c r="G31" s="55">
        <v>100.84852059876445</v>
      </c>
      <c r="H31" s="55">
        <v>115.67477048421001</v>
      </c>
      <c r="I31" s="55">
        <v>118.41653192912641</v>
      </c>
      <c r="J31" s="55">
        <v>120.45077681290046</v>
      </c>
      <c r="K31" s="55">
        <v>121.60701972487438</v>
      </c>
      <c r="L31" s="55">
        <v>120.96649979706508</v>
      </c>
      <c r="M31" s="55">
        <v>121.06404452592486</v>
      </c>
      <c r="N31" s="55">
        <v>120.08952652516977</v>
      </c>
      <c r="O31" s="55">
        <v>119.3870665226122</v>
      </c>
      <c r="P31" s="55">
        <v>118.62879901599727</v>
      </c>
      <c r="Q31" s="55">
        <v>117.84634398357001</v>
      </c>
      <c r="R31" s="55">
        <v>117.23201108901924</v>
      </c>
    </row>
    <row r="32" spans="2:18">
      <c r="B32" s="54" t="s">
        <v>92</v>
      </c>
      <c r="C32" s="54" t="s">
        <v>92</v>
      </c>
      <c r="D32" s="55" t="s">
        <v>60</v>
      </c>
      <c r="E32" s="55" t="s">
        <v>60</v>
      </c>
      <c r="F32" s="55" t="s">
        <v>60</v>
      </c>
      <c r="G32" s="55" t="s">
        <v>60</v>
      </c>
      <c r="H32" s="55" t="s">
        <v>60</v>
      </c>
      <c r="I32" s="55" t="s">
        <v>60</v>
      </c>
      <c r="J32" s="55" t="s">
        <v>60</v>
      </c>
      <c r="K32" s="55" t="s">
        <v>60</v>
      </c>
      <c r="L32" s="55" t="s">
        <v>60</v>
      </c>
      <c r="M32" s="55" t="s">
        <v>60</v>
      </c>
      <c r="N32" s="55" t="s">
        <v>60</v>
      </c>
      <c r="O32" s="55" t="s">
        <v>60</v>
      </c>
      <c r="P32" s="55" t="s">
        <v>60</v>
      </c>
      <c r="Q32" s="55" t="s">
        <v>60</v>
      </c>
      <c r="R32" s="55" t="s">
        <v>60</v>
      </c>
    </row>
    <row r="33" spans="2:18">
      <c r="B33" s="54" t="s">
        <v>27</v>
      </c>
      <c r="C33" s="54" t="s">
        <v>27</v>
      </c>
      <c r="D33" s="55" t="s">
        <v>60</v>
      </c>
      <c r="E33" s="55" t="s">
        <v>60</v>
      </c>
      <c r="F33" s="55" t="s">
        <v>60</v>
      </c>
      <c r="G33" s="55" t="s">
        <v>60</v>
      </c>
      <c r="H33" s="55" t="s">
        <v>60</v>
      </c>
      <c r="I33" s="55" t="s">
        <v>60</v>
      </c>
      <c r="J33" s="55" t="s">
        <v>60</v>
      </c>
      <c r="K33" s="55" t="s">
        <v>60</v>
      </c>
      <c r="L33" s="55" t="s">
        <v>60</v>
      </c>
      <c r="M33" s="55" t="s">
        <v>60</v>
      </c>
      <c r="N33" s="55" t="s">
        <v>60</v>
      </c>
      <c r="O33" s="55" t="s">
        <v>60</v>
      </c>
      <c r="P33" s="55" t="s">
        <v>60</v>
      </c>
      <c r="Q33" s="55" t="s">
        <v>60</v>
      </c>
      <c r="R33" s="55" t="s">
        <v>60</v>
      </c>
    </row>
    <row r="34" spans="2:18">
      <c r="B34" s="54" t="s">
        <v>28</v>
      </c>
      <c r="C34" s="54" t="s">
        <v>28</v>
      </c>
      <c r="D34" s="55" t="s">
        <v>60</v>
      </c>
      <c r="E34" s="55" t="s">
        <v>60</v>
      </c>
      <c r="F34" s="55" t="s">
        <v>60</v>
      </c>
      <c r="G34" s="55" t="s">
        <v>60</v>
      </c>
      <c r="H34" s="55" t="s">
        <v>60</v>
      </c>
      <c r="I34" s="55" t="s">
        <v>60</v>
      </c>
      <c r="J34" s="55" t="s">
        <v>60</v>
      </c>
      <c r="K34" s="55" t="s">
        <v>60</v>
      </c>
      <c r="L34" s="55" t="s">
        <v>60</v>
      </c>
      <c r="M34" s="55" t="s">
        <v>60</v>
      </c>
      <c r="N34" s="55" t="s">
        <v>60</v>
      </c>
      <c r="O34" s="55" t="s">
        <v>60</v>
      </c>
      <c r="P34" s="55" t="s">
        <v>60</v>
      </c>
      <c r="Q34" s="55" t="s">
        <v>60</v>
      </c>
      <c r="R34" s="55" t="s">
        <v>60</v>
      </c>
    </row>
    <row r="35" spans="2:18">
      <c r="B35" s="54" t="s">
        <v>29</v>
      </c>
      <c r="C35" s="54" t="s">
        <v>29</v>
      </c>
      <c r="D35" s="55">
        <v>22.254144437366904</v>
      </c>
      <c r="E35" s="55">
        <v>32.787035348283744</v>
      </c>
      <c r="F35" s="55">
        <v>42.307465540704939</v>
      </c>
      <c r="G35" s="55">
        <v>51.586558085524004</v>
      </c>
      <c r="H35" s="55">
        <v>65.96782770606238</v>
      </c>
      <c r="I35" s="55">
        <v>74.024364441896424</v>
      </c>
      <c r="J35" s="55">
        <v>78.629939586798784</v>
      </c>
      <c r="K35" s="55">
        <v>80.237202816186468</v>
      </c>
      <c r="L35" s="55">
        <v>80.396839433640594</v>
      </c>
      <c r="M35" s="55">
        <v>80.438220549936048</v>
      </c>
      <c r="N35" s="55">
        <v>80.372012276492228</v>
      </c>
      <c r="O35" s="55">
        <v>79.914721024040759</v>
      </c>
      <c r="P35" s="55">
        <v>79.420315426760567</v>
      </c>
      <c r="Q35" s="55">
        <v>78.997510249999408</v>
      </c>
      <c r="R35" s="55">
        <v>78.667961956732213</v>
      </c>
    </row>
    <row r="36" spans="2:18">
      <c r="B36" s="54" t="s">
        <v>30</v>
      </c>
      <c r="C36" s="54" t="s">
        <v>30</v>
      </c>
      <c r="D36" s="55">
        <v>-8.4602103141487532</v>
      </c>
      <c r="E36" s="55">
        <v>-15.220575646896512</v>
      </c>
      <c r="F36" s="55">
        <v>-17.109404163757098</v>
      </c>
      <c r="G36" s="55">
        <v>-19.203807276586819</v>
      </c>
      <c r="H36" s="55">
        <v>-21.342596613113329</v>
      </c>
      <c r="I36" s="55">
        <v>-21.061383709792462</v>
      </c>
      <c r="J36" s="55">
        <v>-20.413148616657015</v>
      </c>
      <c r="K36" s="55">
        <v>-19.406820465498029</v>
      </c>
      <c r="L36" s="55">
        <v>-18.325554410835736</v>
      </c>
      <c r="M36" s="55">
        <v>-17.28208946017692</v>
      </c>
      <c r="N36" s="55">
        <v>-16.418663313339231</v>
      </c>
      <c r="O36" s="55">
        <v>-15.823197118282462</v>
      </c>
      <c r="P36" s="55">
        <v>-15.59267105832293</v>
      </c>
      <c r="Q36" s="55">
        <v>-15.360249549886563</v>
      </c>
      <c r="R36" s="55">
        <v>-15.139128254446998</v>
      </c>
    </row>
    <row r="37" spans="2:18">
      <c r="B37" s="54" t="s">
        <v>31</v>
      </c>
      <c r="C37" s="54" t="s">
        <v>31</v>
      </c>
      <c r="D37" s="55">
        <v>29.383017228560398</v>
      </c>
      <c r="E37" s="55">
        <v>27.521881113311551</v>
      </c>
      <c r="F37" s="55">
        <v>26.439675399953927</v>
      </c>
      <c r="G37" s="55">
        <v>26.216739814336513</v>
      </c>
      <c r="H37" s="55">
        <v>25.559411368935898</v>
      </c>
      <c r="I37" s="55">
        <v>24.646142941023118</v>
      </c>
      <c r="J37" s="55">
        <v>24.61289055742127</v>
      </c>
      <c r="K37" s="55">
        <v>24.709823073608217</v>
      </c>
      <c r="L37" s="55">
        <v>24.295493609645082</v>
      </c>
      <c r="M37" s="55">
        <v>23.435374463316521</v>
      </c>
      <c r="N37" s="55">
        <v>22.454252295232457</v>
      </c>
      <c r="O37" s="55">
        <v>21.399338398111801</v>
      </c>
      <c r="P37" s="55">
        <v>20.182077264441464</v>
      </c>
      <c r="Q37" s="55">
        <v>18.896183522072477</v>
      </c>
      <c r="R37" s="55">
        <v>17.650813837496116</v>
      </c>
    </row>
    <row r="38" spans="2:18">
      <c r="B38" s="54" t="s">
        <v>32</v>
      </c>
      <c r="C38" s="54" t="s">
        <v>32</v>
      </c>
      <c r="D38" s="55">
        <v>44.290370093821203</v>
      </c>
      <c r="E38" s="55">
        <v>57.687045191742591</v>
      </c>
      <c r="F38" s="55">
        <v>68.700789029017969</v>
      </c>
      <c r="G38" s="55">
        <v>73.217713971972771</v>
      </c>
      <c r="H38" s="55">
        <v>76.423246195323827</v>
      </c>
      <c r="I38" s="55">
        <v>77.786949940875957</v>
      </c>
      <c r="J38" s="55">
        <v>79.66112110969668</v>
      </c>
      <c r="K38" s="55">
        <v>80.351404432283829</v>
      </c>
      <c r="L38" s="55">
        <v>80.651268751245738</v>
      </c>
      <c r="M38" s="55">
        <v>80.399529519509287</v>
      </c>
      <c r="N38" s="55">
        <v>80.200317077532773</v>
      </c>
      <c r="O38" s="55">
        <v>79.146288590848599</v>
      </c>
      <c r="P38" s="55">
        <v>77.394881843501665</v>
      </c>
      <c r="Q38" s="55">
        <v>75.947817221458067</v>
      </c>
      <c r="R38" s="55">
        <v>74.643411887167062</v>
      </c>
    </row>
    <row r="39" spans="2:18" ht="13.5">
      <c r="B39" s="54" t="s">
        <v>47</v>
      </c>
      <c r="C39" s="54" t="s">
        <v>33</v>
      </c>
      <c r="D39" s="55">
        <v>51.220073954170154</v>
      </c>
      <c r="E39" s="55">
        <v>62.831630397278538</v>
      </c>
      <c r="F39" s="55">
        <v>70.350331453315874</v>
      </c>
      <c r="G39" s="55">
        <v>76.751711327384299</v>
      </c>
      <c r="H39" s="55">
        <v>80.153120502622983</v>
      </c>
      <c r="I39" s="55">
        <v>81.537561034059252</v>
      </c>
      <c r="J39" s="55">
        <v>80.959466685064768</v>
      </c>
      <c r="K39" s="55">
        <v>80.516437365031763</v>
      </c>
      <c r="L39" s="55">
        <v>81.478558465407588</v>
      </c>
      <c r="M39" s="55">
        <v>82.440983998392397</v>
      </c>
      <c r="N39" s="55">
        <v>83.12382079640426</v>
      </c>
      <c r="O39" s="55">
        <v>84.998064342757132</v>
      </c>
      <c r="P39" s="55">
        <v>87.311195212915877</v>
      </c>
      <c r="Q39" s="55">
        <v>89.981597227889694</v>
      </c>
      <c r="R39" s="55">
        <v>92.573325909689203</v>
      </c>
    </row>
    <row r="40" spans="2:18" ht="6" customHeight="1">
      <c r="B40" s="71"/>
      <c r="C40" s="71"/>
      <c r="D40" s="55"/>
      <c r="E40" s="55"/>
      <c r="F40" s="55"/>
      <c r="G40" s="55"/>
      <c r="H40" s="55"/>
      <c r="I40" s="55"/>
      <c r="J40" s="55"/>
      <c r="K40" s="55"/>
      <c r="L40" s="55"/>
      <c r="M40" s="55"/>
      <c r="N40" s="55"/>
      <c r="O40" s="55"/>
      <c r="P40" s="55"/>
      <c r="Q40" s="55"/>
      <c r="R40" s="55"/>
    </row>
    <row r="41" spans="2:18">
      <c r="B41" s="57" t="s">
        <v>88</v>
      </c>
      <c r="C41" s="58" t="s">
        <v>226</v>
      </c>
      <c r="D41" s="59">
        <v>47.651116539655405</v>
      </c>
      <c r="E41" s="59">
        <v>57.629103290459391</v>
      </c>
      <c r="F41" s="59">
        <v>63.125657053123611</v>
      </c>
      <c r="G41" s="59">
        <v>67.577474458334422</v>
      </c>
      <c r="H41" s="59">
        <v>70.500140424545322</v>
      </c>
      <c r="I41" s="59">
        <v>69.761114966783282</v>
      </c>
      <c r="J41" s="59">
        <v>69.615011955141867</v>
      </c>
      <c r="K41" s="59">
        <v>70.127200477654611</v>
      </c>
      <c r="L41" s="59">
        <v>71.425949416936959</v>
      </c>
      <c r="M41" s="59">
        <v>71.357054395206049</v>
      </c>
      <c r="N41" s="59">
        <v>71.376154911199862</v>
      </c>
      <c r="O41" s="59">
        <v>71.514257188450159</v>
      </c>
      <c r="P41" s="59">
        <v>71.682997278588715</v>
      </c>
      <c r="Q41" s="59">
        <v>72.019147560915613</v>
      </c>
      <c r="R41" s="59">
        <v>72.288330644156986</v>
      </c>
    </row>
    <row r="42" spans="2:18">
      <c r="B42" s="60" t="s">
        <v>44</v>
      </c>
      <c r="C42" s="58" t="s">
        <v>44</v>
      </c>
      <c r="D42" s="59">
        <v>46.675396123537219</v>
      </c>
      <c r="E42" s="59">
        <v>54.102856710677052</v>
      </c>
      <c r="F42" s="59">
        <v>58.027629287168217</v>
      </c>
      <c r="G42" s="59">
        <v>62.623179101160595</v>
      </c>
      <c r="H42" s="59">
        <v>65.943547005152325</v>
      </c>
      <c r="I42" s="59">
        <v>68.084240254173196</v>
      </c>
      <c r="J42" s="59">
        <v>68.37298630159367</v>
      </c>
      <c r="K42" s="59">
        <v>67.511273335258267</v>
      </c>
      <c r="L42" s="59">
        <v>66.987274905154109</v>
      </c>
      <c r="M42" s="59">
        <v>66.33308345064728</v>
      </c>
      <c r="N42" s="59">
        <v>65.317612784209459</v>
      </c>
      <c r="O42" s="59">
        <v>63.93910393336013</v>
      </c>
      <c r="P42" s="59">
        <v>62.382730387347394</v>
      </c>
      <c r="Q42" s="59">
        <v>60.706908148432881</v>
      </c>
      <c r="R42" s="59">
        <v>58.912073752146732</v>
      </c>
    </row>
    <row r="43" spans="2:18">
      <c r="B43" s="60" t="s">
        <v>122</v>
      </c>
      <c r="C43" s="60" t="s">
        <v>233</v>
      </c>
      <c r="D43" s="59">
        <v>57.26948292735851</v>
      </c>
      <c r="E43" s="59">
        <v>68.331690691092263</v>
      </c>
      <c r="F43" s="59">
        <v>75.0203278137881</v>
      </c>
      <c r="G43" s="59">
        <v>80.460490264725749</v>
      </c>
      <c r="H43" s="59">
        <v>83.230123148332638</v>
      </c>
      <c r="I43" s="59">
        <v>82.662582421000096</v>
      </c>
      <c r="J43" s="59">
        <v>82.293449189040018</v>
      </c>
      <c r="K43" s="59">
        <v>81.805562574386187</v>
      </c>
      <c r="L43" s="59">
        <v>83.006821946625152</v>
      </c>
      <c r="M43" s="59">
        <v>83.101775329727616</v>
      </c>
      <c r="N43" s="59">
        <v>83.126741038478272</v>
      </c>
      <c r="O43" s="59">
        <v>83.393656851236031</v>
      </c>
      <c r="P43" s="59">
        <v>83.783396023874587</v>
      </c>
      <c r="Q43" s="59">
        <v>84.376095715327963</v>
      </c>
      <c r="R43" s="59">
        <v>84.881704708130712</v>
      </c>
    </row>
    <row r="44" spans="2:18">
      <c r="B44" s="60" t="s">
        <v>123</v>
      </c>
      <c r="C44" s="61" t="s">
        <v>234</v>
      </c>
      <c r="D44" s="59">
        <v>54.538766560611911</v>
      </c>
      <c r="E44" s="59">
        <v>65.24849662858189</v>
      </c>
      <c r="F44" s="59">
        <v>71.06852295180272</v>
      </c>
      <c r="G44" s="59">
        <v>75.942922078501908</v>
      </c>
      <c r="H44" s="59">
        <v>78.549117701756344</v>
      </c>
      <c r="I44" s="59">
        <v>78.136698806804432</v>
      </c>
      <c r="J44" s="59">
        <v>78.035396068369849</v>
      </c>
      <c r="K44" s="59">
        <v>77.957156561433479</v>
      </c>
      <c r="L44" s="59">
        <v>79.200338229136435</v>
      </c>
      <c r="M44" s="59">
        <v>79.131986893662912</v>
      </c>
      <c r="N44" s="59">
        <v>79.134370829244148</v>
      </c>
      <c r="O44" s="59">
        <v>79.305491326231959</v>
      </c>
      <c r="P44" s="59">
        <v>79.546369867804145</v>
      </c>
      <c r="Q44" s="62">
        <v>79.980009962968282</v>
      </c>
      <c r="R44" s="62">
        <v>80.332737013220395</v>
      </c>
    </row>
    <row r="45" spans="2:18" ht="12" customHeight="1">
      <c r="B45" s="825" t="s">
        <v>124</v>
      </c>
      <c r="C45" s="825"/>
      <c r="D45" s="825"/>
      <c r="E45" s="825"/>
      <c r="F45" s="825"/>
      <c r="G45" s="825"/>
      <c r="H45" s="825"/>
      <c r="I45" s="825"/>
      <c r="J45" s="825"/>
      <c r="K45" s="825"/>
      <c r="L45" s="825"/>
      <c r="M45" s="825"/>
      <c r="N45" s="825"/>
      <c r="O45" s="825"/>
      <c r="P45" s="825"/>
      <c r="Q45" s="159"/>
      <c r="R45" s="159"/>
    </row>
    <row r="46" spans="2:18">
      <c r="B46" s="160" t="s">
        <v>235</v>
      </c>
      <c r="C46" s="161"/>
      <c r="D46" s="159"/>
      <c r="E46" s="159"/>
      <c r="F46" s="159"/>
      <c r="G46" s="159"/>
      <c r="H46" s="159"/>
      <c r="I46" s="159"/>
      <c r="J46" s="159"/>
      <c r="K46" s="159"/>
      <c r="L46" s="159"/>
      <c r="M46" s="159"/>
      <c r="N46" s="159"/>
      <c r="O46" s="159"/>
      <c r="P46" s="159"/>
      <c r="Q46" s="159"/>
      <c r="R46" s="159"/>
    </row>
    <row r="47" spans="2:18" ht="12" customHeight="1">
      <c r="B47" s="820" t="s">
        <v>241</v>
      </c>
      <c r="C47" s="820"/>
      <c r="D47" s="820"/>
      <c r="E47" s="820"/>
      <c r="F47" s="820"/>
      <c r="G47" s="820"/>
      <c r="H47" s="820"/>
      <c r="I47" s="820"/>
      <c r="J47" s="820"/>
      <c r="K47" s="820"/>
      <c r="L47" s="820"/>
      <c r="M47" s="820"/>
      <c r="N47" s="820"/>
      <c r="O47" s="820"/>
      <c r="P47" s="820"/>
      <c r="Q47" s="820"/>
      <c r="R47" s="820"/>
    </row>
    <row r="48" spans="2:18">
      <c r="B48" s="820"/>
      <c r="C48" s="820"/>
      <c r="D48" s="820"/>
      <c r="E48" s="820"/>
      <c r="F48" s="820"/>
      <c r="G48" s="820"/>
      <c r="H48" s="820"/>
      <c r="I48" s="820"/>
      <c r="J48" s="820"/>
      <c r="K48" s="820"/>
      <c r="L48" s="820"/>
      <c r="M48" s="820"/>
      <c r="N48" s="820"/>
      <c r="O48" s="820"/>
      <c r="P48" s="820"/>
      <c r="Q48" s="820"/>
      <c r="R48" s="820"/>
    </row>
    <row r="49" spans="2:18">
      <c r="B49" s="820"/>
      <c r="C49" s="820"/>
      <c r="D49" s="820"/>
      <c r="E49" s="820"/>
      <c r="F49" s="820"/>
      <c r="G49" s="820"/>
      <c r="H49" s="820"/>
      <c r="I49" s="820"/>
      <c r="J49" s="820"/>
      <c r="K49" s="820"/>
      <c r="L49" s="820"/>
      <c r="M49" s="820"/>
      <c r="N49" s="820"/>
      <c r="O49" s="820"/>
      <c r="P49" s="820"/>
      <c r="Q49" s="820"/>
      <c r="R49" s="820"/>
    </row>
  </sheetData>
  <mergeCells count="3">
    <mergeCell ref="B45:P45"/>
    <mergeCell ref="B47:R49"/>
    <mergeCell ref="B2:R2"/>
  </mergeCells>
  <conditionalFormatting sqref="B5:R39">
    <cfRule type="expression" dxfId="31" priority="1">
      <formula>MOD(ROW(),2)=0</formula>
    </cfRule>
  </conditionalFormatting>
  <pageMargins left="0.7" right="0.7" top="0.75" bottom="0.75" header="0.3" footer="0.3"/>
  <pageSetup scale="62"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92D050"/>
    <pageSetUpPr fitToPage="1"/>
  </sheetPr>
  <dimension ref="B2:R55"/>
  <sheetViews>
    <sheetView zoomScaleNormal="100" workbookViewId="0">
      <pane xSplit="3" ySplit="4" topLeftCell="D5" activePane="bottomRight" state="frozen"/>
      <selection activeCell="B2" sqref="B2:R53"/>
      <selection pane="topRight" activeCell="B2" sqref="B2:R53"/>
      <selection pane="bottomLeft" activeCell="B2" sqref="B2:R53"/>
      <selection pane="bottomRight"/>
    </sheetView>
  </sheetViews>
  <sheetFormatPr defaultRowHeight="12" outlineLevelCol="1"/>
  <cols>
    <col min="1" max="1" width="6.7109375" style="72" customWidth="1"/>
    <col min="2" max="2" width="17.5703125" style="72" customWidth="1"/>
    <col min="3" max="3" width="20.5703125" style="72" hidden="1" customWidth="1" outlineLevel="1"/>
    <col min="4" max="4" width="8.140625" style="85" customWidth="1" collapsed="1"/>
    <col min="5" max="18" width="8.140625" style="85" customWidth="1"/>
    <col min="19" max="16384" width="9.140625" style="72"/>
  </cols>
  <sheetData>
    <row r="2" spans="2:18" ht="15.75">
      <c r="B2" s="822" t="s">
        <v>518</v>
      </c>
      <c r="C2" s="822"/>
      <c r="D2" s="822"/>
      <c r="E2" s="822"/>
      <c r="F2" s="822"/>
      <c r="G2" s="822"/>
      <c r="H2" s="822"/>
      <c r="I2" s="822"/>
      <c r="J2" s="822"/>
      <c r="K2" s="822"/>
      <c r="L2" s="822"/>
      <c r="M2" s="822"/>
      <c r="N2" s="822"/>
      <c r="O2" s="822"/>
      <c r="P2" s="822"/>
      <c r="Q2" s="822"/>
      <c r="R2" s="822"/>
    </row>
    <row r="3" spans="2:18" s="48" customFormat="1" ht="15.75">
      <c r="B3" s="480" t="s">
        <v>225</v>
      </c>
      <c r="C3" s="286"/>
      <c r="D3" s="286"/>
      <c r="E3" s="286"/>
      <c r="F3" s="286"/>
      <c r="G3" s="286"/>
      <c r="H3" s="286"/>
      <c r="I3" s="286"/>
      <c r="J3" s="286"/>
      <c r="K3" s="286"/>
      <c r="L3" s="286"/>
      <c r="M3" s="286"/>
      <c r="N3" s="286"/>
      <c r="O3" s="286"/>
      <c r="P3" s="286"/>
      <c r="Q3" s="51"/>
      <c r="R3" s="51"/>
    </row>
    <row r="4" spans="2:18" ht="14.1" customHeight="1">
      <c r="B4" s="73"/>
      <c r="C4" s="73"/>
      <c r="D4" s="74">
        <v>2008</v>
      </c>
      <c r="E4" s="74">
        <v>2009</v>
      </c>
      <c r="F4" s="74">
        <v>2010</v>
      </c>
      <c r="G4" s="74">
        <v>2011</v>
      </c>
      <c r="H4" s="74">
        <v>2012</v>
      </c>
      <c r="I4" s="74">
        <v>2013</v>
      </c>
      <c r="J4" s="74">
        <v>2014</v>
      </c>
      <c r="K4" s="74">
        <v>2015</v>
      </c>
      <c r="L4" s="74">
        <v>2016</v>
      </c>
      <c r="M4" s="74">
        <v>2017</v>
      </c>
      <c r="N4" s="74">
        <v>2018</v>
      </c>
      <c r="O4" s="74">
        <v>2019</v>
      </c>
      <c r="P4" s="74">
        <v>2020</v>
      </c>
      <c r="Q4" s="74">
        <v>2021</v>
      </c>
      <c r="R4" s="74">
        <v>2022</v>
      </c>
    </row>
    <row r="5" spans="2:18" ht="13.5" customHeight="1">
      <c r="B5" s="75" t="s">
        <v>43</v>
      </c>
      <c r="C5" s="75" t="s">
        <v>43</v>
      </c>
      <c r="D5" s="76">
        <v>9.6163483540518726</v>
      </c>
      <c r="E5" s="76">
        <v>-5.8070779793245935</v>
      </c>
      <c r="F5" s="76">
        <v>-3.8468710463417835E-2</v>
      </c>
      <c r="G5" s="76">
        <v>-0.10482143996870256</v>
      </c>
      <c r="H5" s="76">
        <v>-4.4348635619771519</v>
      </c>
      <c r="I5" s="76">
        <v>-0.4000588807844363</v>
      </c>
      <c r="J5" s="76">
        <v>-7.310045052904643</v>
      </c>
      <c r="K5" s="76">
        <v>-15.378581383960524</v>
      </c>
      <c r="L5" s="76">
        <v>-11.631421965528425</v>
      </c>
      <c r="M5" s="76">
        <v>-2.1971735879103371</v>
      </c>
      <c r="N5" s="76">
        <v>-2.0161856811559153</v>
      </c>
      <c r="O5" s="76">
        <v>-0.87325039647865865</v>
      </c>
      <c r="P5" s="76">
        <v>1.3809113995238202E-2</v>
      </c>
      <c r="Q5" s="76">
        <v>0.37913642371442619</v>
      </c>
      <c r="R5" s="76">
        <v>0.84444989707293683</v>
      </c>
    </row>
    <row r="6" spans="2:18" ht="13.5" customHeight="1">
      <c r="B6" s="75" t="s">
        <v>127</v>
      </c>
      <c r="C6" s="75" t="s">
        <v>127</v>
      </c>
      <c r="D6" s="76">
        <v>-4.454537969064039</v>
      </c>
      <c r="E6" s="76">
        <v>-7.3549425001008837</v>
      </c>
      <c r="F6" s="76">
        <v>3.4495897627626069</v>
      </c>
      <c r="G6" s="76">
        <v>8.6768295361552461</v>
      </c>
      <c r="H6" s="76">
        <v>4.5864793692176287</v>
      </c>
      <c r="I6" s="76">
        <v>-0.3324813887679493</v>
      </c>
      <c r="J6" s="76">
        <v>-6.5747384548721897</v>
      </c>
      <c r="K6" s="76">
        <v>-3.3028841654625913</v>
      </c>
      <c r="L6" s="76">
        <v>-4.1332111308830193</v>
      </c>
      <c r="M6" s="76">
        <v>-5.7621258837927831</v>
      </c>
      <c r="N6" s="76">
        <v>-3.9381852958047574</v>
      </c>
      <c r="O6" s="76">
        <v>-3.5140630365492345</v>
      </c>
      <c r="P6" s="76">
        <v>-3.0023459685719018</v>
      </c>
      <c r="Q6" s="76">
        <v>-2.5835381461046238</v>
      </c>
      <c r="R6" s="76">
        <v>-2.0563925574367667</v>
      </c>
    </row>
    <row r="7" spans="2:18" ht="13.5" customHeight="1">
      <c r="B7" s="75" t="s">
        <v>68</v>
      </c>
      <c r="C7" s="75" t="s">
        <v>68</v>
      </c>
      <c r="D7" s="76">
        <v>0.24184333245077047</v>
      </c>
      <c r="E7" s="76">
        <v>-2.4336608857312907</v>
      </c>
      <c r="F7" s="76">
        <v>-1.2719943327415211</v>
      </c>
      <c r="G7" s="76">
        <v>-2.5515825359239681</v>
      </c>
      <c r="H7" s="76">
        <v>-2.7928296517173887</v>
      </c>
      <c r="I7" s="76">
        <v>-3.00109059111956</v>
      </c>
      <c r="J7" s="76">
        <v>-3.9900263708676214</v>
      </c>
      <c r="K7" s="76">
        <v>-5.6210824102239823</v>
      </c>
      <c r="L7" s="76">
        <v>-5.7914022510489191</v>
      </c>
      <c r="M7" s="76">
        <v>-6.1162720428880126</v>
      </c>
      <c r="N7" s="76">
        <v>-5.0870882899797421</v>
      </c>
      <c r="O7" s="76">
        <v>-3.8898187221179761</v>
      </c>
      <c r="P7" s="76">
        <v>-3.4609656084277072</v>
      </c>
      <c r="Q7" s="76">
        <v>-3.200953845665691</v>
      </c>
      <c r="R7" s="76">
        <v>-3.2125878319716152</v>
      </c>
    </row>
    <row r="8" spans="2:18" ht="13.5" customHeight="1">
      <c r="B8" s="75" t="s">
        <v>42</v>
      </c>
      <c r="C8" s="75" t="s">
        <v>42</v>
      </c>
      <c r="D8" s="76">
        <v>21.580212964127917</v>
      </c>
      <c r="E8" s="76">
        <v>8.3032896174034807</v>
      </c>
      <c r="F8" s="76">
        <v>14.223189632403155</v>
      </c>
      <c r="G8" s="76">
        <v>11.749013057231686</v>
      </c>
      <c r="H8" s="76">
        <v>4.2686038345704764</v>
      </c>
      <c r="I8" s="76">
        <v>0.97743645759760711</v>
      </c>
      <c r="J8" s="76">
        <v>3.1919834543635077</v>
      </c>
      <c r="K8" s="76">
        <v>-4.8332865378684549</v>
      </c>
      <c r="L8" s="76">
        <v>-1.3807793938068991</v>
      </c>
      <c r="M8" s="76">
        <v>-10.371712171372696</v>
      </c>
      <c r="N8" s="76">
        <v>2.8971477969744237</v>
      </c>
      <c r="O8" s="76">
        <v>3.5631271076428899</v>
      </c>
      <c r="P8" s="76">
        <v>3.1884471485858787</v>
      </c>
      <c r="Q8" s="76">
        <v>2.2557481617531896</v>
      </c>
      <c r="R8" s="76">
        <v>0.87064717618983467</v>
      </c>
    </row>
    <row r="9" spans="2:18" ht="13.5" customHeight="1">
      <c r="B9" s="75" t="s">
        <v>128</v>
      </c>
      <c r="C9" s="75" t="s">
        <v>128</v>
      </c>
      <c r="D9" s="76">
        <v>-9.4179759715622833</v>
      </c>
      <c r="E9" s="76">
        <v>-8.9521951427462554</v>
      </c>
      <c r="F9" s="76">
        <v>-2.25094723587195</v>
      </c>
      <c r="G9" s="76">
        <v>2.4756666367556881</v>
      </c>
      <c r="H9" s="76">
        <v>-0.1264968325947711</v>
      </c>
      <c r="I9" s="76">
        <v>-2.7636993833776784</v>
      </c>
      <c r="J9" s="76">
        <v>-1.688161020321979</v>
      </c>
      <c r="K9" s="76">
        <v>-4.0763335129148874</v>
      </c>
      <c r="L9" s="76">
        <v>-4.6009620432419442</v>
      </c>
      <c r="M9" s="76">
        <v>-8.1841745005431861</v>
      </c>
      <c r="N9" s="76">
        <v>-7.7418975255841076</v>
      </c>
      <c r="O9" s="76">
        <v>-7.5131221790745357</v>
      </c>
      <c r="P9" s="76">
        <v>-5.5023652053466447</v>
      </c>
      <c r="Q9" s="76">
        <v>-4.4863155271566546</v>
      </c>
      <c r="R9" s="76">
        <v>-4.1064888000732527</v>
      </c>
    </row>
    <row r="10" spans="2:18" ht="13.5" customHeight="1">
      <c r="B10" s="75" t="s">
        <v>56</v>
      </c>
      <c r="C10" s="75" t="s">
        <v>56</v>
      </c>
      <c r="D10" s="76">
        <v>-1.5333393170847118</v>
      </c>
      <c r="E10" s="76">
        <v>-3.1875439554898661</v>
      </c>
      <c r="F10" s="76">
        <v>-2.7189178426340503</v>
      </c>
      <c r="G10" s="76">
        <v>-2.4669590443820937</v>
      </c>
      <c r="H10" s="76">
        <v>-2.5196481610485288</v>
      </c>
      <c r="I10" s="76">
        <v>-2.9548830362533436</v>
      </c>
      <c r="J10" s="76">
        <v>-5.951189163115906</v>
      </c>
      <c r="K10" s="76">
        <v>-10.262302118834841</v>
      </c>
      <c r="L10" s="76">
        <v>-8.9742913674290072</v>
      </c>
      <c r="M10" s="76">
        <v>-9.1015559303450448</v>
      </c>
      <c r="N10" s="76">
        <v>-7.4809070617301536</v>
      </c>
      <c r="O10" s="76">
        <v>-6.5343999310044882</v>
      </c>
      <c r="P10" s="76">
        <v>-5.4786164568684059</v>
      </c>
      <c r="Q10" s="76">
        <v>-5.005083249612543</v>
      </c>
      <c r="R10" s="76">
        <v>-4.3902555323650398</v>
      </c>
    </row>
    <row r="11" spans="2:18" ht="13.5" customHeight="1">
      <c r="B11" s="75" t="s">
        <v>69</v>
      </c>
      <c r="C11" s="75" t="s">
        <v>69</v>
      </c>
      <c r="D11" s="76">
        <v>3.9338153403030272</v>
      </c>
      <c r="E11" s="76">
        <v>-4.241255429542159</v>
      </c>
      <c r="F11" s="76">
        <v>-0.36078284085011625</v>
      </c>
      <c r="G11" s="76">
        <v>1.4217407229390004</v>
      </c>
      <c r="H11" s="76">
        <v>0.68112876079626816</v>
      </c>
      <c r="I11" s="76">
        <v>-0.46964650273818592</v>
      </c>
      <c r="J11" s="76">
        <v>-1.487764007994437</v>
      </c>
      <c r="K11" s="76">
        <v>-2.0867019403403386</v>
      </c>
      <c r="L11" s="76">
        <v>-2.8626450473190559</v>
      </c>
      <c r="M11" s="76">
        <v>-3.1726444981109427</v>
      </c>
      <c r="N11" s="76">
        <v>-2.5605028621596992</v>
      </c>
      <c r="O11" s="76">
        <v>-1.9965244871311918</v>
      </c>
      <c r="P11" s="76">
        <v>-1.4129224824714954</v>
      </c>
      <c r="Q11" s="76">
        <v>-1.2659294911839047</v>
      </c>
      <c r="R11" s="76">
        <v>-1.0526241511832779</v>
      </c>
    </row>
    <row r="12" spans="2:18" ht="13.5" customHeight="1">
      <c r="B12" s="75" t="s">
        <v>50</v>
      </c>
      <c r="C12" s="75" t="s">
        <v>50</v>
      </c>
      <c r="D12" s="76">
        <v>-2.462884377162472E-2</v>
      </c>
      <c r="E12" s="76">
        <v>-1.7685383303242639</v>
      </c>
      <c r="F12" s="76">
        <v>-0.36003710289061414</v>
      </c>
      <c r="G12" s="76">
        <v>-9.7708506358001768E-2</v>
      </c>
      <c r="H12" s="76">
        <v>-0.30062816972878625</v>
      </c>
      <c r="I12" s="76">
        <v>-0.83185911857795147</v>
      </c>
      <c r="J12" s="76">
        <v>-0.90773582957885612</v>
      </c>
      <c r="K12" s="76">
        <v>-2.7863191149287774</v>
      </c>
      <c r="L12" s="76">
        <v>-3.7235137709339892</v>
      </c>
      <c r="M12" s="76">
        <v>-3.7306753645412907</v>
      </c>
      <c r="N12" s="76">
        <v>-3.4368558824056357</v>
      </c>
      <c r="O12" s="76">
        <v>-3.3850305975277521</v>
      </c>
      <c r="P12" s="76">
        <v>-3.3742655071866072</v>
      </c>
      <c r="Q12" s="76">
        <v>-3.280133224674822</v>
      </c>
      <c r="R12" s="76">
        <v>-3.2421924941540454</v>
      </c>
    </row>
    <row r="13" spans="2:18" ht="13.5" customHeight="1">
      <c r="B13" s="75" t="s">
        <v>70</v>
      </c>
      <c r="C13" s="75" t="s">
        <v>70</v>
      </c>
      <c r="D13" s="76">
        <v>-0.25288263185318494</v>
      </c>
      <c r="E13" s="76">
        <v>-2.7942400890196515</v>
      </c>
      <c r="F13" s="76">
        <v>-3.2978549598795426</v>
      </c>
      <c r="G13" s="76">
        <v>-1.9901693388271222</v>
      </c>
      <c r="H13" s="76">
        <v>8.1066292906178491E-2</v>
      </c>
      <c r="I13" s="76">
        <v>-0.85967098817250465</v>
      </c>
      <c r="J13" s="76">
        <v>-1.7703718113737923</v>
      </c>
      <c r="K13" s="76">
        <v>-3.4679388962370141</v>
      </c>
      <c r="L13" s="76">
        <v>-3.3910310213477848</v>
      </c>
      <c r="M13" s="76">
        <v>-2.8324847608002224</v>
      </c>
      <c r="N13" s="76">
        <v>-2.2393992095586941</v>
      </c>
      <c r="O13" s="76">
        <v>-1.8053151698699315</v>
      </c>
      <c r="P13" s="76">
        <v>-1.1517999851840302</v>
      </c>
      <c r="Q13" s="76">
        <v>-0.78809951389445299</v>
      </c>
      <c r="R13" s="76">
        <v>-0.5335396820566698</v>
      </c>
    </row>
    <row r="14" spans="2:18" ht="13.5" customHeight="1">
      <c r="B14" s="75" t="s">
        <v>71</v>
      </c>
      <c r="C14" s="75" t="s">
        <v>71</v>
      </c>
      <c r="D14" s="76">
        <v>-2.7623854926154419</v>
      </c>
      <c r="E14" s="76">
        <v>-5.9957820440770355</v>
      </c>
      <c r="F14" s="76">
        <v>-6.1917144250701135</v>
      </c>
      <c r="G14" s="76">
        <v>-7.8447379023771298</v>
      </c>
      <c r="H14" s="76">
        <v>-5.3105245160489867</v>
      </c>
      <c r="I14" s="76">
        <v>-5.2934126285766308</v>
      </c>
      <c r="J14" s="76">
        <v>-5.4227266631718827</v>
      </c>
      <c r="K14" s="76">
        <v>-3.3031788063600089</v>
      </c>
      <c r="L14" s="76">
        <v>-1.4880198959844904</v>
      </c>
      <c r="M14" s="76">
        <v>-1.8702452557640716</v>
      </c>
      <c r="N14" s="76">
        <v>-1.7703423605145967</v>
      </c>
      <c r="O14" s="76">
        <v>-1.7189423345517953</v>
      </c>
      <c r="P14" s="76">
        <v>-1.7181444019034515</v>
      </c>
      <c r="Q14" s="76">
        <v>-1.6991163697425249</v>
      </c>
      <c r="R14" s="76">
        <v>-1.684866611238552</v>
      </c>
    </row>
    <row r="15" spans="2:18" ht="13.5" customHeight="1">
      <c r="B15" s="75" t="s">
        <v>72</v>
      </c>
      <c r="C15" s="75" t="s">
        <v>72</v>
      </c>
      <c r="D15" s="76">
        <v>-3.2498041559601369</v>
      </c>
      <c r="E15" s="76">
        <v>-3.0168303207969225</v>
      </c>
      <c r="F15" s="76">
        <v>-2.7302960330486425</v>
      </c>
      <c r="G15" s="76">
        <v>-3.0535677615936487</v>
      </c>
      <c r="H15" s="76">
        <v>-6.5651158143591735</v>
      </c>
      <c r="I15" s="76">
        <v>-3.5113880361413474</v>
      </c>
      <c r="J15" s="76">
        <v>-2.9758022539251527</v>
      </c>
      <c r="K15" s="76">
        <v>-0.1946887432435549</v>
      </c>
      <c r="L15" s="76">
        <v>-3.1627982245433257</v>
      </c>
      <c r="M15" s="76">
        <v>-3.9130841285721405</v>
      </c>
      <c r="N15" s="76">
        <v>-3.7610489662865438</v>
      </c>
      <c r="O15" s="76">
        <v>-3.7214023801140916</v>
      </c>
      <c r="P15" s="76">
        <v>-3.8173897800922751</v>
      </c>
      <c r="Q15" s="76">
        <v>-4.0074865689588064</v>
      </c>
      <c r="R15" s="76">
        <v>-4.197039803561843</v>
      </c>
    </row>
    <row r="16" spans="2:18" ht="13.5" customHeight="1">
      <c r="B16" s="75" t="s">
        <v>73</v>
      </c>
      <c r="C16" s="75" t="s">
        <v>73</v>
      </c>
      <c r="D16" s="76">
        <v>0.56234365982863488</v>
      </c>
      <c r="E16" s="76">
        <v>-3.5699938145834582</v>
      </c>
      <c r="F16" s="76">
        <v>-1.3574079458699433</v>
      </c>
      <c r="G16" s="76">
        <v>-0.12672835668854604</v>
      </c>
      <c r="H16" s="76">
        <v>-0.93720150754992515</v>
      </c>
      <c r="I16" s="76">
        <v>-4.5700967663169099</v>
      </c>
      <c r="J16" s="76">
        <v>-5.1950941864468527</v>
      </c>
      <c r="K16" s="76">
        <v>-5.217283426224359</v>
      </c>
      <c r="L16" s="76">
        <v>-6.5700568547295903</v>
      </c>
      <c r="M16" s="76">
        <v>-2.0555452342842697</v>
      </c>
      <c r="N16" s="76">
        <v>-0.79865609061556209</v>
      </c>
      <c r="O16" s="76">
        <v>-0.23817678334020093</v>
      </c>
      <c r="P16" s="76">
        <v>0.29895313905787185</v>
      </c>
      <c r="Q16" s="76">
        <v>0.29947308218223984</v>
      </c>
      <c r="R16" s="76">
        <v>0.32507674507749318</v>
      </c>
    </row>
    <row r="17" spans="2:18" ht="13.5" customHeight="1">
      <c r="B17" s="75" t="s">
        <v>74</v>
      </c>
      <c r="C17" s="75" t="s">
        <v>168</v>
      </c>
      <c r="D17" s="76">
        <v>-7.4038305505959485</v>
      </c>
      <c r="E17" s="76">
        <v>-6.5585953157294501</v>
      </c>
      <c r="F17" s="76">
        <v>-7.8785177261809736</v>
      </c>
      <c r="G17" s="76">
        <v>-9.3043489793662424</v>
      </c>
      <c r="H17" s="76">
        <v>-9.8933826954081336</v>
      </c>
      <c r="I17" s="76">
        <v>-13.271371748011179</v>
      </c>
      <c r="J17" s="76">
        <v>-12.751841165232817</v>
      </c>
      <c r="K17" s="76">
        <v>-11.436761933426736</v>
      </c>
      <c r="L17" s="76">
        <v>-12.011222260664365</v>
      </c>
      <c r="M17" s="76">
        <v>-10.862490778522597</v>
      </c>
      <c r="N17" s="76">
        <v>-9.8434853345288751</v>
      </c>
      <c r="O17" s="76">
        <v>-7.4956422412298247</v>
      </c>
      <c r="P17" s="76">
        <v>-5.9142617661693659</v>
      </c>
      <c r="Q17" s="76">
        <v>-3.911340996287934</v>
      </c>
      <c r="R17" s="76">
        <v>-3.9113409962878669</v>
      </c>
    </row>
    <row r="18" spans="2:18" ht="13.5" customHeight="1">
      <c r="B18" s="75" t="s">
        <v>75</v>
      </c>
      <c r="C18" s="75" t="s">
        <v>75</v>
      </c>
      <c r="D18" s="76">
        <v>-3.6344665983152695</v>
      </c>
      <c r="E18" s="76">
        <v>-4.5820288323428935</v>
      </c>
      <c r="F18" s="76">
        <v>-4.5180259839990553</v>
      </c>
      <c r="G18" s="76">
        <v>-5.4606749990192123</v>
      </c>
      <c r="H18" s="76">
        <v>-2.3110852357937146</v>
      </c>
      <c r="I18" s="76">
        <v>-2.483492656456431</v>
      </c>
      <c r="J18" s="76">
        <v>-2.2819932813424186</v>
      </c>
      <c r="K18" s="76">
        <v>-1.9987014778932388</v>
      </c>
      <c r="L18" s="76">
        <v>-1.815376289048928</v>
      </c>
      <c r="M18" s="76">
        <v>-2.6249108414822024</v>
      </c>
      <c r="N18" s="76">
        <v>-2.5360773904758429</v>
      </c>
      <c r="O18" s="76">
        <v>-2.3208466880696985</v>
      </c>
      <c r="P18" s="76">
        <v>-2.2913552258207415</v>
      </c>
      <c r="Q18" s="76">
        <v>-2.5538941719842327</v>
      </c>
      <c r="R18" s="76">
        <v>-2.5662193191549654</v>
      </c>
    </row>
    <row r="19" spans="2:18" ht="13.5" customHeight="1">
      <c r="B19" s="75" t="s">
        <v>51</v>
      </c>
      <c r="C19" s="75" t="s">
        <v>51</v>
      </c>
      <c r="D19" s="76">
        <v>-8.9821728365239455</v>
      </c>
      <c r="E19" s="76">
        <v>-9.5340288337298151</v>
      </c>
      <c r="F19" s="76">
        <v>-8.6258451822428217</v>
      </c>
      <c r="G19" s="76">
        <v>-8.3494288029816719</v>
      </c>
      <c r="H19" s="76">
        <v>-7.5475634988297555</v>
      </c>
      <c r="I19" s="76">
        <v>-6.9976746607526801</v>
      </c>
      <c r="J19" s="76">
        <v>-7.1852501457725957</v>
      </c>
      <c r="K19" s="76">
        <v>-7.0742088856356657</v>
      </c>
      <c r="L19" s="76">
        <v>-6.5704984996275275</v>
      </c>
      <c r="M19" s="76">
        <v>-6.3892322972838267</v>
      </c>
      <c r="N19" s="76">
        <v>-6.2563291691786498</v>
      </c>
      <c r="O19" s="76">
        <v>-6.0043277143019749</v>
      </c>
      <c r="P19" s="76">
        <v>-5.8286650460869431</v>
      </c>
      <c r="Q19" s="76">
        <v>-5.6411613293538814</v>
      </c>
      <c r="R19" s="76">
        <v>-5.4460657684029607</v>
      </c>
    </row>
    <row r="20" spans="2:18" ht="13.5" customHeight="1">
      <c r="B20" s="75" t="s">
        <v>76</v>
      </c>
      <c r="C20" s="75" t="s">
        <v>76</v>
      </c>
      <c r="D20" s="76">
        <v>5.4113001255678396E-2</v>
      </c>
      <c r="E20" s="76">
        <v>-1.6441153147158512</v>
      </c>
      <c r="F20" s="76">
        <v>-1.2421959714477273</v>
      </c>
      <c r="G20" s="76">
        <v>-0.70293186435365584</v>
      </c>
      <c r="H20" s="76">
        <v>-1.5864588113557052</v>
      </c>
      <c r="I20" s="76">
        <v>-2.2167712904023764</v>
      </c>
      <c r="J20" s="76">
        <v>-2.1456674734838632</v>
      </c>
      <c r="K20" s="76">
        <v>-2.4941866429530539</v>
      </c>
      <c r="L20" s="76">
        <v>-2.4798703909265218</v>
      </c>
      <c r="M20" s="76">
        <v>-2.3904960486866136</v>
      </c>
      <c r="N20" s="76">
        <v>-2.4841038465244858</v>
      </c>
      <c r="O20" s="76">
        <v>-2.5049639733768276</v>
      </c>
      <c r="P20" s="76">
        <v>-2.5117303947474854</v>
      </c>
      <c r="Q20" s="76">
        <v>-2.496931393837333</v>
      </c>
      <c r="R20" s="76">
        <v>-2.5416421005399004</v>
      </c>
    </row>
    <row r="21" spans="2:18" ht="13.5" customHeight="1">
      <c r="B21" s="75" t="s">
        <v>105</v>
      </c>
      <c r="C21" s="75" t="s">
        <v>105</v>
      </c>
      <c r="D21" s="76">
        <v>0.6110874164356459</v>
      </c>
      <c r="E21" s="76">
        <v>0.82714103954151608</v>
      </c>
      <c r="F21" s="76">
        <v>2.7541505172419538</v>
      </c>
      <c r="G21" s="76">
        <v>0.61464711676166539</v>
      </c>
      <c r="H21" s="76">
        <v>-0.32803355845634863</v>
      </c>
      <c r="I21" s="76">
        <v>-0.93780887732538987</v>
      </c>
      <c r="J21" s="76">
        <v>-1.1627476093878688</v>
      </c>
      <c r="K21" s="76">
        <v>-1.7690602223595489</v>
      </c>
      <c r="L21" s="76">
        <v>-2.7797320435601121</v>
      </c>
      <c r="M21" s="76">
        <v>0.66026300085015688</v>
      </c>
      <c r="N21" s="76">
        <v>-0.50276783631709143</v>
      </c>
      <c r="O21" s="76">
        <v>-0.35703730751795271</v>
      </c>
      <c r="P21" s="76">
        <v>3.7224108745815908E-2</v>
      </c>
      <c r="Q21" s="76">
        <v>-3.4348889096994351E-2</v>
      </c>
      <c r="R21" s="76">
        <v>9.2992843214376342E-2</v>
      </c>
    </row>
    <row r="22" spans="2:18" ht="13.5" customHeight="1">
      <c r="B22" s="75" t="s">
        <v>41</v>
      </c>
      <c r="C22" s="75" t="s">
        <v>41</v>
      </c>
      <c r="D22" s="76">
        <v>1.2271366130416947</v>
      </c>
      <c r="E22" s="76">
        <v>-1.3280487311348823</v>
      </c>
      <c r="F22" s="76">
        <v>1.4696924409798755</v>
      </c>
      <c r="G22" s="76">
        <v>5.8110358156288111</v>
      </c>
      <c r="H22" s="76">
        <v>4.430881642312352</v>
      </c>
      <c r="I22" s="76">
        <v>4.945693539076367</v>
      </c>
      <c r="J22" s="76">
        <v>2.4818885336287662</v>
      </c>
      <c r="K22" s="76">
        <v>-6.2558485881525208</v>
      </c>
      <c r="L22" s="76">
        <v>-4.3734354940629254</v>
      </c>
      <c r="M22" s="76">
        <v>-6.2614444862738887</v>
      </c>
      <c r="N22" s="76">
        <v>-2.0793655173835255</v>
      </c>
      <c r="O22" s="76">
        <v>-1.8711012293416442</v>
      </c>
      <c r="P22" s="76">
        <v>-1.0109396603134475</v>
      </c>
      <c r="Q22" s="76">
        <v>-1.1732054510377348</v>
      </c>
      <c r="R22" s="76">
        <v>-0.31098464408808069</v>
      </c>
    </row>
    <row r="23" spans="2:18" ht="13.5" customHeight="1">
      <c r="B23" s="75" t="s">
        <v>40</v>
      </c>
      <c r="C23" s="75" t="s">
        <v>40</v>
      </c>
      <c r="D23" s="76">
        <v>20.165177214075289</v>
      </c>
      <c r="E23" s="76">
        <v>27.202026120119889</v>
      </c>
      <c r="F23" s="76">
        <v>25.952529221966735</v>
      </c>
      <c r="G23" s="76">
        <v>33.058672121091234</v>
      </c>
      <c r="H23" s="76">
        <v>33.286128770617502</v>
      </c>
      <c r="I23" s="76">
        <v>34.37145322390986</v>
      </c>
      <c r="J23" s="76">
        <v>27.1297033602741</v>
      </c>
      <c r="K23" s="76">
        <v>1.2203653627937749</v>
      </c>
      <c r="L23" s="76">
        <v>-3.6176839871310014</v>
      </c>
      <c r="M23" s="76">
        <v>3.5523053097648778</v>
      </c>
      <c r="N23" s="76">
        <v>2.4031303640936232</v>
      </c>
      <c r="O23" s="76">
        <v>0.55118421715080701</v>
      </c>
      <c r="P23" s="76">
        <v>-1.0593130798665626</v>
      </c>
      <c r="Q23" s="76">
        <v>-2.3590071064533205</v>
      </c>
      <c r="R23" s="76">
        <v>-2.6305289808439021</v>
      </c>
    </row>
    <row r="24" spans="2:18" ht="13.5" customHeight="1">
      <c r="B24" s="75" t="s">
        <v>39</v>
      </c>
      <c r="C24" s="75" t="s">
        <v>39</v>
      </c>
      <c r="D24" s="76">
        <v>28.719705492508524</v>
      </c>
      <c r="E24" s="76">
        <v>-5.903427283135275</v>
      </c>
      <c r="F24" s="76">
        <v>11.778664041678587</v>
      </c>
      <c r="G24" s="76">
        <v>-14.199468191206005</v>
      </c>
      <c r="H24" s="76">
        <v>25.522450885469617</v>
      </c>
      <c r="I24" s="76">
        <v>-4.2162481270152572</v>
      </c>
      <c r="J24" s="76">
        <v>-52.946535224098426</v>
      </c>
      <c r="K24" s="76">
        <v>-75.657174772846119</v>
      </c>
      <c r="L24" s="76">
        <v>-53.40990899755289</v>
      </c>
      <c r="M24" s="76">
        <v>-16.393797848215623</v>
      </c>
      <c r="N24" s="76">
        <v>-17.558915502198733</v>
      </c>
      <c r="O24" s="76">
        <v>-21.463896135967524</v>
      </c>
      <c r="P24" s="76">
        <v>-24.205500914249111</v>
      </c>
      <c r="Q24" s="76">
        <v>-26.192137910524586</v>
      </c>
      <c r="R24" s="76">
        <v>-26.339810930252838</v>
      </c>
    </row>
    <row r="25" spans="2:18" ht="13.5" customHeight="1">
      <c r="B25" s="75" t="s">
        <v>77</v>
      </c>
      <c r="C25" s="75" t="s">
        <v>77</v>
      </c>
      <c r="D25" s="76">
        <v>-3.4531814094310236</v>
      </c>
      <c r="E25" s="76">
        <v>-6.5201553029076864</v>
      </c>
      <c r="F25" s="76">
        <v>-4.526523438471699</v>
      </c>
      <c r="G25" s="76">
        <v>-3.6183061895609776</v>
      </c>
      <c r="H25" s="76">
        <v>-3.7552924809786545</v>
      </c>
      <c r="I25" s="76">
        <v>-4.0547429589903548</v>
      </c>
      <c r="J25" s="76">
        <v>-2.6657545023448574</v>
      </c>
      <c r="K25" s="76">
        <v>-2.8507316008505477</v>
      </c>
      <c r="L25" s="76">
        <v>-3.0301435566299864</v>
      </c>
      <c r="M25" s="76">
        <v>-3.0447050487806275</v>
      </c>
      <c r="N25" s="76">
        <v>-2.6663553690563693</v>
      </c>
      <c r="O25" s="76">
        <v>-2.3413460233652539</v>
      </c>
      <c r="P25" s="76">
        <v>-2.0104869991102654</v>
      </c>
      <c r="Q25" s="76">
        <v>-1.6916716895478585</v>
      </c>
      <c r="R25" s="76">
        <v>-1.2946352512974557</v>
      </c>
    </row>
    <row r="26" spans="2:18" ht="13.5" customHeight="1">
      <c r="B26" s="75" t="s">
        <v>57</v>
      </c>
      <c r="C26" s="75" t="s">
        <v>57</v>
      </c>
      <c r="D26" s="76">
        <v>-0.81879334141804172</v>
      </c>
      <c r="E26" s="76">
        <v>-4.9566778302712216</v>
      </c>
      <c r="F26" s="76">
        <v>-3.9145976967999205</v>
      </c>
      <c r="G26" s="76">
        <v>-3.3941253163147076</v>
      </c>
      <c r="H26" s="76">
        <v>-3.7740874508071629</v>
      </c>
      <c r="I26" s="76">
        <v>-3.7417499157905509</v>
      </c>
      <c r="J26" s="76">
        <v>-4.5971373922394916</v>
      </c>
      <c r="K26" s="76">
        <v>-4.0046465820403983</v>
      </c>
      <c r="L26" s="76">
        <v>-2.8828180490400186</v>
      </c>
      <c r="M26" s="76">
        <v>-2.899999999999987</v>
      </c>
      <c r="N26" s="76">
        <v>-2.5448695799450074</v>
      </c>
      <c r="O26" s="76">
        <v>-2.5000000000000231</v>
      </c>
      <c r="P26" s="76">
        <v>-2.4999999999999689</v>
      </c>
      <c r="Q26" s="76">
        <v>-2.4999999999999734</v>
      </c>
      <c r="R26" s="76">
        <v>-2.5000000000000262</v>
      </c>
    </row>
    <row r="27" spans="2:18" ht="13.5" customHeight="1">
      <c r="B27" s="75" t="s">
        <v>78</v>
      </c>
      <c r="C27" s="75" t="s">
        <v>78</v>
      </c>
      <c r="D27" s="76">
        <v>0.6773635591435494</v>
      </c>
      <c r="E27" s="76">
        <v>-1.7631631925096476</v>
      </c>
      <c r="F27" s="76">
        <v>-4.2555518258764726</v>
      </c>
      <c r="G27" s="76">
        <v>-6.5748121213008046</v>
      </c>
      <c r="H27" s="76">
        <v>-7.1769776654978701</v>
      </c>
      <c r="I27" s="76">
        <v>-5.0882982171077025</v>
      </c>
      <c r="J27" s="76">
        <v>-4.8572257539276995</v>
      </c>
      <c r="K27" s="76">
        <v>-4.1955462252462015</v>
      </c>
      <c r="L27" s="76">
        <v>-4.1544416513796127</v>
      </c>
      <c r="M27" s="76">
        <v>-3.5404044836940858</v>
      </c>
      <c r="N27" s="76">
        <v>-2.6780764355536202</v>
      </c>
      <c r="O27" s="76">
        <v>-2.1062063354736771</v>
      </c>
      <c r="P27" s="76">
        <v>-1.9714899502528762</v>
      </c>
      <c r="Q27" s="76">
        <v>-2.002914872136548</v>
      </c>
      <c r="R27" s="76">
        <v>-1.9558706565198993</v>
      </c>
    </row>
    <row r="28" spans="2:18" ht="13.5" customHeight="1">
      <c r="B28" s="75" t="s">
        <v>38</v>
      </c>
      <c r="C28" s="75" t="s">
        <v>38</v>
      </c>
      <c r="D28" s="76">
        <v>16.797102375162186</v>
      </c>
      <c r="E28" s="76">
        <v>-0.31017161829458939</v>
      </c>
      <c r="F28" s="76">
        <v>5.4813395601325192</v>
      </c>
      <c r="G28" s="76">
        <v>9.3980694212091862</v>
      </c>
      <c r="H28" s="76">
        <v>4.6427081673002775</v>
      </c>
      <c r="I28" s="76">
        <v>4.668397915253383</v>
      </c>
      <c r="J28" s="76">
        <v>-1.0804252844419482</v>
      </c>
      <c r="K28" s="76">
        <v>-15.122431117831525</v>
      </c>
      <c r="L28" s="76">
        <v>-20.558079445952387</v>
      </c>
      <c r="M28" s="76">
        <v>-10.003115960759089</v>
      </c>
      <c r="N28" s="76">
        <v>-8.3938016580057173</v>
      </c>
      <c r="O28" s="76">
        <v>-7.0547984861594397</v>
      </c>
      <c r="P28" s="76">
        <v>-6.2211848950574051</v>
      </c>
      <c r="Q28" s="76">
        <v>-6.0065651212762194</v>
      </c>
      <c r="R28" s="76">
        <v>-5.8373521485414672</v>
      </c>
    </row>
    <row r="29" spans="2:18" ht="13.5" customHeight="1">
      <c r="B29" s="75" t="s">
        <v>79</v>
      </c>
      <c r="C29" s="75" t="s">
        <v>79</v>
      </c>
      <c r="D29" s="76">
        <v>-7.4537946299116049</v>
      </c>
      <c r="E29" s="76">
        <v>-5.0477408324290831</v>
      </c>
      <c r="F29" s="76">
        <v>-6.0126268951710218</v>
      </c>
      <c r="G29" s="76">
        <v>-6.7299922742065741</v>
      </c>
      <c r="H29" s="76">
        <v>-8.6308782081660134</v>
      </c>
      <c r="I29" s="76">
        <v>-8.3688006119275382</v>
      </c>
      <c r="J29" s="76">
        <v>-4.8521543792007602</v>
      </c>
      <c r="K29" s="76">
        <v>-5.2442676081875801</v>
      </c>
      <c r="L29" s="76">
        <v>-4.3377698522919106</v>
      </c>
      <c r="M29" s="76">
        <v>-4.2762366545585966</v>
      </c>
      <c r="N29" s="76">
        <v>-3.7956444888349323</v>
      </c>
      <c r="O29" s="76">
        <v>-3.9347862034104999</v>
      </c>
      <c r="P29" s="76">
        <v>-3.9375094340798098</v>
      </c>
      <c r="Q29" s="76">
        <v>-3.9569872147210519</v>
      </c>
      <c r="R29" s="76">
        <v>-3.9633137844586717</v>
      </c>
    </row>
    <row r="30" spans="2:18" ht="13.5" customHeight="1">
      <c r="B30" s="75" t="s">
        <v>80</v>
      </c>
      <c r="C30" s="75" t="s">
        <v>80</v>
      </c>
      <c r="D30" s="76">
        <v>2.6834160648180139</v>
      </c>
      <c r="E30" s="76">
        <v>-1.3941255961517753</v>
      </c>
      <c r="F30" s="76">
        <v>0.12286344601120369</v>
      </c>
      <c r="G30" s="76">
        <v>2.0382119089702782</v>
      </c>
      <c r="H30" s="76">
        <v>2.093651837589134</v>
      </c>
      <c r="I30" s="76">
        <v>0.74040410841057169</v>
      </c>
      <c r="J30" s="76">
        <v>-0.26430027989769822</v>
      </c>
      <c r="K30" s="76">
        <v>-2.1979702829210646</v>
      </c>
      <c r="L30" s="76">
        <v>-2.3387240147906847</v>
      </c>
      <c r="M30" s="76">
        <v>-2.3708634132643112</v>
      </c>
      <c r="N30" s="76">
        <v>-2.1623181438716346</v>
      </c>
      <c r="O30" s="76">
        <v>-1.9094259984395585</v>
      </c>
      <c r="P30" s="76">
        <v>-1.4973192509742117</v>
      </c>
      <c r="Q30" s="76">
        <v>-1.0401526161018368</v>
      </c>
      <c r="R30" s="76">
        <v>-0.93986755416737422</v>
      </c>
    </row>
    <row r="31" spans="2:18" ht="13.5" customHeight="1">
      <c r="B31" s="75" t="s">
        <v>81</v>
      </c>
      <c r="C31" s="75" t="s">
        <v>81</v>
      </c>
      <c r="D31" s="76">
        <v>1.7178408489678346E-2</v>
      </c>
      <c r="E31" s="76">
        <v>-2.6854819033206976</v>
      </c>
      <c r="F31" s="76">
        <v>-2.3527535983046119</v>
      </c>
      <c r="G31" s="76">
        <v>-0.31774578998878744</v>
      </c>
      <c r="H31" s="76">
        <v>-0.30379808543723513</v>
      </c>
      <c r="I31" s="76">
        <v>0.20037170000507862</v>
      </c>
      <c r="J31" s="76">
        <v>0.86313266157737634</v>
      </c>
      <c r="K31" s="76">
        <v>0.61558743870898003</v>
      </c>
      <c r="L31" s="76">
        <v>-0.3897060716484681</v>
      </c>
      <c r="M31" s="76">
        <v>-1.0351766026250389</v>
      </c>
      <c r="N31" s="76">
        <v>-1.1977025661615244</v>
      </c>
      <c r="O31" s="76">
        <v>-1.3951554034814728</v>
      </c>
      <c r="P31" s="76">
        <v>-1.4905976349667218</v>
      </c>
      <c r="Q31" s="76">
        <v>-1.5821908898308177</v>
      </c>
      <c r="R31" s="76">
        <v>-1.6645348282886705</v>
      </c>
    </row>
    <row r="32" spans="2:18" ht="13.5" customHeight="1">
      <c r="B32" s="75" t="s">
        <v>82</v>
      </c>
      <c r="C32" s="75" t="s">
        <v>82</v>
      </c>
      <c r="D32" s="76">
        <v>-3.6247949714163674</v>
      </c>
      <c r="E32" s="76">
        <v>-7.3077657089815844</v>
      </c>
      <c r="F32" s="76">
        <v>-7.3420900577590666</v>
      </c>
      <c r="G32" s="76">
        <v>-4.8206776954670207</v>
      </c>
      <c r="H32" s="76">
        <v>-3.6908254590240919</v>
      </c>
      <c r="I32" s="76">
        <v>-4.0516717948965564</v>
      </c>
      <c r="J32" s="76">
        <v>-3.4296782305974127</v>
      </c>
      <c r="K32" s="76">
        <v>-2.5566232851806792</v>
      </c>
      <c r="L32" s="76">
        <v>-2.4368144700603955</v>
      </c>
      <c r="M32" s="76">
        <v>-2.9134834059249588</v>
      </c>
      <c r="N32" s="76">
        <v>-2.5785969110863109</v>
      </c>
      <c r="O32" s="76">
        <v>-2.5719199593258493</v>
      </c>
      <c r="P32" s="76">
        <v>-2.2952312228843588</v>
      </c>
      <c r="Q32" s="76">
        <v>-2.2191076602313164</v>
      </c>
      <c r="R32" s="76">
        <v>-2.1286307084945482</v>
      </c>
    </row>
    <row r="33" spans="2:18" ht="13.5" customHeight="1">
      <c r="B33" s="75" t="s">
        <v>37</v>
      </c>
      <c r="C33" s="75" t="s">
        <v>37</v>
      </c>
      <c r="D33" s="76">
        <v>9.9588454666785857</v>
      </c>
      <c r="E33" s="76">
        <v>14.954027553159953</v>
      </c>
      <c r="F33" s="76">
        <v>6.7211638725153247</v>
      </c>
      <c r="G33" s="76">
        <v>7.3595813178204752</v>
      </c>
      <c r="H33" s="76">
        <v>11.204967984233338</v>
      </c>
      <c r="I33" s="76">
        <v>22.572747215841158</v>
      </c>
      <c r="J33" s="76">
        <v>15.289783918627661</v>
      </c>
      <c r="K33" s="76">
        <v>5.6121539859771943</v>
      </c>
      <c r="L33" s="76">
        <v>-4.0646498225745091</v>
      </c>
      <c r="M33" s="76">
        <v>-3.1492869190820625</v>
      </c>
      <c r="N33" s="76">
        <v>-0.63446427073949863</v>
      </c>
      <c r="O33" s="76">
        <v>0.57714480452915706</v>
      </c>
      <c r="P33" s="76">
        <v>0.51958879219335108</v>
      </c>
      <c r="Q33" s="76">
        <v>0.583587211253628</v>
      </c>
      <c r="R33" s="76">
        <v>1.9208614407207918</v>
      </c>
    </row>
    <row r="34" spans="2:18" ht="13.5" customHeight="1">
      <c r="B34" s="75" t="s">
        <v>83</v>
      </c>
      <c r="C34" s="75" t="s">
        <v>83</v>
      </c>
      <c r="D34" s="76">
        <v>-4.7403767472487486</v>
      </c>
      <c r="E34" s="76">
        <v>-7.131767670317565</v>
      </c>
      <c r="F34" s="76">
        <v>-6.2974508743613518</v>
      </c>
      <c r="G34" s="76">
        <v>-4.1957489791136817</v>
      </c>
      <c r="H34" s="76">
        <v>-2.4814429680635803</v>
      </c>
      <c r="I34" s="76">
        <v>-2.4742547831100477</v>
      </c>
      <c r="J34" s="76">
        <v>-1.8698674955503578</v>
      </c>
      <c r="K34" s="76">
        <v>-1.4570628956970633</v>
      </c>
      <c r="L34" s="76">
        <v>-2.4101912344510397</v>
      </c>
      <c r="M34" s="76">
        <v>-3.7133436875832149</v>
      </c>
      <c r="N34" s="76">
        <v>-3.9201589944974393</v>
      </c>
      <c r="O34" s="76">
        <v>-3.7979443403610231</v>
      </c>
      <c r="P34" s="76">
        <v>-3.4574816709174505</v>
      </c>
      <c r="Q34" s="76">
        <v>-3.1049058346345042</v>
      </c>
      <c r="R34" s="76">
        <v>-2.8837472292430699</v>
      </c>
    </row>
    <row r="35" spans="2:18" ht="13.5" customHeight="1">
      <c r="B35" s="75" t="s">
        <v>53</v>
      </c>
      <c r="C35" s="75" t="s">
        <v>53</v>
      </c>
      <c r="D35" s="76">
        <v>4.5367722297468118</v>
      </c>
      <c r="E35" s="76">
        <v>-5.8724508872100207</v>
      </c>
      <c r="F35" s="76">
        <v>-3.184949410691428</v>
      </c>
      <c r="G35" s="76">
        <v>1.4417939472562777</v>
      </c>
      <c r="H35" s="76">
        <v>0.38906191026776976</v>
      </c>
      <c r="I35" s="76">
        <v>-1.1944002726875498</v>
      </c>
      <c r="J35" s="76">
        <v>-1.0676637528158548</v>
      </c>
      <c r="K35" s="76">
        <v>-3.3805161607144329</v>
      </c>
      <c r="L35" s="76">
        <v>-3.6586222960099271</v>
      </c>
      <c r="M35" s="76">
        <v>-2.5840650343537241</v>
      </c>
      <c r="N35" s="76">
        <v>-1.9074235565853133</v>
      </c>
      <c r="O35" s="76">
        <v>-0.48265158311298706</v>
      </c>
      <c r="P35" s="76">
        <v>8.0125565951390965E-3</v>
      </c>
      <c r="Q35" s="76">
        <v>0.42063026100785234</v>
      </c>
      <c r="R35" s="76">
        <v>0.57577196768717187</v>
      </c>
    </row>
    <row r="36" spans="2:18" ht="13.5" customHeight="1">
      <c r="B36" s="75" t="s">
        <v>36</v>
      </c>
      <c r="C36" s="75" t="s">
        <v>36</v>
      </c>
      <c r="D36" s="76">
        <v>29.801905595114597</v>
      </c>
      <c r="E36" s="76">
        <v>-5.383449023050594</v>
      </c>
      <c r="F36" s="76">
        <v>3.5752703676342765</v>
      </c>
      <c r="G36" s="76">
        <v>11.135311139218592</v>
      </c>
      <c r="H36" s="76">
        <v>11.967546734692778</v>
      </c>
      <c r="I36" s="76">
        <v>5.7725439168271748</v>
      </c>
      <c r="J36" s="76">
        <v>-3.3895755792926341</v>
      </c>
      <c r="K36" s="76">
        <v>-15.820450895425116</v>
      </c>
      <c r="L36" s="76">
        <v>-16.901877260634439</v>
      </c>
      <c r="M36" s="76">
        <v>-9.8462892457838933</v>
      </c>
      <c r="N36" s="76">
        <v>-6.3953476761585772</v>
      </c>
      <c r="O36" s="76">
        <v>-4.5995532276669273</v>
      </c>
      <c r="P36" s="76">
        <v>-1.3616074962359606</v>
      </c>
      <c r="Q36" s="76">
        <v>-1.3402227751532219</v>
      </c>
      <c r="R36" s="76">
        <v>-1.0976616601720921</v>
      </c>
    </row>
    <row r="37" spans="2:18" ht="13.5" customHeight="1">
      <c r="B37" s="75" t="s">
        <v>59</v>
      </c>
      <c r="C37" s="75" t="s">
        <v>59</v>
      </c>
      <c r="D37" s="76">
        <v>-0.63550231809673263</v>
      </c>
      <c r="E37" s="76">
        <v>-5.0409116301798038</v>
      </c>
      <c r="F37" s="76">
        <v>-4.717916876203561</v>
      </c>
      <c r="G37" s="76">
        <v>-3.6615308227637451</v>
      </c>
      <c r="H37" s="76">
        <v>-3.9954901822921856</v>
      </c>
      <c r="I37" s="76">
        <v>-3.8961784283247849</v>
      </c>
      <c r="J37" s="76">
        <v>-3.6026222421707783</v>
      </c>
      <c r="K37" s="76">
        <v>-3.5633737313922298</v>
      </c>
      <c r="L37" s="76">
        <v>-3.5303957250837112</v>
      </c>
      <c r="M37" s="76">
        <v>-3.5076754995002797</v>
      </c>
      <c r="N37" s="76">
        <v>-3.3714117907191516</v>
      </c>
      <c r="O37" s="76">
        <v>-3.3487362067938578</v>
      </c>
      <c r="P37" s="76">
        <v>-3.1571475866228491</v>
      </c>
      <c r="Q37" s="76">
        <v>-2.8681513588813035</v>
      </c>
      <c r="R37" s="76">
        <v>-2.5543970169226338</v>
      </c>
    </row>
    <row r="38" spans="2:18" ht="13.5" customHeight="1">
      <c r="B38" s="75" t="s">
        <v>84</v>
      </c>
      <c r="C38" s="75" t="s">
        <v>84</v>
      </c>
      <c r="D38" s="76">
        <v>-6.1299224124141336</v>
      </c>
      <c r="E38" s="76">
        <v>-8.6081970905002603</v>
      </c>
      <c r="F38" s="76">
        <v>-6.9541329548083866</v>
      </c>
      <c r="G38" s="76">
        <v>-6.2358967994097885</v>
      </c>
      <c r="H38" s="76">
        <v>-5.5993824422731588</v>
      </c>
      <c r="I38" s="76">
        <v>-5.1853994813453745</v>
      </c>
      <c r="J38" s="76">
        <v>-6.1790658716929032</v>
      </c>
      <c r="K38" s="76">
        <v>-6.9841333712472791</v>
      </c>
      <c r="L38" s="76">
        <v>-5.6767362485298092</v>
      </c>
      <c r="M38" s="76">
        <v>-5.2347898811581768</v>
      </c>
      <c r="N38" s="76">
        <v>-4.6226150376977051</v>
      </c>
      <c r="O38" s="76">
        <v>-4.0900030798893052</v>
      </c>
      <c r="P38" s="76">
        <v>-3.4931605601280289</v>
      </c>
      <c r="Q38" s="76">
        <v>-3.4644432680001738</v>
      </c>
      <c r="R38" s="76">
        <v>-3.4536268786959123</v>
      </c>
    </row>
    <row r="39" spans="2:18" ht="13.5" customHeight="1">
      <c r="B39" s="75" t="s">
        <v>85</v>
      </c>
      <c r="C39" s="75" t="s">
        <v>85</v>
      </c>
      <c r="D39" s="76">
        <v>0.80108428015045785</v>
      </c>
      <c r="E39" s="76">
        <v>-2.2139766739621183</v>
      </c>
      <c r="F39" s="76">
        <v>-1.2842586555142428</v>
      </c>
      <c r="G39" s="76">
        <v>-5.6966366392130841E-3</v>
      </c>
      <c r="H39" s="76">
        <v>-0.94651497019736064</v>
      </c>
      <c r="I39" s="76">
        <v>0.52061535802873582</v>
      </c>
      <c r="J39" s="76">
        <v>-0.80782018715212289</v>
      </c>
      <c r="K39" s="76">
        <v>0.13287004010903611</v>
      </c>
      <c r="L39" s="76">
        <v>0.46550081751817818</v>
      </c>
      <c r="M39" s="76">
        <v>-1.6044758760906868</v>
      </c>
      <c r="N39" s="76">
        <v>-1.8481677117451973</v>
      </c>
      <c r="O39" s="76">
        <v>-1.8925073007118784</v>
      </c>
      <c r="P39" s="76">
        <v>-1.889114617921402</v>
      </c>
      <c r="Q39" s="76">
        <v>-1.8662815511511708</v>
      </c>
      <c r="R39" s="76">
        <v>-1.8544130876561045</v>
      </c>
    </row>
    <row r="40" spans="2:18" ht="13.5" customHeight="1">
      <c r="B40" s="75" t="s">
        <v>54</v>
      </c>
      <c r="C40" s="75" t="s">
        <v>54</v>
      </c>
      <c r="D40" s="76">
        <v>-2.6119720910879449</v>
      </c>
      <c r="E40" s="76">
        <v>-5.7204242236948044</v>
      </c>
      <c r="F40" s="76">
        <v>-2.8054336218464919</v>
      </c>
      <c r="G40" s="76">
        <v>-0.56930132854466831</v>
      </c>
      <c r="H40" s="76">
        <v>-1.5079529219297232</v>
      </c>
      <c r="I40" s="76">
        <v>-1.0854213029404933</v>
      </c>
      <c r="J40" s="76">
        <v>-1.6876853079704359</v>
      </c>
      <c r="K40" s="76">
        <v>-1.2086594508566151</v>
      </c>
      <c r="L40" s="76">
        <v>-2.2597444746427895</v>
      </c>
      <c r="M40" s="76">
        <v>-2.9829121547888575</v>
      </c>
      <c r="N40" s="76">
        <v>-2.0340084985236451</v>
      </c>
      <c r="O40" s="76">
        <v>-1.4169658447387645</v>
      </c>
      <c r="P40" s="76">
        <v>-1.6073866315584835</v>
      </c>
      <c r="Q40" s="76">
        <v>-1.8458985716443059</v>
      </c>
      <c r="R40" s="76">
        <v>-2.0075141291332375</v>
      </c>
    </row>
    <row r="41" spans="2:18" ht="13.5" customHeight="1">
      <c r="B41" s="75" t="s">
        <v>86</v>
      </c>
      <c r="C41" s="75" t="s">
        <v>86</v>
      </c>
      <c r="D41" s="76">
        <v>-3.0233359719545168</v>
      </c>
      <c r="E41" s="76">
        <v>-6.0407179229759658</v>
      </c>
      <c r="F41" s="76">
        <v>-5.7720137935379388</v>
      </c>
      <c r="G41" s="76">
        <v>-2.7615575800140157</v>
      </c>
      <c r="H41" s="76">
        <v>-4.3070645112834409</v>
      </c>
      <c r="I41" s="76">
        <v>-4.784336314955385</v>
      </c>
      <c r="J41" s="76">
        <v>-4.4599762753033385</v>
      </c>
      <c r="K41" s="76">
        <v>-1.1598251064728771</v>
      </c>
      <c r="L41" s="76">
        <v>-2.2249454169169178</v>
      </c>
      <c r="M41" s="76">
        <v>-2.992855388976841</v>
      </c>
      <c r="N41" s="76">
        <v>-2.499999999999905</v>
      </c>
      <c r="O41" s="76">
        <v>-2.2999999999999239</v>
      </c>
      <c r="P41" s="76">
        <v>-2.0999999999998842</v>
      </c>
      <c r="Q41" s="76">
        <v>-1.9999999999998301</v>
      </c>
      <c r="R41" s="76">
        <v>-2.0000000000001643</v>
      </c>
    </row>
    <row r="42" spans="2:18" ht="13.5" customHeight="1">
      <c r="B42" s="75" t="s">
        <v>35</v>
      </c>
      <c r="C42" s="75" t="s">
        <v>35</v>
      </c>
      <c r="D42" s="76">
        <v>20.079880709018809</v>
      </c>
      <c r="E42" s="76">
        <v>-4.276718413387365</v>
      </c>
      <c r="F42" s="76">
        <v>2.0091377747167494</v>
      </c>
      <c r="G42" s="76">
        <v>6.3201986361280049</v>
      </c>
      <c r="H42" s="76">
        <v>10.874713260133044</v>
      </c>
      <c r="I42" s="76">
        <v>10.395027269231729</v>
      </c>
      <c r="J42" s="76">
        <v>4.9538812826236782</v>
      </c>
      <c r="K42" s="76">
        <v>-2.1075976702428818</v>
      </c>
      <c r="L42" s="76">
        <v>-3.9417430761198231</v>
      </c>
      <c r="M42" s="76">
        <v>-2.570553370289415</v>
      </c>
      <c r="N42" s="76">
        <v>-0.63240660090297884</v>
      </c>
      <c r="O42" s="76">
        <v>-6.0967121537183352E-2</v>
      </c>
      <c r="P42" s="76">
        <v>7.3862872432673185E-2</v>
      </c>
      <c r="Q42" s="76">
        <v>0.12901386640264453</v>
      </c>
      <c r="R42" s="76">
        <v>0.22637581055773384</v>
      </c>
    </row>
    <row r="43" spans="2:18" ht="13.5" customHeight="1">
      <c r="B43" s="75" t="s">
        <v>87</v>
      </c>
      <c r="C43" s="75" t="s">
        <v>87</v>
      </c>
      <c r="D43" s="76">
        <v>-1.5944685941998709</v>
      </c>
      <c r="E43" s="76">
        <v>-1.6488503119115321</v>
      </c>
      <c r="F43" s="76">
        <v>-1.4329799403667045</v>
      </c>
      <c r="G43" s="76">
        <v>-0.90403634464926352</v>
      </c>
      <c r="H43" s="76">
        <v>-2.7011868393946434</v>
      </c>
      <c r="I43" s="76">
        <v>-2.3225182668680828</v>
      </c>
      <c r="J43" s="76">
        <v>-3.4641184664928106</v>
      </c>
      <c r="K43" s="76">
        <v>-3.5802913481266185</v>
      </c>
      <c r="L43" s="76">
        <v>-3.9429331729053261</v>
      </c>
      <c r="M43" s="76">
        <v>-3.4200555660606526</v>
      </c>
      <c r="N43" s="76">
        <v>-2.8329067870069338</v>
      </c>
      <c r="O43" s="76">
        <v>-2.4648809518584631</v>
      </c>
      <c r="P43" s="76">
        <v>-2.5591780109172899</v>
      </c>
      <c r="Q43" s="76">
        <v>-2.5705735606436542</v>
      </c>
      <c r="R43" s="76">
        <v>-2.5602146925111193</v>
      </c>
    </row>
    <row r="44" spans="2:18" ht="13.5" customHeight="1">
      <c r="B44" s="75" t="s">
        <v>118</v>
      </c>
      <c r="C44" s="75" t="s">
        <v>118</v>
      </c>
      <c r="D44" s="76">
        <v>-3.4610192597164398</v>
      </c>
      <c r="E44" s="76">
        <v>-8.6859664783744925</v>
      </c>
      <c r="F44" s="76">
        <v>-10.364021694768571</v>
      </c>
      <c r="G44" s="76">
        <v>-11.5919256744811</v>
      </c>
      <c r="H44" s="76">
        <v>-15.640955088813477</v>
      </c>
      <c r="I44" s="76">
        <v>-14.341557116166573</v>
      </c>
      <c r="J44" s="76">
        <v>-16.84521022090648</v>
      </c>
      <c r="K44" s="76">
        <v>-17.581739598707227</v>
      </c>
      <c r="L44" s="76">
        <v>-14.571784946771729</v>
      </c>
      <c r="M44" s="76">
        <v>-14.190385915581579</v>
      </c>
      <c r="N44" s="76">
        <v>-15.697466314444897</v>
      </c>
      <c r="O44" s="76">
        <v>-16.816655552358988</v>
      </c>
      <c r="P44" s="76">
        <v>-17.204407896020346</v>
      </c>
      <c r="Q44" s="76">
        <v>-17.41402956949689</v>
      </c>
      <c r="R44" s="76">
        <v>-17.41146406763556</v>
      </c>
    </row>
    <row r="45" spans="2:18" ht="6" customHeight="1">
      <c r="B45" s="77"/>
      <c r="C45" s="77"/>
      <c r="D45" s="76"/>
      <c r="E45" s="76"/>
      <c r="F45" s="76"/>
      <c r="G45" s="76"/>
      <c r="H45" s="76"/>
      <c r="I45" s="76"/>
      <c r="J45" s="76"/>
      <c r="K45" s="76"/>
      <c r="L45" s="76"/>
      <c r="M45" s="76"/>
      <c r="N45" s="76"/>
      <c r="O45" s="76"/>
      <c r="P45" s="76"/>
      <c r="Q45" s="76"/>
      <c r="R45" s="76"/>
    </row>
    <row r="46" spans="2:18" ht="15">
      <c r="B46" s="78" t="s">
        <v>88</v>
      </c>
      <c r="C46" s="79" t="s">
        <v>216</v>
      </c>
      <c r="D46" s="80">
        <v>0.84532891119037201</v>
      </c>
      <c r="E46" s="80">
        <v>-3.6694139297160735</v>
      </c>
      <c r="F46" s="80">
        <v>-2.1472131035666768</v>
      </c>
      <c r="G46" s="80">
        <v>-0.9501211567004173</v>
      </c>
      <c r="H46" s="80">
        <v>-0.94806193276048267</v>
      </c>
      <c r="I46" s="80">
        <v>-1.426877033466815</v>
      </c>
      <c r="J46" s="80">
        <v>-2.4011937152978131</v>
      </c>
      <c r="K46" s="80">
        <v>-4.4203376607514251</v>
      </c>
      <c r="L46" s="80">
        <v>-4.7643728485196819</v>
      </c>
      <c r="M46" s="80">
        <v>-4.4113404148854745</v>
      </c>
      <c r="N46" s="80">
        <v>-3.8666446790725071</v>
      </c>
      <c r="O46" s="80">
        <v>-3.5164422445171692</v>
      </c>
      <c r="P46" s="80">
        <v>-3.2786831925008526</v>
      </c>
      <c r="Q46" s="80">
        <v>-3.1631496189087853</v>
      </c>
      <c r="R46" s="80">
        <v>-3.0688410031348781</v>
      </c>
    </row>
    <row r="47" spans="2:18" ht="15">
      <c r="B47" s="27" t="s">
        <v>49</v>
      </c>
      <c r="C47" s="79" t="s">
        <v>227</v>
      </c>
      <c r="D47" s="80">
        <v>-1.6740699137254524</v>
      </c>
      <c r="E47" s="80">
        <v>-3.330538029862995</v>
      </c>
      <c r="F47" s="80">
        <v>-2.1658219214409864</v>
      </c>
      <c r="G47" s="80">
        <v>-1.6200909053354748</v>
      </c>
      <c r="H47" s="80">
        <v>-1.6084312925469679</v>
      </c>
      <c r="I47" s="80">
        <v>-1.812782439634339</v>
      </c>
      <c r="J47" s="80">
        <v>-1.8922564835614786</v>
      </c>
      <c r="K47" s="80">
        <v>-3.2398841599038755</v>
      </c>
      <c r="L47" s="80">
        <v>-3.8862566519999562</v>
      </c>
      <c r="M47" s="80">
        <v>-3.9304974296515547</v>
      </c>
      <c r="N47" s="80">
        <v>-3.7064761954447296</v>
      </c>
      <c r="O47" s="80">
        <v>-3.6338502933177139</v>
      </c>
      <c r="P47" s="80">
        <v>-3.5951812395464695</v>
      </c>
      <c r="Q47" s="80">
        <v>-3.4962835221890978</v>
      </c>
      <c r="R47" s="80">
        <v>-3.4425158683501857</v>
      </c>
    </row>
    <row r="48" spans="2:18" ht="15">
      <c r="B48" s="27" t="s">
        <v>52</v>
      </c>
      <c r="C48" s="79" t="s">
        <v>228</v>
      </c>
      <c r="D48" s="80">
        <v>0.61281651216874</v>
      </c>
      <c r="E48" s="80">
        <v>-5.7449425634173119</v>
      </c>
      <c r="F48" s="80">
        <v>-3.5317186632139177</v>
      </c>
      <c r="G48" s="80">
        <v>-0.12771670084486217</v>
      </c>
      <c r="H48" s="80">
        <v>-0.6545797790750354</v>
      </c>
      <c r="I48" s="80">
        <v>-1.4523672089007684</v>
      </c>
      <c r="J48" s="80">
        <v>-1.4805736857976495</v>
      </c>
      <c r="K48" s="80">
        <v>-2.7014250304419805</v>
      </c>
      <c r="L48" s="80">
        <v>-2.9204263848572838</v>
      </c>
      <c r="M48" s="80">
        <v>-3.1153596759264386</v>
      </c>
      <c r="N48" s="80">
        <v>-2.2174680652399368</v>
      </c>
      <c r="O48" s="80">
        <v>-1.4283316871270115</v>
      </c>
      <c r="P48" s="80">
        <v>-1.1396003980799734</v>
      </c>
      <c r="Q48" s="80">
        <v>-1.0061606223419579</v>
      </c>
      <c r="R48" s="80">
        <v>-0.93366747711542253</v>
      </c>
    </row>
    <row r="49" spans="2:18" ht="15">
      <c r="B49" s="27" t="s">
        <v>55</v>
      </c>
      <c r="C49" s="79" t="s">
        <v>229</v>
      </c>
      <c r="D49" s="80">
        <v>-0.87438760043038033</v>
      </c>
      <c r="E49" s="80">
        <v>-3.8379494885739764</v>
      </c>
      <c r="F49" s="80">
        <v>-3.1311473576015745</v>
      </c>
      <c r="G49" s="80">
        <v>-2.8341326952365509</v>
      </c>
      <c r="H49" s="80">
        <v>-3.1325297972568737</v>
      </c>
      <c r="I49" s="80">
        <v>-3.229494544040711</v>
      </c>
      <c r="J49" s="80">
        <v>-5.0882205501046069</v>
      </c>
      <c r="K49" s="80">
        <v>-7.2485407646983804</v>
      </c>
      <c r="L49" s="80">
        <v>-6.4215983548381015</v>
      </c>
      <c r="M49" s="80">
        <v>-6.5167037994459189</v>
      </c>
      <c r="N49" s="80">
        <v>-5.6104673932346207</v>
      </c>
      <c r="O49" s="80">
        <v>-4.7921246450040629</v>
      </c>
      <c r="P49" s="80">
        <v>-4.1589623323628988</v>
      </c>
      <c r="Q49" s="80">
        <v>-3.8440280630992896</v>
      </c>
      <c r="R49" s="80">
        <v>-3.4797417084410314</v>
      </c>
    </row>
    <row r="50" spans="2:18" ht="15">
      <c r="B50" s="27" t="s">
        <v>58</v>
      </c>
      <c r="C50" s="79" t="s">
        <v>230</v>
      </c>
      <c r="D50" s="80">
        <v>12.857451861957591</v>
      </c>
      <c r="E50" s="80">
        <v>-1.0964791836375412</v>
      </c>
      <c r="F50" s="80">
        <v>2.3701260598350338</v>
      </c>
      <c r="G50" s="80">
        <v>4.3198569122134955</v>
      </c>
      <c r="H50" s="80">
        <v>5.9879137110349996</v>
      </c>
      <c r="I50" s="80">
        <v>4.2528404171768921</v>
      </c>
      <c r="J50" s="80">
        <v>-0.8677559759253709</v>
      </c>
      <c r="K50" s="80">
        <v>-8.3890527540902369</v>
      </c>
      <c r="L50" s="80">
        <v>-9.4814301039789584</v>
      </c>
      <c r="M50" s="80">
        <v>-5.1709724437022597</v>
      </c>
      <c r="N50" s="80">
        <v>-3.8599173234866906</v>
      </c>
      <c r="O50" s="80">
        <v>-3.1753776291195068</v>
      </c>
      <c r="P50" s="80">
        <v>-2.3791146614717169</v>
      </c>
      <c r="Q50" s="80">
        <v>-2.4884418713888072</v>
      </c>
      <c r="R50" s="80">
        <v>-2.5267218268416687</v>
      </c>
    </row>
    <row r="51" spans="2:18" ht="15">
      <c r="B51" s="82" t="s">
        <v>129</v>
      </c>
      <c r="C51" s="79" t="s">
        <v>249</v>
      </c>
      <c r="D51" s="80">
        <v>0.53588358849388718</v>
      </c>
      <c r="E51" s="80">
        <v>-3.8587914012533111</v>
      </c>
      <c r="F51" s="80">
        <v>-2.3050512513717814</v>
      </c>
      <c r="G51" s="80">
        <v>-1.0782095384432484</v>
      </c>
      <c r="H51" s="80">
        <v>-1.1857183694182023</v>
      </c>
      <c r="I51" s="80">
        <v>-1.7920978177831159</v>
      </c>
      <c r="J51" s="80">
        <v>-2.5833338136388311</v>
      </c>
      <c r="K51" s="80">
        <v>-4.3880966937995369</v>
      </c>
      <c r="L51" s="80">
        <v>-4.7772630066042066</v>
      </c>
      <c r="M51" s="80">
        <v>-4.5879530564937774</v>
      </c>
      <c r="N51" s="80">
        <v>-4.0307322490866744</v>
      </c>
      <c r="O51" s="80">
        <v>-3.6888629813214955</v>
      </c>
      <c r="P51" s="80">
        <v>-3.4447876945339768</v>
      </c>
      <c r="Q51" s="83">
        <v>-3.3121480913338979</v>
      </c>
      <c r="R51" s="83">
        <v>-3.2196770958398</v>
      </c>
    </row>
    <row r="52" spans="2:18">
      <c r="B52" s="826" t="s">
        <v>124</v>
      </c>
      <c r="C52" s="826"/>
      <c r="D52" s="826"/>
      <c r="E52" s="826"/>
      <c r="F52" s="826"/>
      <c r="G52" s="826"/>
      <c r="H52" s="826"/>
      <c r="I52" s="826"/>
      <c r="J52" s="826"/>
      <c r="K52" s="826"/>
      <c r="L52" s="826"/>
      <c r="M52" s="826"/>
      <c r="N52" s="826"/>
      <c r="O52" s="826"/>
      <c r="P52" s="826"/>
      <c r="Q52" s="84"/>
      <c r="R52" s="84"/>
    </row>
    <row r="53" spans="2:18" ht="15" customHeight="1">
      <c r="B53" s="827" t="s">
        <v>250</v>
      </c>
      <c r="C53" s="827"/>
      <c r="D53" s="827"/>
      <c r="E53" s="827"/>
      <c r="F53" s="827"/>
      <c r="G53" s="827"/>
      <c r="H53" s="827"/>
      <c r="I53" s="827"/>
      <c r="J53" s="827"/>
      <c r="K53" s="827"/>
      <c r="L53" s="827"/>
      <c r="M53" s="827"/>
      <c r="N53" s="827"/>
      <c r="O53" s="827"/>
      <c r="P53" s="827"/>
      <c r="Q53" s="827"/>
    </row>
    <row r="54" spans="2:18" ht="15" customHeight="1">
      <c r="B54" s="828" t="s">
        <v>251</v>
      </c>
      <c r="C54" s="828"/>
      <c r="D54" s="828"/>
      <c r="E54" s="828"/>
      <c r="F54" s="828"/>
      <c r="G54" s="828"/>
      <c r="H54" s="828"/>
      <c r="I54" s="828"/>
      <c r="J54" s="828"/>
      <c r="K54" s="828"/>
      <c r="L54" s="828"/>
      <c r="M54" s="828"/>
      <c r="N54" s="828"/>
      <c r="O54" s="828"/>
      <c r="P54" s="828"/>
      <c r="Q54" s="828"/>
      <c r="R54" s="828"/>
    </row>
    <row r="55" spans="2:18" ht="23.25" customHeight="1">
      <c r="B55" s="829"/>
      <c r="C55" s="818"/>
      <c r="D55" s="818"/>
      <c r="E55" s="818"/>
      <c r="F55" s="818"/>
      <c r="G55" s="818"/>
      <c r="H55" s="818"/>
      <c r="I55" s="818"/>
      <c r="J55" s="818"/>
      <c r="K55" s="818"/>
      <c r="L55" s="818"/>
      <c r="M55" s="818"/>
      <c r="N55" s="818"/>
      <c r="O55" s="818"/>
      <c r="P55" s="818"/>
      <c r="Q55" s="86"/>
      <c r="R55" s="86"/>
    </row>
  </sheetData>
  <mergeCells count="5">
    <mergeCell ref="B52:P52"/>
    <mergeCell ref="B53:Q53"/>
    <mergeCell ref="B54:R54"/>
    <mergeCell ref="B55:P55"/>
    <mergeCell ref="B2:R2"/>
  </mergeCells>
  <conditionalFormatting sqref="B5:R44">
    <cfRule type="expression" dxfId="30" priority="2">
      <formula>MOD(ROW(),2)=0</formula>
    </cfRule>
  </conditionalFormatting>
  <conditionalFormatting sqref="B17">
    <cfRule type="expression" dxfId="29" priority="1">
      <formula>MOD(ROW(),2)=0</formula>
    </cfRule>
  </conditionalFormatting>
  <pageMargins left="0.7" right="0.7" top="0.75" bottom="0.75" header="0.3" footer="0.3"/>
  <pageSetup scale="37"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92D050"/>
    <pageSetUpPr fitToPage="1"/>
  </sheetPr>
  <dimension ref="A2:X55"/>
  <sheetViews>
    <sheetView zoomScaleNormal="100" workbookViewId="0">
      <pane xSplit="3" ySplit="4" topLeftCell="D5" activePane="bottomRight" state="frozen"/>
      <selection activeCell="B2" sqref="B2:R53"/>
      <selection pane="topRight" activeCell="B2" sqref="B2:R53"/>
      <selection pane="bottomLeft" activeCell="B2" sqref="B2:R53"/>
      <selection pane="bottomRight"/>
    </sheetView>
  </sheetViews>
  <sheetFormatPr defaultRowHeight="12.75" outlineLevelCol="1"/>
  <cols>
    <col min="1" max="1" width="6.7109375" style="87" customWidth="1"/>
    <col min="2" max="2" width="17.5703125" style="72" customWidth="1"/>
    <col min="3" max="3" width="20.5703125" style="72" hidden="1" customWidth="1" outlineLevel="1"/>
    <col min="4" max="4" width="8.140625" style="85" customWidth="1" collapsed="1"/>
    <col min="5" max="18" width="8.140625" style="85" customWidth="1"/>
    <col min="19" max="24" width="9.140625" style="87"/>
    <col min="25" max="16384" width="9.140625" style="72"/>
  </cols>
  <sheetData>
    <row r="2" spans="1:24" ht="15.75">
      <c r="B2" s="822" t="s">
        <v>519</v>
      </c>
      <c r="C2" s="822"/>
      <c r="D2" s="822"/>
      <c r="E2" s="822"/>
      <c r="F2" s="822"/>
      <c r="G2" s="822"/>
      <c r="H2" s="822"/>
      <c r="I2" s="822"/>
      <c r="J2" s="822"/>
      <c r="K2" s="822"/>
      <c r="L2" s="822"/>
      <c r="M2" s="822"/>
      <c r="N2" s="822"/>
      <c r="O2" s="822"/>
      <c r="P2" s="822"/>
      <c r="Q2" s="822"/>
      <c r="R2" s="822"/>
    </row>
    <row r="3" spans="1:24" s="48" customFormat="1" ht="15.75">
      <c r="A3" s="138"/>
      <c r="B3" s="830" t="s">
        <v>225</v>
      </c>
      <c r="C3" s="831"/>
      <c r="D3" s="831"/>
      <c r="E3" s="831"/>
      <c r="F3" s="831"/>
      <c r="G3" s="831"/>
      <c r="H3" s="831"/>
      <c r="I3" s="831"/>
      <c r="J3" s="831"/>
      <c r="K3" s="831"/>
      <c r="L3" s="831"/>
      <c r="M3" s="831"/>
      <c r="N3" s="831"/>
      <c r="O3" s="831"/>
      <c r="P3" s="831"/>
      <c r="Q3" s="831"/>
      <c r="R3" s="831"/>
      <c r="S3" s="138"/>
      <c r="T3" s="138"/>
      <c r="U3" s="138"/>
      <c r="V3" s="138"/>
      <c r="W3" s="138"/>
      <c r="X3" s="138"/>
    </row>
    <row r="4" spans="1:24" ht="14.1" customHeight="1">
      <c r="B4" s="73"/>
      <c r="C4" s="73"/>
      <c r="D4" s="74">
        <v>2008</v>
      </c>
      <c r="E4" s="74">
        <v>2009</v>
      </c>
      <c r="F4" s="74">
        <v>2010</v>
      </c>
      <c r="G4" s="74">
        <v>2011</v>
      </c>
      <c r="H4" s="74">
        <v>2012</v>
      </c>
      <c r="I4" s="74">
        <v>2013</v>
      </c>
      <c r="J4" s="74">
        <v>2014</v>
      </c>
      <c r="K4" s="74">
        <v>2015</v>
      </c>
      <c r="L4" s="74">
        <v>2016</v>
      </c>
      <c r="M4" s="74">
        <v>2017</v>
      </c>
      <c r="N4" s="74">
        <v>2018</v>
      </c>
      <c r="O4" s="74">
        <v>2019</v>
      </c>
      <c r="P4" s="74">
        <v>2020</v>
      </c>
      <c r="Q4" s="74">
        <v>2021</v>
      </c>
      <c r="R4" s="74">
        <v>2022</v>
      </c>
    </row>
    <row r="5" spans="1:24" ht="13.5" customHeight="1">
      <c r="B5" s="75" t="s">
        <v>43</v>
      </c>
      <c r="C5" s="75" t="s">
        <v>43</v>
      </c>
      <c r="D5" s="76">
        <v>9.4000984339562539</v>
      </c>
      <c r="E5" s="76">
        <v>-6.2932826058484608</v>
      </c>
      <c r="F5" s="76">
        <v>-0.50721490928169588</v>
      </c>
      <c r="G5" s="76">
        <v>-1.3404436600870646</v>
      </c>
      <c r="H5" s="76">
        <v>-5.3058584413084686</v>
      </c>
      <c r="I5" s="76">
        <v>-0.45048005864045471</v>
      </c>
      <c r="J5" s="76">
        <v>-7.4379315070770264</v>
      </c>
      <c r="K5" s="76">
        <v>-15.958087919538929</v>
      </c>
      <c r="L5" s="76">
        <v>-11.693515455012987</v>
      </c>
      <c r="M5" s="76">
        <v>-2.509561059044068</v>
      </c>
      <c r="N5" s="76">
        <v>-2.5335054805969994</v>
      </c>
      <c r="O5" s="76">
        <v>-1.3600035720085879</v>
      </c>
      <c r="P5" s="76">
        <v>-0.42793149674508202</v>
      </c>
      <c r="Q5" s="76">
        <v>-3.4346908586542255E-2</v>
      </c>
      <c r="R5" s="76">
        <v>0.41812218881206542</v>
      </c>
    </row>
    <row r="6" spans="1:24" ht="13.5" customHeight="1">
      <c r="B6" s="75" t="s">
        <v>127</v>
      </c>
      <c r="C6" s="75" t="s">
        <v>127</v>
      </c>
      <c r="D6" s="76">
        <v>-2.512597601233415</v>
      </c>
      <c r="E6" s="76">
        <v>-5.6327572800257002</v>
      </c>
      <c r="F6" s="76">
        <v>4.6308692983348712</v>
      </c>
      <c r="G6" s="76">
        <v>9.6445947572930741</v>
      </c>
      <c r="H6" s="76">
        <v>5.5426204644425869</v>
      </c>
      <c r="I6" s="76">
        <v>0.48953669581338993</v>
      </c>
      <c r="J6" s="76">
        <v>-5.3751738701108831</v>
      </c>
      <c r="K6" s="76">
        <v>-1.2863264791809068</v>
      </c>
      <c r="L6" s="76">
        <v>-1.1749646707891925</v>
      </c>
      <c r="M6" s="76">
        <v>-2.2289055327743745</v>
      </c>
      <c r="N6" s="76">
        <v>-0.88946812876894121</v>
      </c>
      <c r="O6" s="76">
        <v>-0.19888310627144498</v>
      </c>
      <c r="P6" s="76">
        <v>0.45300957854840496</v>
      </c>
      <c r="Q6" s="76">
        <v>0.97781245086250856</v>
      </c>
      <c r="R6" s="76">
        <v>1.2022360990648882</v>
      </c>
    </row>
    <row r="7" spans="1:24" ht="13.5" customHeight="1">
      <c r="B7" s="75" t="s">
        <v>68</v>
      </c>
      <c r="C7" s="75" t="s">
        <v>68</v>
      </c>
      <c r="D7" s="76">
        <v>1.7544976743962377</v>
      </c>
      <c r="E7" s="76">
        <v>-1.0915302244435081</v>
      </c>
      <c r="F7" s="76">
        <v>-0.41698755618716055</v>
      </c>
      <c r="G7" s="76">
        <v>-1.3933051618644265</v>
      </c>
      <c r="H7" s="76">
        <v>-1.4705926774451801</v>
      </c>
      <c r="I7" s="76">
        <v>-2.3869465360798627</v>
      </c>
      <c r="J7" s="76">
        <v>-3.2376238256092886</v>
      </c>
      <c r="K7" s="76">
        <v>-4.4147825799765448</v>
      </c>
      <c r="L7" s="76">
        <v>-4.9635852115015053</v>
      </c>
      <c r="M7" s="76">
        <v>-4.7814286703328959</v>
      </c>
      <c r="N7" s="76">
        <v>-3.563909078867638</v>
      </c>
      <c r="O7" s="76">
        <v>-2.4744853841680086</v>
      </c>
      <c r="P7" s="76">
        <v>-2.1766405884535862</v>
      </c>
      <c r="Q7" s="76">
        <v>-1.9768613766617253</v>
      </c>
      <c r="R7" s="76">
        <v>-1.9347189991966358</v>
      </c>
    </row>
    <row r="8" spans="1:24" ht="13.5" customHeight="1">
      <c r="B8" s="75" t="s">
        <v>42</v>
      </c>
      <c r="C8" s="75" t="s">
        <v>42</v>
      </c>
      <c r="D8" s="76">
        <v>21.736964245939017</v>
      </c>
      <c r="E8" s="76">
        <v>8.4828527403056082</v>
      </c>
      <c r="F8" s="76">
        <v>14.426972889202872</v>
      </c>
      <c r="G8" s="76">
        <v>11.96171414700347</v>
      </c>
      <c r="H8" s="76">
        <v>4.5271664722670506</v>
      </c>
      <c r="I8" s="76">
        <v>1.1924724229613417</v>
      </c>
      <c r="J8" s="76">
        <v>3.3404596606648616</v>
      </c>
      <c r="K8" s="76">
        <v>-4.4438278049032158</v>
      </c>
      <c r="L8" s="76">
        <v>-0.52604980481111518</v>
      </c>
      <c r="M8" s="76">
        <v>-9.7378046907715685</v>
      </c>
      <c r="N8" s="76">
        <v>3.8294981833328667</v>
      </c>
      <c r="O8" s="76">
        <v>4.692135236296501</v>
      </c>
      <c r="P8" s="76">
        <v>4.2961125574384544</v>
      </c>
      <c r="Q8" s="76">
        <v>3.3542896518188527</v>
      </c>
      <c r="R8" s="76">
        <v>2.0103557312584495</v>
      </c>
    </row>
    <row r="9" spans="1:24" ht="13.5" customHeight="1">
      <c r="B9" s="75" t="s">
        <v>128</v>
      </c>
      <c r="C9" s="75" t="s">
        <v>128</v>
      </c>
      <c r="D9" s="76">
        <v>-8.866403434826422</v>
      </c>
      <c r="E9" s="76">
        <v>-8.2019073986333915</v>
      </c>
      <c r="F9" s="76">
        <v>-1.5997902295985509</v>
      </c>
      <c r="G9" s="76">
        <v>3.5484261609139334</v>
      </c>
      <c r="H9" s="76">
        <v>1.2489177593999581</v>
      </c>
      <c r="I9" s="76">
        <v>-1.7775227726410985</v>
      </c>
      <c r="J9" s="76">
        <v>-0.65292322612255271</v>
      </c>
      <c r="K9" s="76">
        <v>-2.4025498690516658</v>
      </c>
      <c r="L9" s="76">
        <v>-2.6467426901140008</v>
      </c>
      <c r="M9" s="76">
        <v>-5.5522261152779606</v>
      </c>
      <c r="N9" s="76">
        <v>-4.7493579685919389</v>
      </c>
      <c r="O9" s="76">
        <v>-3.8802943707365833</v>
      </c>
      <c r="P9" s="76">
        <v>-1.5103841675685177</v>
      </c>
      <c r="Q9" s="76">
        <v>-0.11462735198975117</v>
      </c>
      <c r="R9" s="76">
        <v>0.20623445822371966</v>
      </c>
    </row>
    <row r="10" spans="1:24" ht="13.5" customHeight="1">
      <c r="B10" s="75" t="s">
        <v>56</v>
      </c>
      <c r="C10" s="75" t="s">
        <v>56</v>
      </c>
      <c r="D10" s="76">
        <v>3.7888896276422077</v>
      </c>
      <c r="E10" s="76">
        <v>1.9432369269387124</v>
      </c>
      <c r="F10" s="76">
        <v>2.3087957854175589</v>
      </c>
      <c r="G10" s="76">
        <v>2.9410248617570285</v>
      </c>
      <c r="H10" s="76">
        <v>1.9222389537836588</v>
      </c>
      <c r="I10" s="76">
        <v>1.7125402315152825</v>
      </c>
      <c r="J10" s="76">
        <v>-0.56300700597053221</v>
      </c>
      <c r="K10" s="76">
        <v>-1.9000000000000936</v>
      </c>
      <c r="L10" s="76">
        <v>-2.4794592765321743</v>
      </c>
      <c r="M10" s="76">
        <v>-2.3416105172144279</v>
      </c>
      <c r="N10" s="76">
        <v>-1.1436331330015252</v>
      </c>
      <c r="O10" s="76">
        <v>-0.22283751566199353</v>
      </c>
      <c r="P10" s="76">
        <v>0.69904055376277541</v>
      </c>
      <c r="Q10" s="76">
        <v>1.1412568761937747</v>
      </c>
      <c r="R10" s="76">
        <v>1.6177074096845749</v>
      </c>
    </row>
    <row r="11" spans="1:24" ht="13.5" customHeight="1">
      <c r="B11" s="75" t="s">
        <v>69</v>
      </c>
      <c r="C11" s="75" t="s">
        <v>69</v>
      </c>
      <c r="D11" s="76">
        <v>3.5758427729002951</v>
      </c>
      <c r="E11" s="76">
        <v>-4.4400511745183344</v>
      </c>
      <c r="F11" s="76">
        <v>-0.31074814093182368</v>
      </c>
      <c r="G11" s="76">
        <v>1.5184226568459387</v>
      </c>
      <c r="H11" s="76">
        <v>0.79091583760565332</v>
      </c>
      <c r="I11" s="76">
        <v>-0.38868614296594495</v>
      </c>
      <c r="J11" s="76">
        <v>-1.3443111480371672</v>
      </c>
      <c r="K11" s="76">
        <v>-1.8691740145322586</v>
      </c>
      <c r="L11" s="76">
        <v>-2.5736108477691175</v>
      </c>
      <c r="M11" s="76">
        <v>-2.8105431581043003</v>
      </c>
      <c r="N11" s="76">
        <v>-2.0097742837716694</v>
      </c>
      <c r="O11" s="76">
        <v>-1.4010505862410527</v>
      </c>
      <c r="P11" s="76">
        <v>-0.70906191163733667</v>
      </c>
      <c r="Q11" s="76">
        <v>-0.46424862103073433</v>
      </c>
      <c r="R11" s="76">
        <v>-0.17323481451499254</v>
      </c>
    </row>
    <row r="12" spans="1:24" ht="13.5" customHeight="1">
      <c r="B12" s="75" t="s">
        <v>50</v>
      </c>
      <c r="C12" s="75" t="s">
        <v>50</v>
      </c>
      <c r="D12" s="76">
        <v>0.38329356036954532</v>
      </c>
      <c r="E12" s="76">
        <v>-1.3423162589572712</v>
      </c>
      <c r="F12" s="76">
        <v>8.9001828793792759E-2</v>
      </c>
      <c r="G12" s="76">
        <v>0.39280480205955565</v>
      </c>
      <c r="H12" s="76">
        <v>0.18657961701093764</v>
      </c>
      <c r="I12" s="76">
        <v>-0.31989929731950212</v>
      </c>
      <c r="J12" s="76">
        <v>-0.35353287454277199</v>
      </c>
      <c r="K12" s="76">
        <v>-2.2143550049616025</v>
      </c>
      <c r="L12" s="76">
        <v>-2.9660086450644556</v>
      </c>
      <c r="M12" s="76">
        <v>-2.7387414498270717</v>
      </c>
      <c r="N12" s="76">
        <v>-2.2995304326955814</v>
      </c>
      <c r="O12" s="76">
        <v>-2.2227731617538868</v>
      </c>
      <c r="P12" s="76">
        <v>-2.205717767465901</v>
      </c>
      <c r="Q12" s="76">
        <v>-2.1071021318907195</v>
      </c>
      <c r="R12" s="76">
        <v>-2.0648321772500813</v>
      </c>
    </row>
    <row r="13" spans="1:24" ht="13.5" customHeight="1">
      <c r="B13" s="75" t="s">
        <v>70</v>
      </c>
      <c r="C13" s="75" t="s">
        <v>70</v>
      </c>
      <c r="D13" s="76">
        <v>1.9000934752855958</v>
      </c>
      <c r="E13" s="76">
        <v>-1.1175799276299354</v>
      </c>
      <c r="F13" s="76">
        <v>-1.6105072286973392</v>
      </c>
      <c r="G13" s="76">
        <v>-0.12282425765573429</v>
      </c>
      <c r="H13" s="76">
        <v>1.5632934466647628</v>
      </c>
      <c r="I13" s="76">
        <v>1.2426830157740991</v>
      </c>
      <c r="J13" s="76">
        <v>0.30503295852990148</v>
      </c>
      <c r="K13" s="76">
        <v>-0.74257748028360637</v>
      </c>
      <c r="L13" s="76">
        <v>-0.28498002335797357</v>
      </c>
      <c r="M13" s="76">
        <v>0.21032588334357494</v>
      </c>
      <c r="N13" s="76">
        <v>0.54384951000889981</v>
      </c>
      <c r="O13" s="76">
        <v>0.88128286744606399</v>
      </c>
      <c r="P13" s="76">
        <v>1.4627207394079154</v>
      </c>
      <c r="Q13" s="76">
        <v>1.7160615574459304</v>
      </c>
      <c r="R13" s="76">
        <v>1.8561614780255535</v>
      </c>
    </row>
    <row r="14" spans="1:24" ht="13.5" customHeight="1">
      <c r="B14" s="75" t="s">
        <v>71</v>
      </c>
      <c r="C14" s="75" t="s">
        <v>71</v>
      </c>
      <c r="D14" s="76">
        <v>-1.1409177847764498</v>
      </c>
      <c r="E14" s="76">
        <v>-4.0588761383344512</v>
      </c>
      <c r="F14" s="76">
        <v>-4.0711498597731977</v>
      </c>
      <c r="G14" s="76">
        <v>-5.1408958885822011</v>
      </c>
      <c r="H14" s="76">
        <v>-2.2543628974420273</v>
      </c>
      <c r="I14" s="76">
        <v>-2.1695542676821313</v>
      </c>
      <c r="J14" s="76">
        <v>-2.3579126385214622</v>
      </c>
      <c r="K14" s="76">
        <v>-0.15055296612708036</v>
      </c>
      <c r="L14" s="76">
        <v>1.4927247985379293</v>
      </c>
      <c r="M14" s="76">
        <v>1.0287601118584979</v>
      </c>
      <c r="N14" s="76">
        <v>1.1355871749824284</v>
      </c>
      <c r="O14" s="76">
        <v>1.0975176310359291</v>
      </c>
      <c r="P14" s="76">
        <v>1.0983155636842841</v>
      </c>
      <c r="Q14" s="76">
        <v>1.1173435958451992</v>
      </c>
      <c r="R14" s="76">
        <v>1.1315933543491774</v>
      </c>
    </row>
    <row r="15" spans="1:24" ht="13.5" customHeight="1">
      <c r="B15" s="75" t="s">
        <v>72</v>
      </c>
      <c r="C15" s="75" t="s">
        <v>72</v>
      </c>
      <c r="D15" s="76">
        <v>-1.679207760348173</v>
      </c>
      <c r="E15" s="76">
        <v>-1.1760305653081022</v>
      </c>
      <c r="F15" s="76">
        <v>-0.9243373579880847</v>
      </c>
      <c r="G15" s="76">
        <v>-1.0229629550654389</v>
      </c>
      <c r="H15" s="76">
        <v>-4.2072028021334216</v>
      </c>
      <c r="I15" s="76">
        <v>-1.2255426305918473</v>
      </c>
      <c r="J15" s="76">
        <v>-0.51096318737065571</v>
      </c>
      <c r="K15" s="76">
        <v>2.4166462363396799</v>
      </c>
      <c r="L15" s="76">
        <v>-0.23903405196421718</v>
      </c>
      <c r="M15" s="76">
        <v>-0.73301475983778963</v>
      </c>
      <c r="N15" s="76">
        <v>-0.41255537957536026</v>
      </c>
      <c r="O15" s="76">
        <v>-0.21387768835276458</v>
      </c>
      <c r="P15" s="76">
        <v>-0.16138616995174768</v>
      </c>
      <c r="Q15" s="76">
        <v>-0.20146715390477221</v>
      </c>
      <c r="R15" s="76">
        <v>-0.2898728630592774</v>
      </c>
    </row>
    <row r="16" spans="1:24" ht="13.5" customHeight="1">
      <c r="B16" s="75" t="s">
        <v>73</v>
      </c>
      <c r="C16" s="75" t="s">
        <v>73</v>
      </c>
      <c r="D16" s="76">
        <v>1.7031524993154863</v>
      </c>
      <c r="E16" s="76">
        <v>-3.0117107441168214</v>
      </c>
      <c r="F16" s="76">
        <v>-0.76413384186377498</v>
      </c>
      <c r="G16" s="76">
        <v>0.50661116914762583</v>
      </c>
      <c r="H16" s="76">
        <v>-0.19555010652363841</v>
      </c>
      <c r="I16" s="76">
        <v>-3.5497775775471778</v>
      </c>
      <c r="J16" s="76">
        <v>-4.1944262718889371</v>
      </c>
      <c r="K16" s="76">
        <v>-3.8521831553352723</v>
      </c>
      <c r="L16" s="76">
        <v>-5.0181835742340484</v>
      </c>
      <c r="M16" s="76">
        <v>-0.37040133770905054</v>
      </c>
      <c r="N16" s="76">
        <v>1.6011708590607643</v>
      </c>
      <c r="O16" s="76">
        <v>2.6012141993586972</v>
      </c>
      <c r="P16" s="76">
        <v>3.152714024304812</v>
      </c>
      <c r="Q16" s="76">
        <v>3.1356581384424445</v>
      </c>
      <c r="R16" s="76">
        <v>3.1626796771313628</v>
      </c>
    </row>
    <row r="17" spans="2:18" ht="13.5" customHeight="1">
      <c r="B17" s="75" t="s">
        <v>74</v>
      </c>
      <c r="C17" s="75" t="s">
        <v>168</v>
      </c>
      <c r="D17" s="76">
        <v>-3.7314826109163319</v>
      </c>
      <c r="E17" s="76">
        <v>-3.5592654079183861</v>
      </c>
      <c r="F17" s="76">
        <v>-3.5908732676244552</v>
      </c>
      <c r="G17" s="76">
        <v>-4.4604738252331133</v>
      </c>
      <c r="H17" s="76">
        <v>-4.8320302143667524</v>
      </c>
      <c r="I17" s="76">
        <v>-6.2564609761341652</v>
      </c>
      <c r="J17" s="76">
        <v>-5.7085651088947875</v>
      </c>
      <c r="K17" s="76">
        <v>-4.6861078589087688</v>
      </c>
      <c r="L17" s="76">
        <v>-4.1893847657415444</v>
      </c>
      <c r="M17" s="76">
        <v>-2.7720075262786299</v>
      </c>
      <c r="N17" s="76">
        <v>-0.24749089798607724</v>
      </c>
      <c r="O17" s="76">
        <v>1.245436478040354</v>
      </c>
      <c r="P17" s="76">
        <v>1.3160950146517669</v>
      </c>
      <c r="Q17" s="76">
        <v>1.1560734482888604</v>
      </c>
      <c r="R17" s="76">
        <v>1.156073448288921</v>
      </c>
    </row>
    <row r="18" spans="2:18" ht="13.5" customHeight="1">
      <c r="B18" s="75" t="s">
        <v>75</v>
      </c>
      <c r="C18" s="75" t="s">
        <v>75</v>
      </c>
      <c r="D18" s="76">
        <v>2.5487712927678282E-3</v>
      </c>
      <c r="E18" s="76">
        <v>-0.5935222827250074</v>
      </c>
      <c r="F18" s="76">
        <v>-0.72725661691138199</v>
      </c>
      <c r="G18" s="76">
        <v>-1.7331357199954627</v>
      </c>
      <c r="H18" s="76">
        <v>1.9101224897610014</v>
      </c>
      <c r="I18" s="76">
        <v>1.7974581832606646</v>
      </c>
      <c r="J18" s="76">
        <v>1.5354274014273022</v>
      </c>
      <c r="K18" s="76">
        <v>1.4462176178116599</v>
      </c>
      <c r="L18" s="76">
        <v>1.3257580263644895</v>
      </c>
      <c r="M18" s="76">
        <v>3.0680596104416889E-2</v>
      </c>
      <c r="N18" s="76">
        <v>-0.16977915544266867</v>
      </c>
      <c r="O18" s="76">
        <v>-8.1481363788930741E-2</v>
      </c>
      <c r="P18" s="76">
        <v>-4.8079668479922184E-2</v>
      </c>
      <c r="Q18" s="76">
        <v>-0.21683744054543408</v>
      </c>
      <c r="R18" s="76">
        <v>-4.3770530824692823E-2</v>
      </c>
    </row>
    <row r="19" spans="2:18" ht="13.5" customHeight="1">
      <c r="B19" s="75" t="s">
        <v>51</v>
      </c>
      <c r="C19" s="75" t="s">
        <v>51</v>
      </c>
      <c r="D19" s="76">
        <v>-4.3197303403516125</v>
      </c>
      <c r="E19" s="76">
        <v>-4.9646066661212167</v>
      </c>
      <c r="F19" s="76">
        <v>-4.4102743791205681</v>
      </c>
      <c r="G19" s="76">
        <v>-4.0033441925632207</v>
      </c>
      <c r="H19" s="76">
        <v>-3.1897871039868742</v>
      </c>
      <c r="I19" s="76">
        <v>-2.4384969172279258</v>
      </c>
      <c r="J19" s="76">
        <v>-2.6758040816326529</v>
      </c>
      <c r="K19" s="76">
        <v>-2.5022398728220816</v>
      </c>
      <c r="L19" s="76">
        <v>-1.8191398613015428</v>
      </c>
      <c r="M19" s="76">
        <v>-1.5819817896231578</v>
      </c>
      <c r="N19" s="76">
        <v>-1.6512990399212235</v>
      </c>
      <c r="O19" s="76">
        <v>-1.5285670298787506</v>
      </c>
      <c r="P19" s="76">
        <v>-1.4778190372492623</v>
      </c>
      <c r="Q19" s="76">
        <v>-1.4143093592850049</v>
      </c>
      <c r="R19" s="76">
        <v>-1.3408975447949751</v>
      </c>
    </row>
    <row r="20" spans="2:18" ht="13.5" customHeight="1">
      <c r="B20" s="75" t="s">
        <v>76</v>
      </c>
      <c r="C20" s="75" t="s">
        <v>76</v>
      </c>
      <c r="D20" s="76">
        <v>1.687213458849796</v>
      </c>
      <c r="E20" s="76">
        <v>-8.4038593499823247E-2</v>
      </c>
      <c r="F20" s="76">
        <v>4.5413585017560341E-2</v>
      </c>
      <c r="G20" s="76">
        <v>0.48789120580993256</v>
      </c>
      <c r="H20" s="76">
        <v>-0.41979862703763809</v>
      </c>
      <c r="I20" s="76">
        <v>-1.0326742466820389</v>
      </c>
      <c r="J20" s="76">
        <v>-0.88318194325815313</v>
      </c>
      <c r="K20" s="76">
        <v>-1.1413113306268818</v>
      </c>
      <c r="L20" s="76">
        <v>-1.0068102493903792</v>
      </c>
      <c r="M20" s="76">
        <v>-0.79844130570399829</v>
      </c>
      <c r="N20" s="76">
        <v>-0.84143477969611769</v>
      </c>
      <c r="O20" s="76">
        <v>-0.81467344475564596</v>
      </c>
      <c r="P20" s="76">
        <v>-0.78794071304086077</v>
      </c>
      <c r="Q20" s="76">
        <v>-0.76184669470847521</v>
      </c>
      <c r="R20" s="76">
        <v>-0.81102379473155184</v>
      </c>
    </row>
    <row r="21" spans="2:18" ht="13.5" customHeight="1">
      <c r="B21" s="75" t="s">
        <v>105</v>
      </c>
      <c r="C21" s="75" t="s">
        <v>105</v>
      </c>
      <c r="D21" s="76">
        <v>0.66947450039072964</v>
      </c>
      <c r="E21" s="76">
        <v>0.83109377132736928</v>
      </c>
      <c r="F21" s="76">
        <v>2.7288750091276168</v>
      </c>
      <c r="G21" s="76">
        <v>0.71098218268409408</v>
      </c>
      <c r="H21" s="76">
        <v>-0.24214309530227279</v>
      </c>
      <c r="I21" s="76">
        <v>-0.85009446445129788</v>
      </c>
      <c r="J21" s="76">
        <v>-1.072816404108718</v>
      </c>
      <c r="K21" s="76">
        <v>-1.6623162857586322</v>
      </c>
      <c r="L21" s="76">
        <v>-2.0552795247912994</v>
      </c>
      <c r="M21" s="76">
        <v>1.9174361957047117</v>
      </c>
      <c r="N21" s="76">
        <v>0.83237206513510686</v>
      </c>
      <c r="O21" s="76">
        <v>1.3519685433772948</v>
      </c>
      <c r="P21" s="76">
        <v>1.9549642856240279</v>
      </c>
      <c r="Q21" s="76">
        <v>1.9978569517771458</v>
      </c>
      <c r="R21" s="76">
        <v>2.0766195283450601</v>
      </c>
    </row>
    <row r="22" spans="2:18" ht="13.5" customHeight="1">
      <c r="B22" s="75" t="s">
        <v>41</v>
      </c>
      <c r="C22" s="75" t="s">
        <v>41</v>
      </c>
      <c r="D22" s="76">
        <v>1.5400531634068564</v>
      </c>
      <c r="E22" s="76">
        <v>-1.4165266722566032</v>
      </c>
      <c r="F22" s="76">
        <v>1.8158651492276843</v>
      </c>
      <c r="G22" s="76">
        <v>5.7077834129570197</v>
      </c>
      <c r="H22" s="76">
        <v>3.7828721992516434</v>
      </c>
      <c r="I22" s="76">
        <v>4.4182769342780874</v>
      </c>
      <c r="J22" s="76">
        <v>2.014001842562251</v>
      </c>
      <c r="K22" s="76">
        <v>-5.8840135476095812</v>
      </c>
      <c r="L22" s="76">
        <v>-4.0875960968012404</v>
      </c>
      <c r="M22" s="76">
        <v>-6.608606746472601</v>
      </c>
      <c r="N22" s="76">
        <v>-2.2720504737267913</v>
      </c>
      <c r="O22" s="76">
        <v>-1.9659112001995735</v>
      </c>
      <c r="P22" s="76">
        <v>-1.0061815575779223</v>
      </c>
      <c r="Q22" s="76">
        <v>-1.0880985346691157</v>
      </c>
      <c r="R22" s="76">
        <v>-0.12493293034283844</v>
      </c>
    </row>
    <row r="23" spans="2:18" ht="13.5" customHeight="1">
      <c r="B23" s="75" t="s">
        <v>40</v>
      </c>
      <c r="C23" s="75" t="s">
        <v>40</v>
      </c>
      <c r="D23" s="76">
        <v>11.105899701664377</v>
      </c>
      <c r="E23" s="76">
        <v>18.093975642867054</v>
      </c>
      <c r="F23" s="76">
        <v>16.879313524249486</v>
      </c>
      <c r="G23" s="76">
        <v>26.51611916775455</v>
      </c>
      <c r="H23" s="76">
        <v>26.611726592881947</v>
      </c>
      <c r="I23" s="76">
        <v>25.997240742243854</v>
      </c>
      <c r="J23" s="76">
        <v>17.467985063341189</v>
      </c>
      <c r="K23" s="76">
        <v>-12.145002039743675</v>
      </c>
      <c r="L23" s="76">
        <v>-17.520079961068227</v>
      </c>
      <c r="M23" s="76">
        <v>-8.7209389210034551</v>
      </c>
      <c r="N23" s="76">
        <v>-9.2374387663890918</v>
      </c>
      <c r="O23" s="76">
        <v>-10.545012309201079</v>
      </c>
      <c r="P23" s="76">
        <v>-11.596665738240814</v>
      </c>
      <c r="Q23" s="76">
        <v>-12.181264960803107</v>
      </c>
      <c r="R23" s="76">
        <v>-11.728499387110428</v>
      </c>
    </row>
    <row r="24" spans="2:18" ht="13.5" customHeight="1">
      <c r="B24" s="75" t="s">
        <v>39</v>
      </c>
      <c r="C24" s="75" t="s">
        <v>39</v>
      </c>
      <c r="D24" s="76">
        <v>28.719705492508524</v>
      </c>
      <c r="E24" s="76">
        <v>-5.903427283135275</v>
      </c>
      <c r="F24" s="76">
        <v>11.778664041678587</v>
      </c>
      <c r="G24" s="76">
        <v>-14.199468191206005</v>
      </c>
      <c r="H24" s="76">
        <v>25.522450885469617</v>
      </c>
      <c r="I24" s="76">
        <v>-4.2162481270152572</v>
      </c>
      <c r="J24" s="76">
        <v>-52.946535224098426</v>
      </c>
      <c r="K24" s="76">
        <v>-75.657174772846119</v>
      </c>
      <c r="L24" s="76">
        <v>-53.40990899755289</v>
      </c>
      <c r="M24" s="76">
        <v>-16.393797848215623</v>
      </c>
      <c r="N24" s="76">
        <v>-17.558915502198733</v>
      </c>
      <c r="O24" s="76">
        <v>-21.463896135967524</v>
      </c>
      <c r="P24" s="76">
        <v>-24.205500914249111</v>
      </c>
      <c r="Q24" s="76">
        <v>-26.192137910524586</v>
      </c>
      <c r="R24" s="76">
        <v>-26.339810930252838</v>
      </c>
    </row>
    <row r="25" spans="2:18" ht="13.5" customHeight="1">
      <c r="B25" s="75" t="s">
        <v>77</v>
      </c>
      <c r="C25" s="75" t="s">
        <v>77</v>
      </c>
      <c r="D25" s="76">
        <v>-2.0717686595953388</v>
      </c>
      <c r="E25" s="76">
        <v>-4.9612298627253058</v>
      </c>
      <c r="F25" s="76">
        <v>-2.9444385840263565</v>
      </c>
      <c r="G25" s="76">
        <v>-2.0132449062286653</v>
      </c>
      <c r="H25" s="76">
        <v>-1.9885137285549965</v>
      </c>
      <c r="I25" s="76">
        <v>-2.1707421933769617</v>
      </c>
      <c r="J25" s="76">
        <v>-0.76587533599878543</v>
      </c>
      <c r="K25" s="76">
        <v>-1.2100981379180022</v>
      </c>
      <c r="L25" s="76">
        <v>-1.3130084793182915</v>
      </c>
      <c r="M25" s="76">
        <v>-1.0644597852769178</v>
      </c>
      <c r="N25" s="76">
        <v>-0.5590413447081477</v>
      </c>
      <c r="O25" s="76">
        <v>-0.183082420473379</v>
      </c>
      <c r="P25" s="76">
        <v>0.17136288798799038</v>
      </c>
      <c r="Q25" s="76">
        <v>0.49895336600173523</v>
      </c>
      <c r="R25" s="76">
        <v>0.88670201108726776</v>
      </c>
    </row>
    <row r="26" spans="2:18" ht="13.5" customHeight="1">
      <c r="B26" s="75" t="s">
        <v>57</v>
      </c>
      <c r="C26" s="75" t="s">
        <v>57</v>
      </c>
      <c r="D26" s="76">
        <v>1.6885381682037544</v>
      </c>
      <c r="E26" s="76">
        <v>-2.2603733159898085</v>
      </c>
      <c r="F26" s="76">
        <v>-1.3817656358208907</v>
      </c>
      <c r="G26" s="76">
        <v>-1.007443788368809</v>
      </c>
      <c r="H26" s="76">
        <v>-1.2286085707773264</v>
      </c>
      <c r="I26" s="76">
        <v>-1.2215800058971982</v>
      </c>
      <c r="J26" s="76">
        <v>-1.9637580227326046</v>
      </c>
      <c r="K26" s="76">
        <v>-1.0606882997486402</v>
      </c>
      <c r="L26" s="76">
        <v>0.20175119843290645</v>
      </c>
      <c r="M26" s="76">
        <v>0.34516554013878714</v>
      </c>
      <c r="N26" s="76">
        <v>1.133048665188263</v>
      </c>
      <c r="O26" s="76">
        <v>1.2509619689623617</v>
      </c>
      <c r="P26" s="76">
        <v>1.2528523918787799</v>
      </c>
      <c r="Q26" s="76">
        <v>1.2255818511562666</v>
      </c>
      <c r="R26" s="76">
        <v>1.2113705191533897</v>
      </c>
    </row>
    <row r="27" spans="2:18" ht="13.5" customHeight="1">
      <c r="B27" s="75" t="s">
        <v>78</v>
      </c>
      <c r="C27" s="75" t="s">
        <v>78</v>
      </c>
      <c r="D27" s="76">
        <v>3.2134918454193335</v>
      </c>
      <c r="E27" s="76">
        <v>0.56740009349684817</v>
      </c>
      <c r="F27" s="76">
        <v>-2.0193214786018547</v>
      </c>
      <c r="G27" s="76">
        <v>-4.3506185394786101</v>
      </c>
      <c r="H27" s="76">
        <v>-4.7319765391605664</v>
      </c>
      <c r="I27" s="76">
        <v>-2.5074421748858198</v>
      </c>
      <c r="J27" s="76">
        <v>-2.0821893783236045</v>
      </c>
      <c r="K27" s="76">
        <v>-1.4171547601715699</v>
      </c>
      <c r="L27" s="76">
        <v>-1.5003082432876682</v>
      </c>
      <c r="M27" s="76">
        <v>-1.0011076544637765</v>
      </c>
      <c r="N27" s="76">
        <v>-0.18572505754018881</v>
      </c>
      <c r="O27" s="76">
        <v>0.24442650145497519</v>
      </c>
      <c r="P27" s="76">
        <v>0.19237208104208448</v>
      </c>
      <c r="Q27" s="76">
        <v>1.0218531873867275E-2</v>
      </c>
      <c r="R27" s="76">
        <v>3.0651542157105409E-2</v>
      </c>
    </row>
    <row r="28" spans="2:18" ht="13.5" customHeight="1">
      <c r="B28" s="75" t="s">
        <v>38</v>
      </c>
      <c r="C28" s="75" t="s">
        <v>38</v>
      </c>
      <c r="D28" s="76">
        <v>15.580960734820975</v>
      </c>
      <c r="E28" s="76">
        <v>-1.3426616609983379</v>
      </c>
      <c r="F28" s="76">
        <v>4.6107407850911626</v>
      </c>
      <c r="G28" s="76">
        <v>8.926430898448416</v>
      </c>
      <c r="H28" s="76">
        <v>3.3377307364915501</v>
      </c>
      <c r="I28" s="76">
        <v>2.5627629778573922</v>
      </c>
      <c r="J28" s="76">
        <v>-2.1244756735938375</v>
      </c>
      <c r="K28" s="76">
        <v>-15.444961303826416</v>
      </c>
      <c r="L28" s="76">
        <v>-21.468115741843992</v>
      </c>
      <c r="M28" s="76">
        <v>-10.300443528380086</v>
      </c>
      <c r="N28" s="76">
        <v>-8.8071086379533359</v>
      </c>
      <c r="O28" s="76">
        <v>-7.3894254098600047</v>
      </c>
      <c r="P28" s="76">
        <v>-6.2142086386060464</v>
      </c>
      <c r="Q28" s="76">
        <v>-5.6888873217351508</v>
      </c>
      <c r="R28" s="76">
        <v>-4.9005786375754052</v>
      </c>
    </row>
    <row r="29" spans="2:18" ht="13.5" customHeight="1">
      <c r="B29" s="75" t="s">
        <v>79</v>
      </c>
      <c r="C29" s="75" t="s">
        <v>79</v>
      </c>
      <c r="D29" s="76">
        <v>-2.850565683098305</v>
      </c>
      <c r="E29" s="76">
        <v>-0.21589115576580603</v>
      </c>
      <c r="F29" s="76">
        <v>-1.6930454545087656</v>
      </c>
      <c r="G29" s="76">
        <v>-2.9103753247350141</v>
      </c>
      <c r="H29" s="76">
        <v>-4.1959693712119321</v>
      </c>
      <c r="I29" s="76">
        <v>-3.942006258739692</v>
      </c>
      <c r="J29" s="76">
        <v>-0.29191800723157096</v>
      </c>
      <c r="K29" s="76">
        <v>-0.50239505505107551</v>
      </c>
      <c r="L29" s="76">
        <v>-6.9271794743580667E-2</v>
      </c>
      <c r="M29" s="76">
        <v>-0.18397315609938361</v>
      </c>
      <c r="N29" s="76">
        <v>0.56418288683101381</v>
      </c>
      <c r="O29" s="76">
        <v>0.41184900833789201</v>
      </c>
      <c r="P29" s="76">
        <v>0.49199997122535871</v>
      </c>
      <c r="Q29" s="76">
        <v>0.46320143454431073</v>
      </c>
      <c r="R29" s="76">
        <v>0.62734490282017363</v>
      </c>
    </row>
    <row r="30" spans="2:18" ht="13.5" customHeight="1">
      <c r="B30" s="75" t="s">
        <v>80</v>
      </c>
      <c r="C30" s="75" t="s">
        <v>80</v>
      </c>
      <c r="D30" s="76">
        <v>4.0889929296412673</v>
      </c>
      <c r="E30" s="76">
        <v>-0.26969670131744744</v>
      </c>
      <c r="F30" s="76">
        <v>1.1723772521937332</v>
      </c>
      <c r="G30" s="76">
        <v>3.0768622658718816</v>
      </c>
      <c r="H30" s="76">
        <v>3.0279744536924591</v>
      </c>
      <c r="I30" s="76">
        <v>1.7143936503661812</v>
      </c>
      <c r="J30" s="76">
        <v>0.65514302225541976</v>
      </c>
      <c r="K30" s="76">
        <v>-1.3126098821312342</v>
      </c>
      <c r="L30" s="76">
        <v>-1.404206219016362</v>
      </c>
      <c r="M30" s="76">
        <v>-1.1609498586050353</v>
      </c>
      <c r="N30" s="76">
        <v>-0.94036964540942147</v>
      </c>
      <c r="O30" s="76">
        <v>-0.74729275710642507</v>
      </c>
      <c r="P30" s="76">
        <v>-0.24961697207296932</v>
      </c>
      <c r="Q30" s="76">
        <v>0.21811260905562946</v>
      </c>
      <c r="R30" s="76">
        <v>0.27702350818731541</v>
      </c>
    </row>
    <row r="31" spans="2:18" ht="13.5" customHeight="1">
      <c r="B31" s="75" t="s">
        <v>81</v>
      </c>
      <c r="C31" s="75" t="s">
        <v>81</v>
      </c>
      <c r="D31" s="76">
        <v>3.4112494403182008</v>
      </c>
      <c r="E31" s="76">
        <v>0.62602110484860529</v>
      </c>
      <c r="F31" s="76">
        <v>0.68144018389891181</v>
      </c>
      <c r="G31" s="76">
        <v>2.2665287106618908</v>
      </c>
      <c r="H31" s="76">
        <v>2.3254389835535862</v>
      </c>
      <c r="I31" s="76">
        <v>2.6742690006041561</v>
      </c>
      <c r="J31" s="76">
        <v>3.1121631754938894</v>
      </c>
      <c r="K31" s="76">
        <v>2.6726409392651007</v>
      </c>
      <c r="L31" s="76">
        <v>1.6456020955491331</v>
      </c>
      <c r="M31" s="76">
        <v>0.80269188199739283</v>
      </c>
      <c r="N31" s="76">
        <v>0.61987290321596755</v>
      </c>
      <c r="O31" s="76">
        <v>0.30159128577006233</v>
      </c>
      <c r="P31" s="76">
        <v>0.12682507557459385</v>
      </c>
      <c r="Q31" s="76">
        <v>-0.14193163221544847</v>
      </c>
      <c r="R31" s="76">
        <v>-0.38503977323051286</v>
      </c>
    </row>
    <row r="32" spans="2:18" ht="13.5" customHeight="1">
      <c r="B32" s="75" t="s">
        <v>82</v>
      </c>
      <c r="C32" s="75" t="s">
        <v>82</v>
      </c>
      <c r="D32" s="76">
        <v>-1.4961224731213019</v>
      </c>
      <c r="E32" s="76">
        <v>-4.8375228430093511</v>
      </c>
      <c r="F32" s="76">
        <v>-4.8527053507137525</v>
      </c>
      <c r="G32" s="76">
        <v>-2.2898713688150005</v>
      </c>
      <c r="H32" s="76">
        <v>-1.033330477461649</v>
      </c>
      <c r="I32" s="76">
        <v>-1.5469067056484564</v>
      </c>
      <c r="J32" s="76">
        <v>-1.4815343760401503</v>
      </c>
      <c r="K32" s="76">
        <v>-0.80161743716307443</v>
      </c>
      <c r="L32" s="76">
        <v>-0.69954737660472499</v>
      </c>
      <c r="M32" s="76">
        <v>-1.1624711518890747</v>
      </c>
      <c r="N32" s="76">
        <v>-0.93658991807836511</v>
      </c>
      <c r="O32" s="76">
        <v>-0.94166676469254595</v>
      </c>
      <c r="P32" s="76">
        <v>-0.6773810815068394</v>
      </c>
      <c r="Q32" s="76">
        <v>-0.61796570313874022</v>
      </c>
      <c r="R32" s="76">
        <v>-0.543842142720114</v>
      </c>
    </row>
    <row r="33" spans="2:18" ht="13.5" customHeight="1">
      <c r="B33" s="75" t="s">
        <v>37</v>
      </c>
      <c r="C33" s="75" t="s">
        <v>37</v>
      </c>
      <c r="D33" s="76">
        <v>10.444804144699383</v>
      </c>
      <c r="E33" s="76">
        <v>16.015119141031388</v>
      </c>
      <c r="F33" s="76">
        <v>7.9082139408587047</v>
      </c>
      <c r="G33" s="76">
        <v>8.8119263240591987</v>
      </c>
      <c r="H33" s="76">
        <v>12.655030771518252</v>
      </c>
      <c r="I33" s="76">
        <v>23.687703413853516</v>
      </c>
      <c r="J33" s="76">
        <v>16.506750566555212</v>
      </c>
      <c r="K33" s="76">
        <v>7.1459102602408775</v>
      </c>
      <c r="L33" s="76">
        <v>-3.3508341952279883</v>
      </c>
      <c r="M33" s="76">
        <v>-2.1430107660052045</v>
      </c>
      <c r="N33" s="76">
        <v>0.53159259115178759</v>
      </c>
      <c r="O33" s="76">
        <v>1.8712518262334568</v>
      </c>
      <c r="P33" s="76">
        <v>1.8801828149622339</v>
      </c>
      <c r="Q33" s="76">
        <v>2.0305876649283867</v>
      </c>
      <c r="R33" s="76">
        <v>3.3928695999638978</v>
      </c>
    </row>
    <row r="34" spans="2:18" ht="13.5" customHeight="1">
      <c r="B34" s="75" t="s">
        <v>83</v>
      </c>
      <c r="C34" s="75" t="s">
        <v>83</v>
      </c>
      <c r="D34" s="76">
        <v>-4.1241926075066067</v>
      </c>
      <c r="E34" s="76">
        <v>-6.1133606569579264</v>
      </c>
      <c r="F34" s="76">
        <v>-5.0462734118139787</v>
      </c>
      <c r="G34" s="76">
        <v>-2.7509001991161872</v>
      </c>
      <c r="H34" s="76">
        <v>-0.72949925197436949</v>
      </c>
      <c r="I34" s="76">
        <v>-0.81661880509744744</v>
      </c>
      <c r="J34" s="76">
        <v>-0.36685975889015471</v>
      </c>
      <c r="K34" s="76">
        <v>-0.21547906887508556</v>
      </c>
      <c r="L34" s="76">
        <v>-1.138451065522873</v>
      </c>
      <c r="M34" s="76">
        <v>-2.312079987518779</v>
      </c>
      <c r="N34" s="76">
        <v>-2.5188952944329994</v>
      </c>
      <c r="O34" s="76">
        <v>-2.3966806402965881</v>
      </c>
      <c r="P34" s="76">
        <v>-2.0562179708530097</v>
      </c>
      <c r="Q34" s="76">
        <v>-1.703642134570067</v>
      </c>
      <c r="R34" s="76">
        <v>-1.4824835291786302</v>
      </c>
    </row>
    <row r="35" spans="2:18" ht="13.5" customHeight="1">
      <c r="B35" s="75" t="s">
        <v>53</v>
      </c>
      <c r="C35" s="75" t="s">
        <v>53</v>
      </c>
      <c r="D35" s="76">
        <v>4.7233449080173351</v>
      </c>
      <c r="E35" s="76">
        <v>-6.1793965204094343</v>
      </c>
      <c r="F35" s="76">
        <v>-3.0701429382168084</v>
      </c>
      <c r="G35" s="76">
        <v>1.7204454149864237</v>
      </c>
      <c r="H35" s="76">
        <v>0.66651826155076588</v>
      </c>
      <c r="I35" s="76">
        <v>-0.84795114046595732</v>
      </c>
      <c r="J35" s="76">
        <v>-0.67538069291197811</v>
      </c>
      <c r="K35" s="76">
        <v>-3.1303400532936272</v>
      </c>
      <c r="L35" s="76">
        <v>-3.1233853848381274</v>
      </c>
      <c r="M35" s="76">
        <v>-2.1209091219087579</v>
      </c>
      <c r="N35" s="76">
        <v>-1.349391557505885</v>
      </c>
      <c r="O35" s="76">
        <v>0.1518029067299739</v>
      </c>
      <c r="P35" s="76">
        <v>0.68273767541015307</v>
      </c>
      <c r="Q35" s="76">
        <v>1.0859633157684383</v>
      </c>
      <c r="R35" s="76">
        <v>1.2508555605282325</v>
      </c>
    </row>
    <row r="36" spans="2:18" ht="13.5" customHeight="1">
      <c r="B36" s="75" t="s">
        <v>36</v>
      </c>
      <c r="C36" s="75" t="s">
        <v>36</v>
      </c>
      <c r="D36" s="76">
        <v>29.229374107549432</v>
      </c>
      <c r="E36" s="76">
        <v>-5.220316087378766</v>
      </c>
      <c r="F36" s="76">
        <v>3.9799186285801555</v>
      </c>
      <c r="G36" s="76">
        <v>11.249607266641179</v>
      </c>
      <c r="H36" s="76">
        <v>11.8287376423396</v>
      </c>
      <c r="I36" s="76">
        <v>5.4008556188174337</v>
      </c>
      <c r="J36" s="76">
        <v>-4.0277278170441884</v>
      </c>
      <c r="K36" s="76">
        <v>-17.775821082468358</v>
      </c>
      <c r="L36" s="76">
        <v>-20.539595584790121</v>
      </c>
      <c r="M36" s="76">
        <v>-11.335358320848037</v>
      </c>
      <c r="N36" s="76">
        <v>-7.7355060219139311</v>
      </c>
      <c r="O36" s="76">
        <v>-5.7334003246685166</v>
      </c>
      <c r="P36" s="76">
        <v>-2.3278142482715074</v>
      </c>
      <c r="Q36" s="76">
        <v>-2.1153622341403602</v>
      </c>
      <c r="R36" s="76">
        <v>-1.8360209134462728</v>
      </c>
    </row>
    <row r="37" spans="2:18" ht="13.5" customHeight="1">
      <c r="B37" s="75" t="s">
        <v>59</v>
      </c>
      <c r="C37" s="75" t="s">
        <v>59</v>
      </c>
      <c r="D37" s="76">
        <v>1.8212052494099147</v>
      </c>
      <c r="E37" s="76">
        <v>-2.5856220334733697</v>
      </c>
      <c r="F37" s="76">
        <v>-2.105474517957151</v>
      </c>
      <c r="G37" s="76">
        <v>-1.0156741801992228</v>
      </c>
      <c r="H37" s="76">
        <v>-1.217563342155368</v>
      </c>
      <c r="I37" s="76">
        <v>-0.92351433072177902</v>
      </c>
      <c r="J37" s="76">
        <v>-0.49679354018287375</v>
      </c>
      <c r="K37" s="76">
        <v>-0.26033078382805253</v>
      </c>
      <c r="L37" s="76">
        <v>-5.0441774116873048E-2</v>
      </c>
      <c r="M37" s="76">
        <v>0.13388975164720723</v>
      </c>
      <c r="N37" s="76">
        <v>0.38973095738368396</v>
      </c>
      <c r="O37" s="76">
        <v>0.52839382114651912</v>
      </c>
      <c r="P37" s="76">
        <v>0.78943189883767029</v>
      </c>
      <c r="Q37" s="76">
        <v>1.1143353940481568</v>
      </c>
      <c r="R37" s="76">
        <v>1.4387812994351383</v>
      </c>
    </row>
    <row r="38" spans="2:18" ht="13.5" customHeight="1">
      <c r="B38" s="75" t="s">
        <v>84</v>
      </c>
      <c r="C38" s="75" t="s">
        <v>84</v>
      </c>
      <c r="D38" s="76">
        <v>-1.9207007021746505</v>
      </c>
      <c r="E38" s="76">
        <v>-3.0121100088860215</v>
      </c>
      <c r="F38" s="76">
        <v>-1.4566235732813111</v>
      </c>
      <c r="G38" s="76">
        <v>-1.2948556233971353</v>
      </c>
      <c r="H38" s="76">
        <v>-0.92145824150643407</v>
      </c>
      <c r="I38" s="76">
        <v>-0.55652944472679411</v>
      </c>
      <c r="J38" s="76">
        <v>-2.0024292530999013</v>
      </c>
      <c r="K38" s="76">
        <v>-2.2696861905605004</v>
      </c>
      <c r="L38" s="76">
        <v>-0.69645927493299764</v>
      </c>
      <c r="M38" s="76">
        <v>-1.9482603180339755E-2</v>
      </c>
      <c r="N38" s="76">
        <v>0.8213119741379622</v>
      </c>
      <c r="O38" s="76">
        <v>1.3289889966479278</v>
      </c>
      <c r="P38" s="76">
        <v>1.7158668663479488</v>
      </c>
      <c r="Q38" s="76">
        <v>1.4726585901497713</v>
      </c>
      <c r="R38" s="76">
        <v>1.2463731213041052</v>
      </c>
    </row>
    <row r="39" spans="2:18" ht="13.5" customHeight="1">
      <c r="B39" s="75" t="s">
        <v>85</v>
      </c>
      <c r="C39" s="75" t="s">
        <v>85</v>
      </c>
      <c r="D39" s="76">
        <v>1.6008448173493748</v>
      </c>
      <c r="E39" s="76">
        <v>-1.517845345246003</v>
      </c>
      <c r="F39" s="76">
        <v>-0.69868846471486512</v>
      </c>
      <c r="G39" s="76">
        <v>0.84815654192903955</v>
      </c>
      <c r="H39" s="76">
        <v>-8.645081910800359E-2</v>
      </c>
      <c r="I39" s="76">
        <v>1.2717755003080127</v>
      </c>
      <c r="J39" s="76">
        <v>-6.394575398907465E-2</v>
      </c>
      <c r="K39" s="76">
        <v>0.72009673134769525</v>
      </c>
      <c r="L39" s="76">
        <v>0.87188758811502964</v>
      </c>
      <c r="M39" s="76">
        <v>-0.87941934922994358</v>
      </c>
      <c r="N39" s="76">
        <v>-0.84226128468295136</v>
      </c>
      <c r="O39" s="76">
        <v>-0.78323674314836922</v>
      </c>
      <c r="P39" s="76">
        <v>-0.70807309075942992</v>
      </c>
      <c r="Q39" s="76">
        <v>-0.6459129072920905</v>
      </c>
      <c r="R39" s="76">
        <v>-0.5964333783532868</v>
      </c>
    </row>
    <row r="40" spans="2:18">
      <c r="B40" s="75" t="s">
        <v>54</v>
      </c>
      <c r="C40" s="75" t="s">
        <v>54</v>
      </c>
      <c r="D40" s="76">
        <v>1.5672827204655078</v>
      </c>
      <c r="E40" s="76">
        <v>-1.3742696262544074</v>
      </c>
      <c r="F40" s="76">
        <v>0.6912725933152789</v>
      </c>
      <c r="G40" s="76">
        <v>1.9440579328718792</v>
      </c>
      <c r="H40" s="76">
        <v>1.0043666031656944</v>
      </c>
      <c r="I40" s="76">
        <v>1.2091464546943387</v>
      </c>
      <c r="J40" s="76">
        <v>0.27087024778881319</v>
      </c>
      <c r="K40" s="76">
        <v>0.56354030971629121</v>
      </c>
      <c r="L40" s="76">
        <v>-0.55647560705566224</v>
      </c>
      <c r="M40" s="76">
        <v>-1.3069716456929121</v>
      </c>
      <c r="N40" s="76">
        <v>-0.12681126292998901</v>
      </c>
      <c r="O40" s="76">
        <v>0.79792092716535046</v>
      </c>
      <c r="P40" s="76">
        <v>0.86308456805915168</v>
      </c>
      <c r="Q40" s="76">
        <v>0.97810167908237344</v>
      </c>
      <c r="R40" s="76">
        <v>1.0669982649921064</v>
      </c>
    </row>
    <row r="41" spans="2:18">
      <c r="B41" s="75" t="s">
        <v>86</v>
      </c>
      <c r="C41" s="75" t="s">
        <v>86</v>
      </c>
      <c r="D41" s="76">
        <v>-2.5281691413517526</v>
      </c>
      <c r="E41" s="76">
        <v>-4.9166185704403871</v>
      </c>
      <c r="F41" s="76">
        <v>-4.1413967346893399</v>
      </c>
      <c r="G41" s="76">
        <v>-0.79231317755276764</v>
      </c>
      <c r="H41" s="76">
        <v>-2.3849034897189303</v>
      </c>
      <c r="I41" s="76">
        <v>-2.3341555202778053</v>
      </c>
      <c r="J41" s="76">
        <v>-1.1527097391485983</v>
      </c>
      <c r="K41" s="76">
        <v>3.0034739563484631</v>
      </c>
      <c r="L41" s="76">
        <v>1.8740862409673729</v>
      </c>
      <c r="M41" s="76">
        <v>1.1905228214150034</v>
      </c>
      <c r="N41" s="76">
        <v>1.7755633883448771</v>
      </c>
      <c r="O41" s="76">
        <v>1.7679430173578723</v>
      </c>
      <c r="P41" s="76">
        <v>1.8487499078127856</v>
      </c>
      <c r="Q41" s="76">
        <v>1.823183374964267</v>
      </c>
      <c r="R41" s="76">
        <v>1.7727263929492036</v>
      </c>
    </row>
    <row r="42" spans="2:18">
      <c r="B42" s="75" t="s">
        <v>35</v>
      </c>
      <c r="C42" s="75" t="s">
        <v>35</v>
      </c>
      <c r="D42" s="76">
        <v>20.112912730370624</v>
      </c>
      <c r="E42" s="76">
        <v>-4.0998999677228998</v>
      </c>
      <c r="F42" s="76">
        <v>2.33964824090544</v>
      </c>
      <c r="G42" s="76">
        <v>6.5050759364354169</v>
      </c>
      <c r="H42" s="76">
        <v>11.189695334596248</v>
      </c>
      <c r="I42" s="76">
        <v>10.809042406617436</v>
      </c>
      <c r="J42" s="76">
        <v>5.2299109854544747</v>
      </c>
      <c r="K42" s="76">
        <v>-1.9023973348923571</v>
      </c>
      <c r="L42" s="76">
        <v>-3.725369712621974</v>
      </c>
      <c r="M42" s="76">
        <v>-2.3355919020956564</v>
      </c>
      <c r="N42" s="76">
        <v>-0.38202643275560727</v>
      </c>
      <c r="O42" s="76">
        <v>0.20762711486256363</v>
      </c>
      <c r="P42" s="76">
        <v>0.36059007438947677</v>
      </c>
      <c r="Q42" s="76">
        <v>0.43516810671217582</v>
      </c>
      <c r="R42" s="76">
        <v>0.55271710262051688</v>
      </c>
    </row>
    <row r="43" spans="2:18">
      <c r="B43" s="75" t="s">
        <v>87</v>
      </c>
      <c r="C43" s="75" t="s">
        <v>87</v>
      </c>
      <c r="D43" s="76">
        <v>1.3716149190520219</v>
      </c>
      <c r="E43" s="76">
        <v>1.1292223949104472</v>
      </c>
      <c r="F43" s="76">
        <v>1.51274649513892</v>
      </c>
      <c r="G43" s="76">
        <v>1.9227286796000882</v>
      </c>
      <c r="H43" s="76">
        <v>-0.16861731294528698</v>
      </c>
      <c r="I43" s="76">
        <v>0.38688943649655433</v>
      </c>
      <c r="J43" s="76">
        <v>-0.61732809831409829</v>
      </c>
      <c r="K43" s="76">
        <v>-3.3066895446090074E-2</v>
      </c>
      <c r="L43" s="76">
        <v>-0.69778319751024298</v>
      </c>
      <c r="M43" s="76">
        <v>-0.27116799774837308</v>
      </c>
      <c r="N43" s="76">
        <v>0.21023267163425099</v>
      </c>
      <c r="O43" s="76">
        <v>0.53393048795794373</v>
      </c>
      <c r="P43" s="76">
        <v>0.64909280164959382</v>
      </c>
      <c r="Q43" s="76">
        <v>0.75549572592267988</v>
      </c>
      <c r="R43" s="76">
        <v>0.83423606809684048</v>
      </c>
    </row>
    <row r="44" spans="2:18">
      <c r="B44" s="75" t="s">
        <v>118</v>
      </c>
      <c r="C44" s="75" t="s">
        <v>118</v>
      </c>
      <c r="D44" s="76">
        <v>-2.0147003981245448</v>
      </c>
      <c r="E44" s="76">
        <v>-7.2217317097498528</v>
      </c>
      <c r="F44" s="76">
        <v>-8.6289710720028321</v>
      </c>
      <c r="G44" s="76">
        <v>-9.4080036066617154</v>
      </c>
      <c r="H44" s="76">
        <v>-12.377986792625881</v>
      </c>
      <c r="I44" s="76">
        <v>-10.868550397979556</v>
      </c>
      <c r="J44" s="76">
        <v>-12.987681755676716</v>
      </c>
      <c r="K44" s="76">
        <v>-15.923742638789365</v>
      </c>
      <c r="L44" s="76">
        <v>-13.632173359086794</v>
      </c>
      <c r="M44" s="76">
        <v>-13.860794249668665</v>
      </c>
      <c r="N44" s="76">
        <v>-15.595602092596822</v>
      </c>
      <c r="O44" s="76">
        <v>-16.758132495207782</v>
      </c>
      <c r="P44" s="76">
        <v>-17.152096307235201</v>
      </c>
      <c r="Q44" s="76">
        <v>-17.367007740755351</v>
      </c>
      <c r="R44" s="76">
        <v>-17.366140532879335</v>
      </c>
    </row>
    <row r="45" spans="2:18" ht="6" customHeight="1">
      <c r="B45" s="88"/>
      <c r="C45" s="77"/>
      <c r="D45" s="76"/>
      <c r="E45" s="76"/>
      <c r="F45" s="76"/>
      <c r="G45" s="76"/>
      <c r="H45" s="76"/>
      <c r="I45" s="76"/>
      <c r="J45" s="76"/>
      <c r="K45" s="76"/>
      <c r="L45" s="76"/>
      <c r="M45" s="76"/>
      <c r="N45" s="76"/>
      <c r="O45" s="76"/>
      <c r="P45" s="76"/>
      <c r="Q45" s="76"/>
      <c r="R45" s="76"/>
    </row>
    <row r="46" spans="2:18" ht="15">
      <c r="B46" s="78" t="s">
        <v>88</v>
      </c>
      <c r="C46" s="79" t="s">
        <v>216</v>
      </c>
      <c r="D46" s="80">
        <v>2.5267708968146305</v>
      </c>
      <c r="E46" s="80">
        <v>-1.9517367184199785</v>
      </c>
      <c r="F46" s="80">
        <v>-0.42220003003641199</v>
      </c>
      <c r="G46" s="80">
        <v>0.7627919091631078</v>
      </c>
      <c r="H46" s="80">
        <v>0.61615518244385337</v>
      </c>
      <c r="I46" s="80">
        <v>0.13772850597225525</v>
      </c>
      <c r="J46" s="80">
        <v>-0.77471444066986817</v>
      </c>
      <c r="K46" s="80">
        <v>-2.6652637828990318</v>
      </c>
      <c r="L46" s="80">
        <v>-3.0301010989678665</v>
      </c>
      <c r="M46" s="80">
        <v>-2.4642217327147264</v>
      </c>
      <c r="N46" s="80">
        <v>-1.8583569639179816</v>
      </c>
      <c r="O46" s="80">
        <v>-1.4799147777645025</v>
      </c>
      <c r="P46" s="80">
        <v>-1.253482678679297</v>
      </c>
      <c r="Q46" s="80">
        <v>-1.1540163995846444</v>
      </c>
      <c r="R46" s="80">
        <v>-1.0676519974548178</v>
      </c>
    </row>
    <row r="47" spans="2:18" ht="15">
      <c r="B47" s="27" t="s">
        <v>49</v>
      </c>
      <c r="C47" s="79" t="s">
        <v>227</v>
      </c>
      <c r="D47" s="80">
        <v>-0.29468002368861673</v>
      </c>
      <c r="E47" s="80">
        <v>-1.9568425355388754</v>
      </c>
      <c r="F47" s="80">
        <v>-0.84169866208844968</v>
      </c>
      <c r="G47" s="80">
        <v>-0.33647792032309981</v>
      </c>
      <c r="H47" s="80">
        <v>-0.38587456878065785</v>
      </c>
      <c r="I47" s="80">
        <v>-0.59576626822228185</v>
      </c>
      <c r="J47" s="80">
        <v>-0.65298338591597471</v>
      </c>
      <c r="K47" s="80">
        <v>-2.0040104199576949</v>
      </c>
      <c r="L47" s="80">
        <v>-2.4471047128297094</v>
      </c>
      <c r="M47" s="80">
        <v>-2.2805242176656852</v>
      </c>
      <c r="N47" s="80">
        <v>-1.9654025615358277</v>
      </c>
      <c r="O47" s="80">
        <v>-1.8829618303323399</v>
      </c>
      <c r="P47" s="80">
        <v>-1.8525566974344585</v>
      </c>
      <c r="Q47" s="80">
        <v>-1.7674123668771786</v>
      </c>
      <c r="R47" s="80">
        <v>-1.7272176302205342</v>
      </c>
    </row>
    <row r="48" spans="2:18" ht="15">
      <c r="B48" s="27" t="s">
        <v>52</v>
      </c>
      <c r="C48" s="79" t="s">
        <v>228</v>
      </c>
      <c r="D48" s="80">
        <v>2.0439040381215992</v>
      </c>
      <c r="E48" s="80">
        <v>-4.3004479926342389</v>
      </c>
      <c r="F48" s="80">
        <v>-2.0948885674920379</v>
      </c>
      <c r="G48" s="80">
        <v>1.1240643015446463</v>
      </c>
      <c r="H48" s="80">
        <v>0.57893765077556858</v>
      </c>
      <c r="I48" s="80">
        <v>-0.21770716414379099</v>
      </c>
      <c r="J48" s="80">
        <v>-0.32588819568566885</v>
      </c>
      <c r="K48" s="80">
        <v>-1.5198356020852601</v>
      </c>
      <c r="L48" s="80">
        <v>-1.6136356282743707</v>
      </c>
      <c r="M48" s="80">
        <v>-1.9441127301350225</v>
      </c>
      <c r="N48" s="80">
        <v>-0.95799870010210431</v>
      </c>
      <c r="O48" s="80">
        <v>-5.472984334041163E-2</v>
      </c>
      <c r="P48" s="80">
        <v>0.3206786074408825</v>
      </c>
      <c r="Q48" s="80">
        <v>0.54309862549371146</v>
      </c>
      <c r="R48" s="80">
        <v>0.69088472748547458</v>
      </c>
    </row>
    <row r="49" spans="2:18" ht="15">
      <c r="B49" s="27" t="s">
        <v>55</v>
      </c>
      <c r="C49" s="79" t="s">
        <v>229</v>
      </c>
      <c r="D49" s="80">
        <v>2.4196942918042881</v>
      </c>
      <c r="E49" s="80">
        <v>-0.55899895441317948</v>
      </c>
      <c r="F49" s="80">
        <v>0.11095440286527651</v>
      </c>
      <c r="G49" s="80">
        <v>0.63770445560998257</v>
      </c>
      <c r="H49" s="80">
        <v>-0.10680462677392112</v>
      </c>
      <c r="I49" s="80">
        <v>-0.16556341534846963</v>
      </c>
      <c r="J49" s="80">
        <v>-1.6344296712376045</v>
      </c>
      <c r="K49" s="80">
        <v>-2.8780827720447046</v>
      </c>
      <c r="L49" s="80">
        <v>-2.6820271838225915</v>
      </c>
      <c r="M49" s="80">
        <v>-2.4285804912253375</v>
      </c>
      <c r="N49" s="80">
        <v>-1.604229819324867</v>
      </c>
      <c r="O49" s="80">
        <v>-0.73486551719857329</v>
      </c>
      <c r="P49" s="80">
        <v>-0.17494228735467385</v>
      </c>
      <c r="Q49" s="80">
        <v>0.10617523298411408</v>
      </c>
      <c r="R49" s="80">
        <v>0.41386528748575746</v>
      </c>
    </row>
    <row r="50" spans="2:18" ht="15">
      <c r="B50" s="27" t="s">
        <v>58</v>
      </c>
      <c r="C50" s="79" t="s">
        <v>230</v>
      </c>
      <c r="D50" s="80">
        <v>12.854570178718534</v>
      </c>
      <c r="E50" s="80">
        <v>-0.71306317200660119</v>
      </c>
      <c r="F50" s="80">
        <v>2.9027839083340243</v>
      </c>
      <c r="G50" s="80">
        <v>4.821530199748123</v>
      </c>
      <c r="H50" s="80">
        <v>6.525838952487085</v>
      </c>
      <c r="I50" s="80">
        <v>4.8889034759503831</v>
      </c>
      <c r="J50" s="80">
        <v>-0.2520634880466463</v>
      </c>
      <c r="K50" s="80">
        <v>-7.9131817404549585</v>
      </c>
      <c r="L50" s="80">
        <v>-9.2415438746557612</v>
      </c>
      <c r="M50" s="80">
        <v>-4.6197042778530832</v>
      </c>
      <c r="N50" s="80">
        <v>-3.1139962002519095</v>
      </c>
      <c r="O50" s="80">
        <v>-2.3378610528728676</v>
      </c>
      <c r="P50" s="80">
        <v>-1.5260612014557733</v>
      </c>
      <c r="Q50" s="80">
        <v>-1.6977784460747984</v>
      </c>
      <c r="R50" s="80">
        <v>-1.6275283217557603</v>
      </c>
    </row>
    <row r="51" spans="2:18" ht="15">
      <c r="B51" s="82" t="s">
        <v>129</v>
      </c>
      <c r="C51" s="79" t="s">
        <v>249</v>
      </c>
      <c r="D51" s="80">
        <v>2.4555580340023817</v>
      </c>
      <c r="E51" s="80">
        <v>-1.9654309846293965</v>
      </c>
      <c r="F51" s="80">
        <v>-0.43024387214328741</v>
      </c>
      <c r="G51" s="80">
        <v>0.7624047048461785</v>
      </c>
      <c r="H51" s="80">
        <v>0.4236040616686213</v>
      </c>
      <c r="I51" s="80">
        <v>-0.20786434932871942</v>
      </c>
      <c r="J51" s="80">
        <v>-0.91724304397485701</v>
      </c>
      <c r="K51" s="80">
        <v>-2.5754263324107654</v>
      </c>
      <c r="L51" s="80">
        <v>-3.0141207057467456</v>
      </c>
      <c r="M51" s="80">
        <v>-2.5440937705342446</v>
      </c>
      <c r="N51" s="80">
        <v>-1.9312999683048464</v>
      </c>
      <c r="O51" s="80">
        <v>-1.5683737004267833</v>
      </c>
      <c r="P51" s="80">
        <v>-1.3379112883973125</v>
      </c>
      <c r="Q51" s="83">
        <v>-1.2113003321653846</v>
      </c>
      <c r="R51" s="83">
        <v>-1.1363103382543531</v>
      </c>
    </row>
    <row r="52" spans="2:18" ht="14.25" customHeight="1">
      <c r="B52" s="826" t="s">
        <v>124</v>
      </c>
      <c r="C52" s="826"/>
      <c r="D52" s="826"/>
      <c r="E52" s="826"/>
      <c r="F52" s="826"/>
      <c r="G52" s="826"/>
      <c r="H52" s="826"/>
      <c r="I52" s="826"/>
      <c r="J52" s="826"/>
      <c r="K52" s="826"/>
      <c r="L52" s="826"/>
      <c r="M52" s="826"/>
      <c r="N52" s="826"/>
      <c r="O52" s="826"/>
      <c r="P52" s="826"/>
      <c r="Q52" s="84"/>
      <c r="R52" s="84"/>
    </row>
    <row r="53" spans="2:18" ht="24.75" customHeight="1">
      <c r="B53" s="827" t="s">
        <v>252</v>
      </c>
      <c r="C53" s="827"/>
      <c r="D53" s="827"/>
      <c r="E53" s="827"/>
      <c r="F53" s="827"/>
      <c r="G53" s="827"/>
      <c r="H53" s="827"/>
      <c r="I53" s="827"/>
      <c r="J53" s="827"/>
      <c r="K53" s="827"/>
      <c r="L53" s="827"/>
      <c r="M53" s="827"/>
      <c r="N53" s="827"/>
      <c r="O53" s="827"/>
      <c r="P53" s="827"/>
      <c r="Q53" s="827"/>
      <c r="R53" s="827"/>
    </row>
    <row r="54" spans="2:18">
      <c r="B54" s="828" t="s">
        <v>251</v>
      </c>
      <c r="C54" s="828"/>
      <c r="D54" s="828"/>
      <c r="E54" s="828"/>
      <c r="F54" s="828"/>
      <c r="G54" s="828"/>
      <c r="H54" s="828"/>
      <c r="I54" s="828"/>
      <c r="J54" s="828"/>
      <c r="K54" s="828"/>
      <c r="L54" s="828"/>
      <c r="M54" s="828"/>
      <c r="N54" s="828"/>
      <c r="O54" s="828"/>
      <c r="P54" s="828"/>
      <c r="Q54" s="828"/>
      <c r="R54" s="828"/>
    </row>
    <row r="55" spans="2:18" ht="23.25" customHeight="1">
      <c r="B55" s="829"/>
      <c r="C55" s="818"/>
      <c r="D55" s="818"/>
      <c r="E55" s="818"/>
      <c r="F55" s="818"/>
      <c r="G55" s="818"/>
      <c r="H55" s="818"/>
      <c r="I55" s="818"/>
      <c r="J55" s="818"/>
      <c r="K55" s="818"/>
      <c r="L55" s="818"/>
      <c r="M55" s="818"/>
      <c r="N55" s="818"/>
      <c r="O55" s="818"/>
      <c r="P55" s="818"/>
      <c r="Q55" s="86"/>
      <c r="R55" s="86"/>
    </row>
  </sheetData>
  <mergeCells count="6">
    <mergeCell ref="B2:R2"/>
    <mergeCell ref="B52:P52"/>
    <mergeCell ref="B53:R53"/>
    <mergeCell ref="B54:R54"/>
    <mergeCell ref="B55:P55"/>
    <mergeCell ref="B3:R3"/>
  </mergeCells>
  <conditionalFormatting sqref="B5:R44">
    <cfRule type="expression" dxfId="28" priority="2">
      <formula>MOD(ROW(),2)=0</formula>
    </cfRule>
  </conditionalFormatting>
  <conditionalFormatting sqref="B17">
    <cfRule type="expression" dxfId="27" priority="1">
      <formula>MOD(ROW(),2)=0</formula>
    </cfRule>
  </conditionalFormatting>
  <pageMargins left="0.7" right="0.7" top="0.75" bottom="0.75" header="0.3" footer="0.3"/>
  <pageSetup scale="62"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92D050"/>
    <pageSetUpPr fitToPage="1"/>
  </sheetPr>
  <dimension ref="A2:W55"/>
  <sheetViews>
    <sheetView zoomScale="85" zoomScaleNormal="85" workbookViewId="0">
      <pane xSplit="3" ySplit="4" topLeftCell="D5" activePane="bottomRight" state="frozen"/>
      <selection activeCell="F3" sqref="F3"/>
      <selection pane="topRight" activeCell="F3" sqref="F3"/>
      <selection pane="bottomLeft" activeCell="F3" sqref="F3"/>
      <selection pane="bottomRight"/>
    </sheetView>
  </sheetViews>
  <sheetFormatPr defaultRowHeight="12.75" outlineLevelCol="1"/>
  <cols>
    <col min="1" max="1" width="6.7109375" style="87" customWidth="1"/>
    <col min="2" max="2" width="19.42578125" style="72" customWidth="1"/>
    <col min="3" max="3" width="1.7109375" style="72" hidden="1" customWidth="1" outlineLevel="1"/>
    <col min="4" max="4" width="8.140625" style="85" customWidth="1" collapsed="1"/>
    <col min="5" max="17" width="8.140625" style="85" customWidth="1"/>
    <col min="18" max="18" width="9.42578125" style="85" customWidth="1"/>
    <col min="19" max="19" width="4.42578125" style="85" customWidth="1"/>
    <col min="20" max="23" width="9.140625" style="87"/>
    <col min="24" max="16384" width="9.140625" style="72"/>
  </cols>
  <sheetData>
    <row r="2" spans="1:23" ht="15.75" customHeight="1">
      <c r="B2" s="822" t="s">
        <v>520</v>
      </c>
      <c r="C2" s="822"/>
      <c r="D2" s="822"/>
      <c r="E2" s="822"/>
      <c r="F2" s="822"/>
      <c r="G2" s="822"/>
      <c r="H2" s="822"/>
      <c r="I2" s="822"/>
      <c r="J2" s="822"/>
      <c r="K2" s="822"/>
      <c r="L2" s="822"/>
      <c r="M2" s="822"/>
      <c r="N2" s="822"/>
      <c r="O2" s="822"/>
      <c r="P2" s="822"/>
      <c r="Q2" s="822"/>
      <c r="R2" s="822"/>
      <c r="S2" s="89"/>
    </row>
    <row r="3" spans="1:23" s="48" customFormat="1" ht="15.75" customHeight="1">
      <c r="A3" s="138"/>
      <c r="B3" s="830" t="s">
        <v>231</v>
      </c>
      <c r="C3" s="831"/>
      <c r="D3" s="831"/>
      <c r="E3" s="831"/>
      <c r="F3" s="831"/>
      <c r="G3" s="831"/>
      <c r="H3" s="831"/>
      <c r="I3" s="831"/>
      <c r="J3" s="831"/>
      <c r="K3" s="831"/>
      <c r="L3" s="831"/>
      <c r="M3" s="831"/>
      <c r="N3" s="831"/>
      <c r="O3" s="831"/>
      <c r="P3" s="831"/>
      <c r="Q3" s="831"/>
      <c r="R3" s="831"/>
      <c r="S3" s="89"/>
      <c r="T3" s="138"/>
      <c r="U3" s="138"/>
      <c r="V3" s="138"/>
      <c r="W3" s="138"/>
    </row>
    <row r="4" spans="1:23" ht="14.1" customHeight="1">
      <c r="B4" s="73"/>
      <c r="C4" s="73"/>
      <c r="D4" s="74">
        <v>2008</v>
      </c>
      <c r="E4" s="74">
        <v>2009</v>
      </c>
      <c r="F4" s="74">
        <v>2010</v>
      </c>
      <c r="G4" s="74">
        <v>2011</v>
      </c>
      <c r="H4" s="74">
        <v>2012</v>
      </c>
      <c r="I4" s="74">
        <v>2013</v>
      </c>
      <c r="J4" s="74">
        <v>2014</v>
      </c>
      <c r="K4" s="74">
        <v>2015</v>
      </c>
      <c r="L4" s="74">
        <v>2016</v>
      </c>
      <c r="M4" s="74">
        <v>2017</v>
      </c>
      <c r="N4" s="74">
        <v>2018</v>
      </c>
      <c r="O4" s="74">
        <v>2019</v>
      </c>
      <c r="P4" s="74">
        <v>2020</v>
      </c>
      <c r="Q4" s="74">
        <v>2021</v>
      </c>
      <c r="R4" s="74">
        <v>2022</v>
      </c>
      <c r="S4" s="90"/>
    </row>
    <row r="5" spans="1:23" ht="13.5" customHeight="1">
      <c r="B5" s="75" t="s">
        <v>43</v>
      </c>
      <c r="C5" s="75" t="s">
        <v>43</v>
      </c>
      <c r="D5" s="76">
        <v>7.7858741885961464</v>
      </c>
      <c r="E5" s="76">
        <v>-13.301712778757334</v>
      </c>
      <c r="F5" s="76">
        <v>-5.3567798824629964</v>
      </c>
      <c r="G5" s="76">
        <v>-1.3113497234963583</v>
      </c>
      <c r="H5" s="76">
        <v>-3.8007658747454007</v>
      </c>
      <c r="I5" s="76">
        <v>1.2203280645635595</v>
      </c>
      <c r="J5" s="76">
        <v>-9.8199099057888972</v>
      </c>
      <c r="K5" s="76">
        <v>-18.912198042408875</v>
      </c>
      <c r="L5" s="76">
        <v>-13.073790077078048</v>
      </c>
      <c r="M5" s="76">
        <v>-1.6649206354808563</v>
      </c>
      <c r="N5" s="76">
        <v>-2.2430391216370302</v>
      </c>
      <c r="O5" s="76">
        <v>-1.1422928342701688</v>
      </c>
      <c r="P5" s="76">
        <v>-9.756686563301388E-2</v>
      </c>
      <c r="Q5" s="76">
        <v>0.64210333342531123</v>
      </c>
      <c r="R5" s="76">
        <v>1.6219399346359415</v>
      </c>
      <c r="S5" s="76"/>
    </row>
    <row r="6" spans="1:23" ht="13.5" customHeight="1">
      <c r="B6" s="75" t="s">
        <v>127</v>
      </c>
      <c r="C6" s="75" t="s">
        <v>127</v>
      </c>
      <c r="D6" s="76" t="s">
        <v>60</v>
      </c>
      <c r="E6" s="76" t="s">
        <v>60</v>
      </c>
      <c r="F6" s="76" t="s">
        <v>60</v>
      </c>
      <c r="G6" s="76" t="s">
        <v>60</v>
      </c>
      <c r="H6" s="76" t="s">
        <v>60</v>
      </c>
      <c r="I6" s="76" t="s">
        <v>60</v>
      </c>
      <c r="J6" s="76" t="s">
        <v>60</v>
      </c>
      <c r="K6" s="76" t="s">
        <v>60</v>
      </c>
      <c r="L6" s="76" t="s">
        <v>60</v>
      </c>
      <c r="M6" s="76" t="s">
        <v>60</v>
      </c>
      <c r="N6" s="76" t="s">
        <v>60</v>
      </c>
      <c r="O6" s="76" t="s">
        <v>60</v>
      </c>
      <c r="P6" s="76" t="s">
        <v>60</v>
      </c>
      <c r="Q6" s="76" t="s">
        <v>60</v>
      </c>
      <c r="R6" s="76" t="s">
        <v>60</v>
      </c>
      <c r="S6" s="76"/>
    </row>
    <row r="7" spans="1:23" ht="13.5" customHeight="1">
      <c r="B7" s="75" t="s">
        <v>68</v>
      </c>
      <c r="C7" s="75" t="s">
        <v>68</v>
      </c>
      <c r="D7" s="76">
        <v>-0.81161485838884917</v>
      </c>
      <c r="E7" s="76">
        <v>-0.41295907153546529</v>
      </c>
      <c r="F7" s="76">
        <v>-1.2543381936454703</v>
      </c>
      <c r="G7" s="76">
        <v>-3.6086033732623237</v>
      </c>
      <c r="H7" s="76">
        <v>-2.9052069724429566</v>
      </c>
      <c r="I7" s="76">
        <v>-3.6095805398250165</v>
      </c>
      <c r="J7" s="76">
        <v>-3.5033214605441323</v>
      </c>
      <c r="K7" s="76">
        <v>-6.1272568033563939</v>
      </c>
      <c r="L7" s="76">
        <v>-4.9554345249426115</v>
      </c>
      <c r="M7" s="76">
        <v>-5.3087279659104745</v>
      </c>
      <c r="N7" s="76">
        <v>-4.3116519857090072</v>
      </c>
      <c r="O7" s="76">
        <v>-3.1335039078006686</v>
      </c>
      <c r="P7" s="76">
        <v>-2.8578499059573446</v>
      </c>
      <c r="Q7" s="76">
        <v>-2.7718413274651788</v>
      </c>
      <c r="R7" s="76">
        <v>-2.9000291890041909</v>
      </c>
      <c r="S7" s="76"/>
    </row>
    <row r="8" spans="1:23" ht="13.5" customHeight="1">
      <c r="B8" s="75" t="s">
        <v>42</v>
      </c>
      <c r="C8" s="75" t="s">
        <v>42</v>
      </c>
      <c r="D8" s="76" t="s">
        <v>60</v>
      </c>
      <c r="E8" s="76" t="s">
        <v>60</v>
      </c>
      <c r="F8" s="76" t="s">
        <v>60</v>
      </c>
      <c r="G8" s="76" t="s">
        <v>60</v>
      </c>
      <c r="H8" s="76" t="s">
        <v>60</v>
      </c>
      <c r="I8" s="76" t="s">
        <v>60</v>
      </c>
      <c r="J8" s="76" t="s">
        <v>60</v>
      </c>
      <c r="K8" s="76" t="s">
        <v>60</v>
      </c>
      <c r="L8" s="76" t="s">
        <v>60</v>
      </c>
      <c r="M8" s="76" t="s">
        <v>60</v>
      </c>
      <c r="N8" s="76" t="s">
        <v>60</v>
      </c>
      <c r="O8" s="76" t="s">
        <v>60</v>
      </c>
      <c r="P8" s="76" t="s">
        <v>60</v>
      </c>
      <c r="Q8" s="76" t="s">
        <v>60</v>
      </c>
      <c r="R8" s="76" t="s">
        <v>60</v>
      </c>
      <c r="S8" s="76"/>
    </row>
    <row r="9" spans="1:23" ht="13.5" customHeight="1">
      <c r="B9" s="75" t="s">
        <v>128</v>
      </c>
      <c r="C9" s="75" t="s">
        <v>128</v>
      </c>
      <c r="D9" s="76" t="s">
        <v>60</v>
      </c>
      <c r="E9" s="76" t="s">
        <v>60</v>
      </c>
      <c r="F9" s="76" t="s">
        <v>60</v>
      </c>
      <c r="G9" s="76" t="s">
        <v>60</v>
      </c>
      <c r="H9" s="76" t="s">
        <v>60</v>
      </c>
      <c r="I9" s="76" t="s">
        <v>60</v>
      </c>
      <c r="J9" s="76" t="s">
        <v>60</v>
      </c>
      <c r="K9" s="76" t="s">
        <v>60</v>
      </c>
      <c r="L9" s="76" t="s">
        <v>60</v>
      </c>
      <c r="M9" s="76" t="s">
        <v>60</v>
      </c>
      <c r="N9" s="76" t="s">
        <v>60</v>
      </c>
      <c r="O9" s="76" t="s">
        <v>60</v>
      </c>
      <c r="P9" s="76" t="s">
        <v>60</v>
      </c>
      <c r="Q9" s="76" t="s">
        <v>60</v>
      </c>
      <c r="R9" s="76" t="s">
        <v>60</v>
      </c>
      <c r="S9" s="76"/>
    </row>
    <row r="10" spans="1:23" ht="13.5" customHeight="1">
      <c r="B10" s="75" t="s">
        <v>56</v>
      </c>
      <c r="C10" s="75" t="s">
        <v>56</v>
      </c>
      <c r="D10" s="76">
        <v>-2.3926828316842315</v>
      </c>
      <c r="E10" s="76">
        <v>-2.784655421444</v>
      </c>
      <c r="F10" s="76">
        <v>-3.678875343876324</v>
      </c>
      <c r="G10" s="76">
        <v>-3.7047469309894736</v>
      </c>
      <c r="H10" s="76">
        <v>-3.4732784905319911</v>
      </c>
      <c r="I10" s="76">
        <v>-4.1060049476497102</v>
      </c>
      <c r="J10" s="76">
        <v>-7.2294223610123876</v>
      </c>
      <c r="K10" s="76">
        <v>-10.063180371637278</v>
      </c>
      <c r="L10" s="76">
        <v>-7.5152026847728672</v>
      </c>
      <c r="M10" s="76">
        <v>-7.6414332844474036</v>
      </c>
      <c r="N10" s="76">
        <v>-6.5672774923676096</v>
      </c>
      <c r="O10" s="76">
        <v>-6.1489677248432573</v>
      </c>
      <c r="P10" s="76">
        <v>-5.4184766246152121</v>
      </c>
      <c r="Q10" s="76">
        <v>-5.0067349274841435</v>
      </c>
      <c r="R10" s="76">
        <v>-4.3919072102361101</v>
      </c>
      <c r="S10" s="76"/>
    </row>
    <row r="11" spans="1:23" ht="13.5" customHeight="1">
      <c r="B11" s="75" t="s">
        <v>130</v>
      </c>
      <c r="C11" s="75" t="s">
        <v>69</v>
      </c>
      <c r="D11" s="76">
        <v>-1.520535500101768</v>
      </c>
      <c r="E11" s="76">
        <v>-4.308204004847247</v>
      </c>
      <c r="F11" s="76">
        <v>-2.4691303392978701</v>
      </c>
      <c r="G11" s="76">
        <v>-1.0444121770251509</v>
      </c>
      <c r="H11" s="76">
        <v>-7.3009438226852071E-3</v>
      </c>
      <c r="I11" s="76">
        <v>-0.95845241731176667</v>
      </c>
      <c r="J11" s="76">
        <v>-1.5146738609606962</v>
      </c>
      <c r="K11" s="76">
        <v>-2.0421062634118492</v>
      </c>
      <c r="L11" s="76">
        <v>-2.223370518325972</v>
      </c>
      <c r="M11" s="76">
        <v>-1.8683385453858787</v>
      </c>
      <c r="N11" s="76">
        <v>-1.7279187443595894</v>
      </c>
      <c r="O11" s="76">
        <v>-1.4366905089436812</v>
      </c>
      <c r="P11" s="76">
        <v>-1.165772088218612</v>
      </c>
      <c r="Q11" s="76">
        <v>-0.86662664888152718</v>
      </c>
      <c r="R11" s="76">
        <v>-0.68606891782675317</v>
      </c>
      <c r="S11" s="76"/>
    </row>
    <row r="12" spans="1:23" ht="13.5" customHeight="1">
      <c r="B12" s="75" t="s">
        <v>50</v>
      </c>
      <c r="C12" s="75" t="s">
        <v>50</v>
      </c>
      <c r="D12" s="76">
        <v>-0.32726107992100056</v>
      </c>
      <c r="E12" s="76">
        <v>-1.8236743757415457</v>
      </c>
      <c r="F12" s="76">
        <v>-0.40348106307660225</v>
      </c>
      <c r="G12" s="76">
        <v>-6.8211488623752717E-2</v>
      </c>
      <c r="H12" s="76">
        <v>-9.2841226681226699E-2</v>
      </c>
      <c r="I12" s="76">
        <v>-0.48932712566052616</v>
      </c>
      <c r="J12" s="76">
        <v>-0.46685313463312667</v>
      </c>
      <c r="K12" s="76">
        <v>-2.4602495558388426</v>
      </c>
      <c r="L12" s="76">
        <v>-3.5889775193951188</v>
      </c>
      <c r="M12" s="76">
        <v>-3.7341615980374416</v>
      </c>
      <c r="N12" s="76">
        <v>-3.4494638634167845</v>
      </c>
      <c r="O12" s="76">
        <v>-3.3975486978259597</v>
      </c>
      <c r="P12" s="76">
        <v>-3.3866708607988447</v>
      </c>
      <c r="Q12" s="76">
        <v>-3.2924245373466907</v>
      </c>
      <c r="R12" s="76">
        <v>-3.2543963196157502</v>
      </c>
      <c r="S12" s="76"/>
    </row>
    <row r="13" spans="1:23" ht="13.5" customHeight="1">
      <c r="B13" s="75" t="s">
        <v>70</v>
      </c>
      <c r="C13" s="75" t="s">
        <v>70</v>
      </c>
      <c r="D13" s="76">
        <v>-0.62890512908244123</v>
      </c>
      <c r="E13" s="76">
        <v>-2.3427215142432933</v>
      </c>
      <c r="F13" s="76">
        <v>-2.7116014475507288</v>
      </c>
      <c r="G13" s="76">
        <v>-2.0725317297010943</v>
      </c>
      <c r="H13" s="76">
        <v>0.10415651457626716</v>
      </c>
      <c r="I13" s="76">
        <v>-1.1208553339678549</v>
      </c>
      <c r="J13" s="76">
        <v>-2.1089901978052259</v>
      </c>
      <c r="K13" s="76">
        <v>-3.6558101150144178</v>
      </c>
      <c r="L13" s="76">
        <v>-3.1883670078561757</v>
      </c>
      <c r="M13" s="76">
        <v>-2.3848991885676716</v>
      </c>
      <c r="N13" s="76">
        <v>-1.7786624997792515</v>
      </c>
      <c r="O13" s="76">
        <v>-1.4687202535422217</v>
      </c>
      <c r="P13" s="76">
        <v>-0.93426529663937474</v>
      </c>
      <c r="Q13" s="76">
        <v>-0.67364374159387708</v>
      </c>
      <c r="R13" s="76">
        <v>-0.50343436979288869</v>
      </c>
      <c r="S13" s="76"/>
    </row>
    <row r="14" spans="1:23" ht="13.5" customHeight="1">
      <c r="B14" s="75" t="s">
        <v>71</v>
      </c>
      <c r="C14" s="75" t="s">
        <v>71</v>
      </c>
      <c r="D14" s="76">
        <v>-5.1468026530336628</v>
      </c>
      <c r="E14" s="76">
        <v>-5.4177763685948364</v>
      </c>
      <c r="F14" s="76">
        <v>-5.1085237596724582</v>
      </c>
      <c r="G14" s="76">
        <v>-6.7811388260454244</v>
      </c>
      <c r="H14" s="76">
        <v>-3.5288454399510534</v>
      </c>
      <c r="I14" s="76">
        <v>-3.2024919940615564</v>
      </c>
      <c r="J14" s="76">
        <v>-3.2640932538866538</v>
      </c>
      <c r="K14" s="76">
        <v>-1.9248170299235934</v>
      </c>
      <c r="L14" s="76">
        <v>-0.95820790568025005</v>
      </c>
      <c r="M14" s="76">
        <v>-1.8699784968336248</v>
      </c>
      <c r="N14" s="76">
        <v>-1.8027239061940388</v>
      </c>
      <c r="O14" s="76">
        <v>-1.7485150396549858</v>
      </c>
      <c r="P14" s="76">
        <v>-1.7444221157655599</v>
      </c>
      <c r="Q14" s="76">
        <v>-1.6864101662983082</v>
      </c>
      <c r="R14" s="76">
        <v>-1.6717431301482968</v>
      </c>
      <c r="S14" s="76"/>
    </row>
    <row r="15" spans="1:23" ht="13.5" customHeight="1">
      <c r="B15" s="75" t="s">
        <v>72</v>
      </c>
      <c r="C15" s="75" t="s">
        <v>72</v>
      </c>
      <c r="D15" s="76">
        <v>-4.1428445915095446</v>
      </c>
      <c r="E15" s="76">
        <v>-2.4261014395669576</v>
      </c>
      <c r="F15" s="76">
        <v>-3.1721835244191201</v>
      </c>
      <c r="G15" s="76">
        <v>-3.0719080281036586</v>
      </c>
      <c r="H15" s="76">
        <v>-6.2399841672558516</v>
      </c>
      <c r="I15" s="76">
        <v>-3.1588294373253634</v>
      </c>
      <c r="J15" s="76">
        <v>-2.9259811749810192</v>
      </c>
      <c r="K15" s="76">
        <v>-0.29200011653434177</v>
      </c>
      <c r="L15" s="76">
        <v>-3.3788865831926271</v>
      </c>
      <c r="M15" s="76">
        <v>-4.0466021598133661</v>
      </c>
      <c r="N15" s="76">
        <v>-3.8069996714769552</v>
      </c>
      <c r="O15" s="76">
        <v>-3.7401641222507185</v>
      </c>
      <c r="P15" s="76">
        <v>-3.8363251019139475</v>
      </c>
      <c r="Q15" s="76">
        <v>-4.0262042669203177</v>
      </c>
      <c r="R15" s="76">
        <v>-4.2156845329750974</v>
      </c>
      <c r="S15" s="76"/>
    </row>
    <row r="16" spans="1:23" ht="13.5" customHeight="1">
      <c r="B16" s="75" t="s">
        <v>73</v>
      </c>
      <c r="C16" s="75" t="s">
        <v>73</v>
      </c>
      <c r="D16" s="76">
        <v>-3.9913372064835082</v>
      </c>
      <c r="E16" s="76">
        <v>-3.2565424460252506</v>
      </c>
      <c r="F16" s="76">
        <v>-2.3904399015786897</v>
      </c>
      <c r="G16" s="76">
        <v>-2.4654205572712127</v>
      </c>
      <c r="H16" s="76">
        <v>-3.5962524766802049</v>
      </c>
      <c r="I16" s="76">
        <v>-8.445228179709769</v>
      </c>
      <c r="J16" s="76">
        <v>-8.6985351261181183</v>
      </c>
      <c r="K16" s="76">
        <v>-4.5262426929919339</v>
      </c>
      <c r="L16" s="76">
        <v>-4.9178016330300798</v>
      </c>
      <c r="M16" s="76">
        <v>-0.25002071309829965</v>
      </c>
      <c r="N16" s="76">
        <v>1.0626019667378845</v>
      </c>
      <c r="O16" s="76">
        <v>1.9023555121471611</v>
      </c>
      <c r="P16" s="76">
        <v>3.0449739454058924</v>
      </c>
      <c r="Q16" s="76">
        <v>2.6020018373919509</v>
      </c>
      <c r="R16" s="76">
        <v>2.3483398870040908</v>
      </c>
      <c r="S16" s="76"/>
    </row>
    <row r="17" spans="2:19" ht="13.5" customHeight="1">
      <c r="B17" s="75" t="s">
        <v>131</v>
      </c>
      <c r="C17" s="75" t="s">
        <v>168</v>
      </c>
      <c r="D17" s="76">
        <v>-7.8894267913302949</v>
      </c>
      <c r="E17" s="76">
        <v>-7.0620885726814739</v>
      </c>
      <c r="F17" s="76">
        <v>-8.5852998201494444</v>
      </c>
      <c r="G17" s="76">
        <v>-9.6421753516742399</v>
      </c>
      <c r="H17" s="76">
        <v>-9.9581274298151925</v>
      </c>
      <c r="I17" s="76">
        <v>-13.038825690785174</v>
      </c>
      <c r="J17" s="76">
        <v>-12.295479997723625</v>
      </c>
      <c r="K17" s="76">
        <v>-11.207811200911893</v>
      </c>
      <c r="L17" s="76">
        <v>-11.849898534679472</v>
      </c>
      <c r="M17" s="76">
        <v>-10.641151471731812</v>
      </c>
      <c r="N17" s="76">
        <v>-9.6361629314492401</v>
      </c>
      <c r="O17" s="76">
        <v>-7.4596450950616369</v>
      </c>
      <c r="P17" s="76">
        <v>-5.8750856829724887</v>
      </c>
      <c r="Q17" s="76">
        <v>-4.1870012915257968</v>
      </c>
      <c r="R17" s="76">
        <v>-3.9024475807866823</v>
      </c>
      <c r="S17" s="76"/>
    </row>
    <row r="18" spans="2:19" ht="13.5" customHeight="1">
      <c r="B18" s="75" t="s">
        <v>75</v>
      </c>
      <c r="C18" s="75" t="s">
        <v>75</v>
      </c>
      <c r="D18" s="76">
        <v>-6.2107649891847823</v>
      </c>
      <c r="E18" s="76">
        <v>-3.2876241701776387</v>
      </c>
      <c r="F18" s="76">
        <v>-3.1269533728905152</v>
      </c>
      <c r="G18" s="76">
        <v>-4.4141340085301444</v>
      </c>
      <c r="H18" s="76">
        <v>1.5836295530283939E-3</v>
      </c>
      <c r="I18" s="76">
        <v>-0.47601920627222316</v>
      </c>
      <c r="J18" s="76">
        <v>-1.4081156616789863</v>
      </c>
      <c r="K18" s="76">
        <v>-1.7096215511141508</v>
      </c>
      <c r="L18" s="76">
        <v>-1.4915507480137205</v>
      </c>
      <c r="M18" s="76">
        <v>-2.5904637098575387</v>
      </c>
      <c r="N18" s="76">
        <v>-2.8210769611499331</v>
      </c>
      <c r="O18" s="76">
        <v>-2.6931850802355704</v>
      </c>
      <c r="P18" s="76">
        <v>-2.6454613281247696</v>
      </c>
      <c r="Q18" s="76">
        <v>-2.7940530549399214</v>
      </c>
      <c r="R18" s="76">
        <v>-2.7217168318054039</v>
      </c>
      <c r="S18" s="76"/>
    </row>
    <row r="19" spans="2:19" ht="13.5" customHeight="1">
      <c r="B19" s="75" t="s">
        <v>51</v>
      </c>
      <c r="C19" s="75" t="s">
        <v>51</v>
      </c>
      <c r="D19" s="76">
        <v>-8.58205058260274</v>
      </c>
      <c r="E19" s="76">
        <v>-9.313697051405418</v>
      </c>
      <c r="F19" s="76">
        <v>-9.0292588054833853</v>
      </c>
      <c r="G19" s="76">
        <v>-8.6135841937083271</v>
      </c>
      <c r="H19" s="76">
        <v>-7.4611555983909659</v>
      </c>
      <c r="I19" s="76">
        <v>-6.8393309508987841</v>
      </c>
      <c r="J19" s="76">
        <v>-7.0424540631328654</v>
      </c>
      <c r="K19" s="76">
        <v>-7.0132233386669229</v>
      </c>
      <c r="L19" s="76">
        <v>-6.4833574059242398</v>
      </c>
      <c r="M19" s="76">
        <v>-6.3495320469400012</v>
      </c>
      <c r="N19" s="76">
        <v>-6.2748323987193002</v>
      </c>
      <c r="O19" s="76">
        <v>-6.0424912968022531</v>
      </c>
      <c r="P19" s="76">
        <v>-5.9117444600223283</v>
      </c>
      <c r="Q19" s="76">
        <v>-5.6703204871648767</v>
      </c>
      <c r="R19" s="76">
        <v>-5.4809628440881806</v>
      </c>
      <c r="S19" s="76"/>
    </row>
    <row r="20" spans="2:19" ht="13.5" customHeight="1">
      <c r="B20" s="75" t="s">
        <v>76</v>
      </c>
      <c r="C20" s="75" t="s">
        <v>76</v>
      </c>
      <c r="D20" s="76">
        <v>-0.11186840950589716</v>
      </c>
      <c r="E20" s="76">
        <v>-1.5726164204304005</v>
      </c>
      <c r="F20" s="76">
        <v>-1.2279902579364039</v>
      </c>
      <c r="G20" s="76">
        <v>-0.69870942997679863</v>
      </c>
      <c r="H20" s="76">
        <v>-1.6061114477288241</v>
      </c>
      <c r="I20" s="76">
        <v>-2.2910158790494526</v>
      </c>
      <c r="J20" s="76">
        <v>-2.1571520175680998</v>
      </c>
      <c r="K20" s="76">
        <v>-2.4982564858713143</v>
      </c>
      <c r="L20" s="76">
        <v>-2.4926796752303213</v>
      </c>
      <c r="M20" s="76">
        <v>-2.3494326826264369</v>
      </c>
      <c r="N20" s="76">
        <v>-2.4712488043198202</v>
      </c>
      <c r="O20" s="76">
        <v>-2.4922550887209018</v>
      </c>
      <c r="P20" s="76">
        <v>-2.5117303947475187</v>
      </c>
      <c r="Q20" s="76">
        <v>-2.496931393837353</v>
      </c>
      <c r="R20" s="76">
        <v>-2.5416421005399004</v>
      </c>
      <c r="S20" s="76"/>
    </row>
    <row r="21" spans="2:19" ht="13.5" customHeight="1">
      <c r="B21" s="75" t="s">
        <v>105</v>
      </c>
      <c r="C21" s="75" t="s">
        <v>105</v>
      </c>
      <c r="D21" s="76" t="s">
        <v>60</v>
      </c>
      <c r="E21" s="76" t="s">
        <v>60</v>
      </c>
      <c r="F21" s="76" t="s">
        <v>60</v>
      </c>
      <c r="G21" s="76" t="s">
        <v>60</v>
      </c>
      <c r="H21" s="76" t="s">
        <v>60</v>
      </c>
      <c r="I21" s="76" t="s">
        <v>60</v>
      </c>
      <c r="J21" s="76" t="s">
        <v>60</v>
      </c>
      <c r="K21" s="76" t="s">
        <v>60</v>
      </c>
      <c r="L21" s="76" t="s">
        <v>60</v>
      </c>
      <c r="M21" s="76" t="s">
        <v>60</v>
      </c>
      <c r="N21" s="76" t="s">
        <v>60</v>
      </c>
      <c r="O21" s="76" t="s">
        <v>60</v>
      </c>
      <c r="P21" s="76" t="s">
        <v>60</v>
      </c>
      <c r="Q21" s="76" t="s">
        <v>60</v>
      </c>
      <c r="R21" s="76" t="s">
        <v>60</v>
      </c>
      <c r="S21" s="76"/>
    </row>
    <row r="22" spans="2:19" ht="13.5" customHeight="1">
      <c r="B22" s="75" t="s">
        <v>41</v>
      </c>
      <c r="C22" s="75" t="s">
        <v>41</v>
      </c>
      <c r="D22" s="76" t="s">
        <v>60</v>
      </c>
      <c r="E22" s="76" t="s">
        <v>60</v>
      </c>
      <c r="F22" s="76" t="s">
        <v>60</v>
      </c>
      <c r="G22" s="76" t="s">
        <v>60</v>
      </c>
      <c r="H22" s="76" t="s">
        <v>60</v>
      </c>
      <c r="I22" s="76" t="s">
        <v>60</v>
      </c>
      <c r="J22" s="76" t="s">
        <v>60</v>
      </c>
      <c r="K22" s="76" t="s">
        <v>60</v>
      </c>
      <c r="L22" s="76" t="s">
        <v>60</v>
      </c>
      <c r="M22" s="76" t="s">
        <v>60</v>
      </c>
      <c r="N22" s="76" t="s">
        <v>60</v>
      </c>
      <c r="O22" s="76" t="s">
        <v>60</v>
      </c>
      <c r="P22" s="76" t="s">
        <v>60</v>
      </c>
      <c r="Q22" s="76" t="s">
        <v>60</v>
      </c>
      <c r="R22" s="76" t="s">
        <v>60</v>
      </c>
      <c r="S22" s="76"/>
    </row>
    <row r="23" spans="2:19" ht="13.5" customHeight="1">
      <c r="B23" s="75" t="s">
        <v>40</v>
      </c>
      <c r="C23" s="75" t="s">
        <v>40</v>
      </c>
      <c r="D23" s="76" t="s">
        <v>60</v>
      </c>
      <c r="E23" s="76" t="s">
        <v>60</v>
      </c>
      <c r="F23" s="76" t="s">
        <v>60</v>
      </c>
      <c r="G23" s="76" t="s">
        <v>60</v>
      </c>
      <c r="H23" s="76" t="s">
        <v>60</v>
      </c>
      <c r="I23" s="76" t="s">
        <v>60</v>
      </c>
      <c r="J23" s="76" t="s">
        <v>60</v>
      </c>
      <c r="K23" s="76" t="s">
        <v>60</v>
      </c>
      <c r="L23" s="76" t="s">
        <v>60</v>
      </c>
      <c r="M23" s="76" t="s">
        <v>60</v>
      </c>
      <c r="N23" s="76" t="s">
        <v>60</v>
      </c>
      <c r="O23" s="76" t="s">
        <v>60</v>
      </c>
      <c r="P23" s="76" t="s">
        <v>60</v>
      </c>
      <c r="Q23" s="76" t="s">
        <v>60</v>
      </c>
      <c r="R23" s="76" t="s">
        <v>60</v>
      </c>
      <c r="S23" s="76"/>
    </row>
    <row r="24" spans="2:19" ht="13.5" customHeight="1">
      <c r="B24" s="75" t="s">
        <v>39</v>
      </c>
      <c r="C24" s="75" t="s">
        <v>39</v>
      </c>
      <c r="D24" s="76" t="s">
        <v>60</v>
      </c>
      <c r="E24" s="76" t="s">
        <v>60</v>
      </c>
      <c r="F24" s="76" t="s">
        <v>60</v>
      </c>
      <c r="G24" s="76" t="s">
        <v>60</v>
      </c>
      <c r="H24" s="76" t="s">
        <v>60</v>
      </c>
      <c r="I24" s="76" t="s">
        <v>60</v>
      </c>
      <c r="J24" s="76" t="s">
        <v>60</v>
      </c>
      <c r="K24" s="76" t="s">
        <v>60</v>
      </c>
      <c r="L24" s="76" t="s">
        <v>60</v>
      </c>
      <c r="M24" s="76" t="s">
        <v>60</v>
      </c>
      <c r="N24" s="76" t="s">
        <v>60</v>
      </c>
      <c r="O24" s="76" t="s">
        <v>60</v>
      </c>
      <c r="P24" s="76" t="s">
        <v>60</v>
      </c>
      <c r="Q24" s="76" t="s">
        <v>60</v>
      </c>
      <c r="R24" s="76" t="s">
        <v>60</v>
      </c>
      <c r="S24" s="76"/>
    </row>
    <row r="25" spans="2:19" ht="13.5" customHeight="1">
      <c r="B25" s="75" t="s">
        <v>77</v>
      </c>
      <c r="C25" s="75" t="s">
        <v>77</v>
      </c>
      <c r="D25" s="76">
        <v>-3.3540287461893414</v>
      </c>
      <c r="E25" s="76">
        <v>-5.4619584457684587</v>
      </c>
      <c r="F25" s="76">
        <v>-4.2082389879474196</v>
      </c>
      <c r="G25" s="76">
        <v>-2.9152148570215681</v>
      </c>
      <c r="H25" s="76">
        <v>-3.7577710604151937</v>
      </c>
      <c r="I25" s="76">
        <v>-3.531466814170666</v>
      </c>
      <c r="J25" s="76">
        <v>-2.40113115338823</v>
      </c>
      <c r="K25" s="76">
        <v>-3.2179928825950714</v>
      </c>
      <c r="L25" s="76">
        <v>-3.2319725216337907</v>
      </c>
      <c r="M25" s="76">
        <v>-2.9101385194159941</v>
      </c>
      <c r="N25" s="76">
        <v>-2.5551892891921257</v>
      </c>
      <c r="O25" s="76">
        <v>-2.3140407204733102</v>
      </c>
      <c r="P25" s="76">
        <v>-2.0243946082116646</v>
      </c>
      <c r="Q25" s="76">
        <v>-1.6973300319103375</v>
      </c>
      <c r="R25" s="76">
        <v>-1.2901364771710306</v>
      </c>
      <c r="S25" s="76"/>
    </row>
    <row r="26" spans="2:19" ht="13.5" customHeight="1">
      <c r="B26" s="75" t="s">
        <v>57</v>
      </c>
      <c r="C26" s="75" t="s">
        <v>57</v>
      </c>
      <c r="D26" s="76">
        <v>-1.1597867466495453</v>
      </c>
      <c r="E26" s="76">
        <v>-4.0404526907171006</v>
      </c>
      <c r="F26" s="76">
        <v>-3.5638196665160313</v>
      </c>
      <c r="G26" s="76">
        <v>-3.3152458508816798</v>
      </c>
      <c r="H26" s="76">
        <v>-3.9391246583299164</v>
      </c>
      <c r="I26" s="76">
        <v>-3.6951503883300498</v>
      </c>
      <c r="J26" s="76">
        <v>-4.5118300941953811</v>
      </c>
      <c r="K26" s="76">
        <v>-4.1375488987143498</v>
      </c>
      <c r="L26" s="76">
        <v>-4.0436299918628942</v>
      </c>
      <c r="M26" s="76">
        <v>-2.7426196334425588</v>
      </c>
      <c r="N26" s="76">
        <v>-2.3841175466227091</v>
      </c>
      <c r="O26" s="76">
        <v>-2.441446289340881</v>
      </c>
      <c r="P26" s="76">
        <v>-2.474206030727204</v>
      </c>
      <c r="Q26" s="76">
        <v>-2.4953517774383469</v>
      </c>
      <c r="R26" s="76">
        <v>-2.4966951776543787</v>
      </c>
      <c r="S26" s="76"/>
    </row>
    <row r="27" spans="2:19" ht="13.5" customHeight="1">
      <c r="B27" s="75" t="s">
        <v>78</v>
      </c>
      <c r="C27" s="75" t="s">
        <v>78</v>
      </c>
      <c r="D27" s="76">
        <v>-0.48529683885047303</v>
      </c>
      <c r="E27" s="76">
        <v>-2.0679796683849738</v>
      </c>
      <c r="F27" s="76">
        <v>-4.3498921298742079</v>
      </c>
      <c r="G27" s="76">
        <v>-6.8863135631151113</v>
      </c>
      <c r="H27" s="76">
        <v>-7.5234209357980735</v>
      </c>
      <c r="I27" s="76">
        <v>-5.5409848003402082</v>
      </c>
      <c r="J27" s="76">
        <v>-5.7156473791792912</v>
      </c>
      <c r="K27" s="76">
        <v>-4.3716486517128903</v>
      </c>
      <c r="L27" s="76">
        <v>-4.8936100799719675</v>
      </c>
      <c r="M27" s="76">
        <v>-4.369607953143106</v>
      </c>
      <c r="N27" s="76">
        <v>-3.503979811431007</v>
      </c>
      <c r="O27" s="76">
        <v>-2.203265962099183</v>
      </c>
      <c r="P27" s="76">
        <v>-2.0933221744359622</v>
      </c>
      <c r="Q27" s="76">
        <v>-2.4421547356975566</v>
      </c>
      <c r="R27" s="76">
        <v>-2.6073975204296116</v>
      </c>
      <c r="S27" s="76"/>
    </row>
    <row r="28" spans="2:19" ht="13.5" customHeight="1">
      <c r="B28" s="75" t="s">
        <v>38</v>
      </c>
      <c r="C28" s="75" t="s">
        <v>38</v>
      </c>
      <c r="D28" s="76" t="s">
        <v>60</v>
      </c>
      <c r="E28" s="76" t="s">
        <v>60</v>
      </c>
      <c r="F28" s="76" t="s">
        <v>60</v>
      </c>
      <c r="G28" s="76" t="s">
        <v>60</v>
      </c>
      <c r="H28" s="76" t="s">
        <v>60</v>
      </c>
      <c r="I28" s="76" t="s">
        <v>60</v>
      </c>
      <c r="J28" s="76" t="s">
        <v>60</v>
      </c>
      <c r="K28" s="76" t="s">
        <v>60</v>
      </c>
      <c r="L28" s="76" t="s">
        <v>60</v>
      </c>
      <c r="M28" s="76" t="s">
        <v>60</v>
      </c>
      <c r="N28" s="76" t="s">
        <v>60</v>
      </c>
      <c r="O28" s="76" t="s">
        <v>60</v>
      </c>
      <c r="P28" s="76" t="s">
        <v>60</v>
      </c>
      <c r="Q28" s="76" t="s">
        <v>60</v>
      </c>
      <c r="R28" s="76" t="s">
        <v>60</v>
      </c>
      <c r="S28" s="76"/>
    </row>
    <row r="29" spans="2:19" ht="13.5" customHeight="1">
      <c r="B29" s="75" t="s">
        <v>79</v>
      </c>
      <c r="C29" s="75" t="s">
        <v>79</v>
      </c>
      <c r="D29" s="76" t="s">
        <v>60</v>
      </c>
      <c r="E29" s="76" t="s">
        <v>60</v>
      </c>
      <c r="F29" s="76" t="s">
        <v>60</v>
      </c>
      <c r="G29" s="76" t="s">
        <v>60</v>
      </c>
      <c r="H29" s="76" t="s">
        <v>60</v>
      </c>
      <c r="I29" s="76" t="s">
        <v>60</v>
      </c>
      <c r="J29" s="76" t="s">
        <v>60</v>
      </c>
      <c r="K29" s="76" t="s">
        <v>60</v>
      </c>
      <c r="L29" s="76" t="s">
        <v>60</v>
      </c>
      <c r="M29" s="76" t="s">
        <v>60</v>
      </c>
      <c r="N29" s="76" t="s">
        <v>60</v>
      </c>
      <c r="O29" s="76" t="s">
        <v>60</v>
      </c>
      <c r="P29" s="76" t="s">
        <v>60</v>
      </c>
      <c r="Q29" s="76" t="s">
        <v>60</v>
      </c>
      <c r="R29" s="76" t="s">
        <v>60</v>
      </c>
      <c r="S29" s="76"/>
    </row>
    <row r="30" spans="2:19" ht="13.5" customHeight="1">
      <c r="B30" s="75" t="s">
        <v>132</v>
      </c>
      <c r="C30" s="75" t="s">
        <v>80</v>
      </c>
      <c r="D30" s="76">
        <v>0.96813893442378507</v>
      </c>
      <c r="E30" s="76">
        <v>-0.21218099856671921</v>
      </c>
      <c r="F30" s="76">
        <v>-0.42272616337239721</v>
      </c>
      <c r="G30" s="76">
        <v>1.2024319206101</v>
      </c>
      <c r="H30" s="76">
        <v>1.3849960551348872</v>
      </c>
      <c r="I30" s="76">
        <v>9.669919623052213E-2</v>
      </c>
      <c r="J30" s="76">
        <v>-0.18465653837142346</v>
      </c>
      <c r="K30" s="76">
        <v>-1.6682534052511924</v>
      </c>
      <c r="L30" s="76">
        <v>-2.1914609435669132</v>
      </c>
      <c r="M30" s="76">
        <v>-2.1859510438360643</v>
      </c>
      <c r="N30" s="76">
        <v>-2.052405898711454</v>
      </c>
      <c r="O30" s="76">
        <v>-1.8920142166754639</v>
      </c>
      <c r="P30" s="76">
        <v>-1.5407238670992129</v>
      </c>
      <c r="Q30" s="76">
        <v>-1.0464967706562949</v>
      </c>
      <c r="R30" s="76">
        <v>-0.92432814944981312</v>
      </c>
      <c r="S30" s="76"/>
    </row>
    <row r="31" spans="2:19" ht="13.5" customHeight="1">
      <c r="B31" s="75" t="s">
        <v>81</v>
      </c>
      <c r="C31" s="75" t="s">
        <v>81</v>
      </c>
      <c r="D31" s="76">
        <v>-0.50343755444788563</v>
      </c>
      <c r="E31" s="76">
        <v>-1.8379749671982031</v>
      </c>
      <c r="F31" s="76">
        <v>-2.5477530883301753</v>
      </c>
      <c r="G31" s="76">
        <v>-7.8936054973195776E-3</v>
      </c>
      <c r="H31" s="76">
        <v>-0.34192146013564706</v>
      </c>
      <c r="I31" s="76">
        <v>9.7651100648106809E-2</v>
      </c>
      <c r="J31" s="76">
        <v>0.614476661093735</v>
      </c>
      <c r="K31" s="76">
        <v>0.65888836367089509</v>
      </c>
      <c r="L31" s="76">
        <v>-0.35885605314154756</v>
      </c>
      <c r="M31" s="76">
        <v>-0.98308285619406688</v>
      </c>
      <c r="N31" s="76">
        <v>-1.138265486097807</v>
      </c>
      <c r="O31" s="76">
        <v>-1.3509306282616353</v>
      </c>
      <c r="P31" s="76">
        <v>-1.4626047636219246</v>
      </c>
      <c r="Q31" s="76">
        <v>-1.5742841551385875</v>
      </c>
      <c r="R31" s="76">
        <v>-1.6727463230782047</v>
      </c>
      <c r="S31" s="76"/>
    </row>
    <row r="32" spans="2:19" ht="13.5" customHeight="1">
      <c r="B32" s="75" t="s">
        <v>82</v>
      </c>
      <c r="C32" s="75" t="s">
        <v>82</v>
      </c>
      <c r="D32" s="76">
        <v>-4.1601404976558944</v>
      </c>
      <c r="E32" s="76">
        <v>-6.7679791856973477</v>
      </c>
      <c r="F32" s="76">
        <v>-7.1392870016687944</v>
      </c>
      <c r="G32" s="76">
        <v>-5.3947413011793328</v>
      </c>
      <c r="H32" s="76">
        <v>-3.6080949523358115</v>
      </c>
      <c r="I32" s="76">
        <v>-3.1474776712533736</v>
      </c>
      <c r="J32" s="76">
        <v>-3.0556983012487744</v>
      </c>
      <c r="K32" s="76">
        <v>-2.5771386845717172</v>
      </c>
      <c r="L32" s="76">
        <v>-2.5916510768683936</v>
      </c>
      <c r="M32" s="76">
        <v>-3.1486163913704748</v>
      </c>
      <c r="N32" s="76">
        <v>-2.9185906625692484</v>
      </c>
      <c r="O32" s="76">
        <v>-2.902436458696517</v>
      </c>
      <c r="P32" s="76">
        <v>-2.6789402030822078</v>
      </c>
      <c r="Q32" s="76">
        <v>-2.6518619923951356</v>
      </c>
      <c r="R32" s="76">
        <v>-2.5510668850994209</v>
      </c>
      <c r="S32" s="76"/>
    </row>
    <row r="33" spans="2:19" ht="13.5" customHeight="1">
      <c r="B33" s="75" t="s">
        <v>37</v>
      </c>
      <c r="C33" s="75" t="s">
        <v>37</v>
      </c>
      <c r="D33" s="76" t="s">
        <v>60</v>
      </c>
      <c r="E33" s="76" t="s">
        <v>60</v>
      </c>
      <c r="F33" s="76" t="s">
        <v>60</v>
      </c>
      <c r="G33" s="76" t="s">
        <v>60</v>
      </c>
      <c r="H33" s="76" t="s">
        <v>60</v>
      </c>
      <c r="I33" s="76" t="s">
        <v>60</v>
      </c>
      <c r="J33" s="76" t="s">
        <v>60</v>
      </c>
      <c r="K33" s="76" t="s">
        <v>60</v>
      </c>
      <c r="L33" s="76" t="s">
        <v>60</v>
      </c>
      <c r="M33" s="76" t="s">
        <v>60</v>
      </c>
      <c r="N33" s="76" t="s">
        <v>60</v>
      </c>
      <c r="O33" s="76" t="s">
        <v>60</v>
      </c>
      <c r="P33" s="76" t="s">
        <v>60</v>
      </c>
      <c r="Q33" s="76" t="s">
        <v>60</v>
      </c>
      <c r="R33" s="76" t="s">
        <v>60</v>
      </c>
      <c r="S33" s="76"/>
    </row>
    <row r="34" spans="2:19" ht="13.5" customHeight="1">
      <c r="B34" s="75" t="s">
        <v>83</v>
      </c>
      <c r="C34" s="75" t="s">
        <v>83</v>
      </c>
      <c r="D34" s="76">
        <v>-9.6053802395259034</v>
      </c>
      <c r="E34" s="76">
        <v>-8.0491135658492698</v>
      </c>
      <c r="F34" s="76">
        <v>-6.1423272689359223</v>
      </c>
      <c r="G34" s="76">
        <v>-3.6993371311081096</v>
      </c>
      <c r="H34" s="76">
        <v>-1.3915638741720007</v>
      </c>
      <c r="I34" s="76">
        <v>-1.7026207969766991</v>
      </c>
      <c r="J34" s="76">
        <v>-1.1738611843255082</v>
      </c>
      <c r="K34" s="76">
        <v>-1.0450662970354039</v>
      </c>
      <c r="L34" s="76">
        <v>-2.5097221186612639</v>
      </c>
      <c r="M34" s="76">
        <v>-4.0548490329967439</v>
      </c>
      <c r="N34" s="76">
        <v>-4.2238347662305182</v>
      </c>
      <c r="O34" s="76">
        <v>-4.0270811730141043</v>
      </c>
      <c r="P34" s="76">
        <v>-3.6111110815875471</v>
      </c>
      <c r="Q34" s="76">
        <v>-3.1853894199716994</v>
      </c>
      <c r="R34" s="76">
        <v>-2.8915383316673555</v>
      </c>
      <c r="S34" s="76"/>
    </row>
    <row r="35" spans="2:19" ht="13.5" customHeight="1">
      <c r="B35" s="75" t="s">
        <v>53</v>
      </c>
      <c r="C35" s="75" t="s">
        <v>53</v>
      </c>
      <c r="D35" s="76">
        <v>4.3326203676998611</v>
      </c>
      <c r="E35" s="76">
        <v>-5.0659784284251712</v>
      </c>
      <c r="F35" s="76">
        <v>-2.8457215967019365</v>
      </c>
      <c r="G35" s="76">
        <v>1.464119366957205</v>
      </c>
      <c r="H35" s="76">
        <v>0.21508412767731575</v>
      </c>
      <c r="I35" s="76">
        <v>-1.3543651932859777</v>
      </c>
      <c r="J35" s="76">
        <v>5.856583129513044E-2</v>
      </c>
      <c r="K35" s="76">
        <v>-2.3550045557653072</v>
      </c>
      <c r="L35" s="76">
        <v>-2.870952659490825</v>
      </c>
      <c r="M35" s="76">
        <v>-2.4793400178210954</v>
      </c>
      <c r="N35" s="76">
        <v>-1.9074235565852966</v>
      </c>
      <c r="O35" s="76">
        <v>-0.48265158311289341</v>
      </c>
      <c r="P35" s="76">
        <v>8.0125565950872769E-3</v>
      </c>
      <c r="Q35" s="76">
        <v>0.42063026100780387</v>
      </c>
      <c r="R35" s="76">
        <v>0.57577196768716032</v>
      </c>
      <c r="S35" s="76"/>
    </row>
    <row r="36" spans="2:19" ht="13.5" customHeight="1">
      <c r="B36" s="75" t="s">
        <v>36</v>
      </c>
      <c r="C36" s="75" t="s">
        <v>36</v>
      </c>
      <c r="D36" s="76" t="s">
        <v>60</v>
      </c>
      <c r="E36" s="76" t="s">
        <v>60</v>
      </c>
      <c r="F36" s="76" t="s">
        <v>60</v>
      </c>
      <c r="G36" s="76" t="s">
        <v>60</v>
      </c>
      <c r="H36" s="76" t="s">
        <v>60</v>
      </c>
      <c r="I36" s="76" t="s">
        <v>60</v>
      </c>
      <c r="J36" s="76" t="s">
        <v>60</v>
      </c>
      <c r="K36" s="76" t="s">
        <v>60</v>
      </c>
      <c r="L36" s="76" t="s">
        <v>60</v>
      </c>
      <c r="M36" s="76" t="s">
        <v>60</v>
      </c>
      <c r="N36" s="76" t="s">
        <v>60</v>
      </c>
      <c r="O36" s="76" t="s">
        <v>60</v>
      </c>
      <c r="P36" s="76" t="s">
        <v>60</v>
      </c>
      <c r="Q36" s="76" t="s">
        <v>60</v>
      </c>
      <c r="R36" s="76" t="s">
        <v>60</v>
      </c>
      <c r="S36" s="76"/>
    </row>
    <row r="37" spans="2:19" ht="13.5" customHeight="1">
      <c r="B37" s="75" t="s">
        <v>59</v>
      </c>
      <c r="C37" s="75" t="s">
        <v>59</v>
      </c>
      <c r="D37" s="76">
        <v>-1.0351601107529</v>
      </c>
      <c r="E37" s="76">
        <v>-3.4171510341041897</v>
      </c>
      <c r="F37" s="76">
        <v>-3.4436419150728712</v>
      </c>
      <c r="G37" s="76">
        <v>-3.3246812352988422</v>
      </c>
      <c r="H37" s="76">
        <v>-3.7818692354803458</v>
      </c>
      <c r="I37" s="76">
        <v>-3.7858305391160822</v>
      </c>
      <c r="J37" s="76">
        <v>-3.4173478451315504</v>
      </c>
      <c r="K37" s="76">
        <v>-2.8214421768935001</v>
      </c>
      <c r="L37" s="76">
        <v>-2.7786016276726944</v>
      </c>
      <c r="M37" s="76">
        <v>-2.7245861649877452</v>
      </c>
      <c r="N37" s="76">
        <v>-2.6278797833749139</v>
      </c>
      <c r="O37" s="76">
        <v>-2.7998771630234649</v>
      </c>
      <c r="P37" s="76">
        <v>-2.7698448436665823</v>
      </c>
      <c r="Q37" s="76">
        <v>-2.6098933782965927</v>
      </c>
      <c r="R37" s="76">
        <v>-2.4312810133785621</v>
      </c>
      <c r="S37" s="76"/>
    </row>
    <row r="38" spans="2:19" ht="13.5" customHeight="1">
      <c r="B38" s="75" t="s">
        <v>84</v>
      </c>
      <c r="C38" s="75" t="s">
        <v>84</v>
      </c>
      <c r="D38" s="76" t="s">
        <v>60</v>
      </c>
      <c r="E38" s="76" t="s">
        <v>60</v>
      </c>
      <c r="F38" s="76" t="s">
        <v>60</v>
      </c>
      <c r="G38" s="76" t="s">
        <v>60</v>
      </c>
      <c r="H38" s="76" t="s">
        <v>60</v>
      </c>
      <c r="I38" s="76" t="s">
        <v>60</v>
      </c>
      <c r="J38" s="76" t="s">
        <v>60</v>
      </c>
      <c r="K38" s="76" t="s">
        <v>60</v>
      </c>
      <c r="L38" s="76" t="s">
        <v>60</v>
      </c>
      <c r="M38" s="76" t="s">
        <v>60</v>
      </c>
      <c r="N38" s="76" t="s">
        <v>60</v>
      </c>
      <c r="O38" s="76" t="s">
        <v>60</v>
      </c>
      <c r="P38" s="76" t="s">
        <v>60</v>
      </c>
      <c r="Q38" s="76" t="s">
        <v>60</v>
      </c>
      <c r="R38" s="76" t="s">
        <v>60</v>
      </c>
      <c r="S38" s="76"/>
    </row>
    <row r="39" spans="2:19" ht="13.5" customHeight="1">
      <c r="B39" s="75" t="s">
        <v>85</v>
      </c>
      <c r="C39" s="75" t="s">
        <v>85</v>
      </c>
      <c r="D39" s="76">
        <v>0.44276299477125036</v>
      </c>
      <c r="E39" s="76">
        <v>-1.4071291690914267</v>
      </c>
      <c r="F39" s="76">
        <v>-1.4296947267140743</v>
      </c>
      <c r="G39" s="76">
        <v>1.2341001131115957E-2</v>
      </c>
      <c r="H39" s="76">
        <v>-0.65392212839517061</v>
      </c>
      <c r="I39" s="76">
        <v>0.35393584441135689</v>
      </c>
      <c r="J39" s="76">
        <v>-0.41121499951138529</v>
      </c>
      <c r="K39" s="76">
        <v>0.47771002057122608</v>
      </c>
      <c r="L39" s="76">
        <v>0.59651094383570658</v>
      </c>
      <c r="M39" s="76">
        <v>-1.5181079010273422</v>
      </c>
      <c r="N39" s="76">
        <v>-1.8993405887750774</v>
      </c>
      <c r="O39" s="76">
        <v>-1.9488737106334901</v>
      </c>
      <c r="P39" s="76">
        <v>-1.9146233949249685</v>
      </c>
      <c r="Q39" s="76">
        <v>-1.8916792202904296</v>
      </c>
      <c r="R39" s="76">
        <v>-1.8797982690525621</v>
      </c>
      <c r="S39" s="76"/>
    </row>
    <row r="40" spans="2:19">
      <c r="B40" s="75" t="s">
        <v>54</v>
      </c>
      <c r="C40" s="75" t="s">
        <v>54</v>
      </c>
      <c r="D40" s="76">
        <v>-3.0690356798612664</v>
      </c>
      <c r="E40" s="76">
        <v>-3.2691221223363263</v>
      </c>
      <c r="F40" s="76">
        <v>-1.5697510518595748</v>
      </c>
      <c r="G40" s="76">
        <v>-0.89991733614528524</v>
      </c>
      <c r="H40" s="76">
        <v>-1.3628225657359598</v>
      </c>
      <c r="I40" s="76">
        <v>-1.5781041450293549</v>
      </c>
      <c r="J40" s="76">
        <v>-1.9752076192579799</v>
      </c>
      <c r="K40" s="76">
        <v>-1.7987773026388714</v>
      </c>
      <c r="L40" s="76">
        <v>-2.4322635116113207</v>
      </c>
      <c r="M40" s="76">
        <v>-2.7637172478751872</v>
      </c>
      <c r="N40" s="76">
        <v>-1.7916156834202532</v>
      </c>
      <c r="O40" s="76">
        <v>-1.210634515428</v>
      </c>
      <c r="P40" s="76">
        <v>-1.5381956298381356</v>
      </c>
      <c r="Q40" s="76">
        <v>-1.8871969331611758</v>
      </c>
      <c r="R40" s="76">
        <v>-2.0230287533356743</v>
      </c>
      <c r="S40" s="76"/>
    </row>
    <row r="41" spans="2:19">
      <c r="B41" s="75" t="s">
        <v>86</v>
      </c>
      <c r="C41" s="75" t="s">
        <v>86</v>
      </c>
      <c r="D41" s="76">
        <v>-3.4948222899041723</v>
      </c>
      <c r="E41" s="76">
        <v>-2.1455365686315364</v>
      </c>
      <c r="F41" s="76">
        <v>-2.6674838666204117</v>
      </c>
      <c r="G41" s="76">
        <v>-3.15081763435259</v>
      </c>
      <c r="H41" s="76">
        <v>-4.4882194202391101</v>
      </c>
      <c r="I41" s="76">
        <v>-4.6231688789501586</v>
      </c>
      <c r="J41" s="76">
        <v>-3.2067548533013799</v>
      </c>
      <c r="K41" s="76">
        <v>1.7060408814632493</v>
      </c>
      <c r="L41" s="76">
        <v>-0.83147552670145475</v>
      </c>
      <c r="M41" s="76">
        <v>-2.2922940295646197</v>
      </c>
      <c r="N41" s="76">
        <v>-2.1419010507552545</v>
      </c>
      <c r="O41" s="76">
        <v>-2.0930814423280455</v>
      </c>
      <c r="P41" s="76">
        <v>-2.0179367876949335</v>
      </c>
      <c r="Q41" s="76">
        <v>-1.99714113743815</v>
      </c>
      <c r="R41" s="76">
        <v>-1.9874663653578841</v>
      </c>
      <c r="S41" s="76"/>
    </row>
    <row r="42" spans="2:19">
      <c r="B42" s="75" t="s">
        <v>35</v>
      </c>
      <c r="C42" s="75" t="s">
        <v>35</v>
      </c>
      <c r="D42" s="76" t="s">
        <v>60</v>
      </c>
      <c r="E42" s="76" t="s">
        <v>60</v>
      </c>
      <c r="F42" s="76" t="s">
        <v>60</v>
      </c>
      <c r="G42" s="76" t="s">
        <v>60</v>
      </c>
      <c r="H42" s="76" t="s">
        <v>60</v>
      </c>
      <c r="I42" s="76" t="s">
        <v>60</v>
      </c>
      <c r="J42" s="76" t="s">
        <v>60</v>
      </c>
      <c r="K42" s="76" t="s">
        <v>60</v>
      </c>
      <c r="L42" s="76" t="s">
        <v>60</v>
      </c>
      <c r="M42" s="76" t="s">
        <v>60</v>
      </c>
      <c r="N42" s="76" t="s">
        <v>60</v>
      </c>
      <c r="O42" s="76" t="s">
        <v>60</v>
      </c>
      <c r="P42" s="76" t="s">
        <v>60</v>
      </c>
      <c r="Q42" s="76" t="s">
        <v>60</v>
      </c>
      <c r="R42" s="76" t="s">
        <v>60</v>
      </c>
      <c r="S42" s="76"/>
    </row>
    <row r="43" spans="2:19">
      <c r="B43" s="75" t="s">
        <v>87</v>
      </c>
      <c r="C43" s="75" t="s">
        <v>87</v>
      </c>
      <c r="D43" s="76">
        <v>-1.8815271012038302</v>
      </c>
      <c r="E43" s="76">
        <v>-1.8555469551083508</v>
      </c>
      <c r="F43" s="76">
        <v>-2.480302157433901</v>
      </c>
      <c r="G43" s="76">
        <v>-2.1141909898079185</v>
      </c>
      <c r="H43" s="76">
        <v>-3.6181631951462165</v>
      </c>
      <c r="I43" s="76">
        <v>-3.3475031107564721</v>
      </c>
      <c r="J43" s="76">
        <v>-4.3538998459753433</v>
      </c>
      <c r="K43" s="76">
        <v>-3.8272767562255221</v>
      </c>
      <c r="L43" s="76">
        <v>-3.8203954630756343</v>
      </c>
      <c r="M43" s="76">
        <v>-3.0119083745431929</v>
      </c>
      <c r="N43" s="76">
        <v>-2.429828695905381</v>
      </c>
      <c r="O43" s="76">
        <v>-2.2494953045485402</v>
      </c>
      <c r="P43" s="76">
        <v>-2.4672257203537939</v>
      </c>
      <c r="Q43" s="76">
        <v>-2.5850934100375089</v>
      </c>
      <c r="R43" s="76">
        <v>-2.5747651982780297</v>
      </c>
      <c r="S43" s="76"/>
    </row>
    <row r="44" spans="2:19">
      <c r="B44" s="75" t="s">
        <v>118</v>
      </c>
      <c r="C44" s="75" t="s">
        <v>118</v>
      </c>
      <c r="D44" s="76" t="s">
        <v>60</v>
      </c>
      <c r="E44" s="76" t="s">
        <v>60</v>
      </c>
      <c r="F44" s="76" t="s">
        <v>60</v>
      </c>
      <c r="G44" s="76" t="s">
        <v>60</v>
      </c>
      <c r="H44" s="76" t="s">
        <v>60</v>
      </c>
      <c r="I44" s="76" t="s">
        <v>60</v>
      </c>
      <c r="J44" s="76" t="s">
        <v>60</v>
      </c>
      <c r="K44" s="76" t="s">
        <v>60</v>
      </c>
      <c r="L44" s="76" t="s">
        <v>60</v>
      </c>
      <c r="M44" s="76" t="s">
        <v>60</v>
      </c>
      <c r="N44" s="76" t="s">
        <v>60</v>
      </c>
      <c r="O44" s="76" t="s">
        <v>60</v>
      </c>
      <c r="P44" s="76" t="s">
        <v>60</v>
      </c>
      <c r="Q44" s="76" t="s">
        <v>60</v>
      </c>
      <c r="R44" s="76" t="s">
        <v>60</v>
      </c>
      <c r="S44" s="76"/>
    </row>
    <row r="45" spans="2:19" ht="6" customHeight="1">
      <c r="B45" s="77"/>
      <c r="C45" s="77"/>
      <c r="D45" s="76"/>
      <c r="E45" s="76"/>
      <c r="F45" s="76"/>
      <c r="G45" s="76"/>
      <c r="H45" s="76"/>
      <c r="I45" s="76"/>
      <c r="J45" s="76"/>
      <c r="K45" s="76"/>
      <c r="L45" s="76"/>
      <c r="M45" s="76"/>
      <c r="N45" s="76"/>
      <c r="O45" s="76"/>
      <c r="P45" s="76"/>
      <c r="Q45" s="76"/>
      <c r="R45" s="76"/>
      <c r="S45" s="76"/>
    </row>
    <row r="46" spans="2:19" ht="15">
      <c r="B46" s="78" t="s">
        <v>88</v>
      </c>
      <c r="C46" s="79" t="s">
        <v>216</v>
      </c>
      <c r="D46" s="80">
        <v>-1.3706016569366706</v>
      </c>
      <c r="E46" s="80">
        <v>-3.565745931410349</v>
      </c>
      <c r="F46" s="80">
        <v>-2.8037261562413396</v>
      </c>
      <c r="G46" s="80">
        <v>-1.9579716665773781</v>
      </c>
      <c r="H46" s="80">
        <v>-1.8671021128270269</v>
      </c>
      <c r="I46" s="80">
        <v>-2.1759387594677304</v>
      </c>
      <c r="J46" s="80">
        <v>-2.4557768825246997</v>
      </c>
      <c r="K46" s="80">
        <v>-3.7133686540352016</v>
      </c>
      <c r="L46" s="80">
        <v>-4.0667014629292506</v>
      </c>
      <c r="M46" s="80">
        <v>-4.0432424812937828</v>
      </c>
      <c r="N46" s="80">
        <v>-3.6790626275380083</v>
      </c>
      <c r="O46" s="80">
        <v>-3.4330209223469419</v>
      </c>
      <c r="P46" s="80">
        <v>-3.296594462541552</v>
      </c>
      <c r="Q46" s="80">
        <v>-3.1585128364994737</v>
      </c>
      <c r="R46" s="80">
        <v>-3.0701536259607551</v>
      </c>
      <c r="S46" s="76"/>
    </row>
    <row r="47" spans="2:19" ht="15">
      <c r="B47" s="27" t="s">
        <v>49</v>
      </c>
      <c r="C47" s="79" t="s">
        <v>227</v>
      </c>
      <c r="D47" s="80">
        <v>-1.8432719570902503</v>
      </c>
      <c r="E47" s="80">
        <v>-3.224776203551154</v>
      </c>
      <c r="F47" s="80">
        <v>-2.221799133849085</v>
      </c>
      <c r="G47" s="80">
        <v>-1.5773275903880455</v>
      </c>
      <c r="H47" s="80">
        <v>-1.4176861252960304</v>
      </c>
      <c r="I47" s="80">
        <v>-1.5231047464566412</v>
      </c>
      <c r="J47" s="80">
        <v>-1.507500209108301</v>
      </c>
      <c r="K47" s="80">
        <v>-2.9638603703888031</v>
      </c>
      <c r="L47" s="80">
        <v>-3.7666124589456706</v>
      </c>
      <c r="M47" s="80">
        <v>-3.9115698769952072</v>
      </c>
      <c r="N47" s="80">
        <v>-3.710301623763848</v>
      </c>
      <c r="O47" s="80">
        <v>-3.6445746489414379</v>
      </c>
      <c r="P47" s="80">
        <v>-3.6159718112051844</v>
      </c>
      <c r="Q47" s="80">
        <v>-3.5086018557536742</v>
      </c>
      <c r="R47" s="80">
        <v>-3.4553527995700426</v>
      </c>
      <c r="S47" s="76"/>
    </row>
    <row r="48" spans="2:19" ht="15">
      <c r="B48" s="27" t="s">
        <v>52</v>
      </c>
      <c r="C48" s="79" t="s">
        <v>228</v>
      </c>
      <c r="D48" s="80">
        <v>-0.13934869748874332</v>
      </c>
      <c r="E48" s="80">
        <v>-4.8645604678051875</v>
      </c>
      <c r="F48" s="80">
        <v>-3.35262861091566</v>
      </c>
      <c r="G48" s="80">
        <v>-0.72437722406419791</v>
      </c>
      <c r="H48" s="80">
        <v>-0.92814845291104631</v>
      </c>
      <c r="I48" s="80">
        <v>-1.7790146561991964</v>
      </c>
      <c r="J48" s="80">
        <v>-1.0963310745762722</v>
      </c>
      <c r="K48" s="80">
        <v>-2.0085122694561348</v>
      </c>
      <c r="L48" s="80">
        <v>-2.5322314275631679</v>
      </c>
      <c r="M48" s="80">
        <v>-2.724125950669205</v>
      </c>
      <c r="N48" s="80">
        <v>-2.2039665421032177</v>
      </c>
      <c r="O48" s="80">
        <v>-1.3879366133939275</v>
      </c>
      <c r="P48" s="80">
        <v>-1.191578044411064</v>
      </c>
      <c r="Q48" s="80">
        <v>-1.0730597442172884</v>
      </c>
      <c r="R48" s="80">
        <v>-1.0163308970726939</v>
      </c>
      <c r="S48" s="76"/>
    </row>
    <row r="49" spans="2:19" ht="15">
      <c r="B49" s="27" t="s">
        <v>55</v>
      </c>
      <c r="C49" s="79" t="s">
        <v>229</v>
      </c>
      <c r="D49" s="80">
        <v>-1.6753058432680468</v>
      </c>
      <c r="E49" s="80">
        <v>-2.8279884786969154</v>
      </c>
      <c r="F49" s="80">
        <v>-3.1523701832779909</v>
      </c>
      <c r="G49" s="80">
        <v>-3.1691912083215077</v>
      </c>
      <c r="H49" s="80">
        <v>-2.9427876216312945</v>
      </c>
      <c r="I49" s="80">
        <v>-3.4785823339613255</v>
      </c>
      <c r="J49" s="80">
        <v>-5.1944832779187111</v>
      </c>
      <c r="K49" s="80">
        <v>-6.4770969627313395</v>
      </c>
      <c r="L49" s="80">
        <v>-5.3904424910367528</v>
      </c>
      <c r="M49" s="80">
        <v>-5.1978323440610481</v>
      </c>
      <c r="N49" s="80">
        <v>-4.3990377759864998</v>
      </c>
      <c r="O49" s="80">
        <v>-3.9837836086173604</v>
      </c>
      <c r="P49" s="80">
        <v>-3.5326941806783951</v>
      </c>
      <c r="Q49" s="80">
        <v>-3.2957385720853862</v>
      </c>
      <c r="R49" s="80">
        <v>-3.023199115860042</v>
      </c>
      <c r="S49" s="76"/>
    </row>
    <row r="50" spans="2:19" ht="15">
      <c r="B50" s="27" t="s">
        <v>58</v>
      </c>
      <c r="C50" s="79" t="s">
        <v>230</v>
      </c>
      <c r="D50" s="80">
        <v>-1.6076092448731611</v>
      </c>
      <c r="E50" s="80">
        <v>-7.487888573030979</v>
      </c>
      <c r="F50" s="80">
        <v>-6.8153334223466544</v>
      </c>
      <c r="G50" s="80">
        <v>-6.8154037920074533</v>
      </c>
      <c r="H50" s="80">
        <v>-7.8908767065416505</v>
      </c>
      <c r="I50" s="80">
        <v>-7.8076769887455377</v>
      </c>
      <c r="J50" s="80">
        <v>-10.363999209372453</v>
      </c>
      <c r="K50" s="80">
        <v>-11.774933518185039</v>
      </c>
      <c r="L50" s="80">
        <v>-10.859333347629903</v>
      </c>
      <c r="M50" s="80">
        <v>-6.7385591752317504</v>
      </c>
      <c r="N50" s="80">
        <v>-6.131623850583253</v>
      </c>
      <c r="O50" s="80">
        <v>-4.490734382582283</v>
      </c>
      <c r="P50" s="80">
        <v>-3.431180627960174</v>
      </c>
      <c r="Q50" s="80">
        <v>-2.4949034417520326</v>
      </c>
      <c r="R50" s="80">
        <v>-2.187796129273079</v>
      </c>
      <c r="S50" s="76"/>
    </row>
    <row r="51" spans="2:19" ht="15">
      <c r="B51" s="82" t="s">
        <v>129</v>
      </c>
      <c r="C51" s="91" t="s">
        <v>249</v>
      </c>
      <c r="D51" s="83">
        <v>-1.0359970099105773</v>
      </c>
      <c r="E51" s="83">
        <v>-3.3755212507965289</v>
      </c>
      <c r="F51" s="83">
        <v>-2.5429913376461126</v>
      </c>
      <c r="G51" s="83">
        <v>-1.7454785753727706</v>
      </c>
      <c r="H51" s="83">
        <v>-1.7309731683512275</v>
      </c>
      <c r="I51" s="83">
        <v>-2.0750727177065698</v>
      </c>
      <c r="J51" s="83">
        <v>-2.3224449931028124</v>
      </c>
      <c r="K51" s="83">
        <v>-3.780649731046863</v>
      </c>
      <c r="L51" s="83">
        <v>-4.1760918430674563</v>
      </c>
      <c r="M51" s="83">
        <v>-4.2230007518596251</v>
      </c>
      <c r="N51" s="83">
        <v>-3.8332303637952485</v>
      </c>
      <c r="O51" s="83">
        <v>-3.5978294335433989</v>
      </c>
      <c r="P51" s="83">
        <v>-3.4893046701044415</v>
      </c>
      <c r="Q51" s="83">
        <v>-3.3619376434568324</v>
      </c>
      <c r="R51" s="83">
        <v>-3.2756489978284424</v>
      </c>
      <c r="S51" s="92"/>
    </row>
    <row r="52" spans="2:19">
      <c r="B52" s="826" t="s">
        <v>124</v>
      </c>
      <c r="C52" s="826"/>
      <c r="D52" s="826"/>
      <c r="E52" s="826"/>
      <c r="F52" s="826"/>
      <c r="G52" s="826"/>
      <c r="H52" s="826"/>
      <c r="I52" s="826"/>
      <c r="J52" s="826"/>
      <c r="K52" s="826"/>
      <c r="L52" s="826"/>
      <c r="M52" s="826"/>
      <c r="N52" s="826"/>
      <c r="O52" s="826"/>
      <c r="P52" s="826"/>
    </row>
    <row r="53" spans="2:19">
      <c r="B53" s="827" t="s">
        <v>253</v>
      </c>
      <c r="C53" s="827"/>
      <c r="D53" s="827"/>
      <c r="E53" s="827"/>
      <c r="F53" s="827"/>
      <c r="G53" s="827"/>
      <c r="H53" s="827"/>
      <c r="I53" s="827"/>
      <c r="J53" s="827"/>
      <c r="K53" s="827"/>
      <c r="L53" s="827"/>
      <c r="M53" s="827"/>
      <c r="N53" s="827"/>
      <c r="O53" s="827"/>
      <c r="P53" s="827"/>
      <c r="Q53" s="827"/>
      <c r="R53" s="89"/>
      <c r="S53" s="89"/>
    </row>
    <row r="54" spans="2:19" ht="13.5">
      <c r="B54" s="72" t="s">
        <v>254</v>
      </c>
    </row>
    <row r="55" spans="2:19">
      <c r="B55" s="828" t="s">
        <v>255</v>
      </c>
      <c r="C55" s="828"/>
      <c r="D55" s="828"/>
      <c r="E55" s="828"/>
      <c r="F55" s="828"/>
      <c r="G55" s="828"/>
      <c r="H55" s="828"/>
      <c r="I55" s="828"/>
      <c r="J55" s="828"/>
      <c r="K55" s="828"/>
      <c r="L55" s="828"/>
      <c r="M55" s="828"/>
      <c r="N55" s="828"/>
      <c r="O55" s="828"/>
      <c r="P55" s="828"/>
      <c r="Q55" s="828"/>
      <c r="R55" s="828"/>
    </row>
  </sheetData>
  <mergeCells count="5">
    <mergeCell ref="B2:R2"/>
    <mergeCell ref="B52:P52"/>
    <mergeCell ref="B53:Q53"/>
    <mergeCell ref="B55:R55"/>
    <mergeCell ref="B3:R3"/>
  </mergeCells>
  <conditionalFormatting sqref="B5:R44">
    <cfRule type="expression" dxfId="26" priority="2">
      <formula>MOD(ROW(),2)=0</formula>
    </cfRule>
  </conditionalFormatting>
  <conditionalFormatting sqref="B17">
    <cfRule type="expression" dxfId="25" priority="1">
      <formula>MOD(ROW(),2)=0</formula>
    </cfRule>
  </conditionalFormatting>
  <pageMargins left="0.7" right="0.7" top="0.75" bottom="0.75" header="0.3" footer="0.3"/>
  <pageSetup scale="5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92D050"/>
    <pageSetUpPr fitToPage="1"/>
  </sheetPr>
  <dimension ref="A2:Y55"/>
  <sheetViews>
    <sheetView zoomScaleNormal="100" workbookViewId="0">
      <pane xSplit="3" ySplit="4" topLeftCell="D5" activePane="bottomRight" state="frozen"/>
      <selection activeCell="F3" sqref="F3"/>
      <selection pane="topRight" activeCell="F3" sqref="F3"/>
      <selection pane="bottomLeft" activeCell="F3" sqref="F3"/>
      <selection pane="bottomRight"/>
    </sheetView>
  </sheetViews>
  <sheetFormatPr defaultRowHeight="12.75" outlineLevelCol="1"/>
  <cols>
    <col min="1" max="1" width="6.7109375" style="87" customWidth="1"/>
    <col min="2" max="2" width="17.5703125" style="72" customWidth="1"/>
    <col min="3" max="3" width="15.42578125" style="72" hidden="1" customWidth="1" outlineLevel="1"/>
    <col min="4" max="4" width="8.42578125" style="85" customWidth="1" collapsed="1"/>
    <col min="5" max="18" width="8.42578125" style="85" customWidth="1"/>
    <col min="19" max="19" width="2.7109375" style="85" customWidth="1"/>
    <col min="20" max="25" width="9.140625" style="87"/>
    <col min="26" max="16384" width="9.140625" style="72"/>
  </cols>
  <sheetData>
    <row r="2" spans="1:25" ht="15.75">
      <c r="B2" s="822" t="s">
        <v>521</v>
      </c>
      <c r="C2" s="822"/>
      <c r="D2" s="822"/>
      <c r="E2" s="822"/>
      <c r="F2" s="822"/>
      <c r="G2" s="822"/>
      <c r="H2" s="822"/>
      <c r="I2" s="822"/>
      <c r="J2" s="822"/>
      <c r="K2" s="822"/>
      <c r="L2" s="822"/>
      <c r="M2" s="822"/>
      <c r="N2" s="822"/>
      <c r="O2" s="822"/>
      <c r="P2" s="822"/>
      <c r="Q2" s="822"/>
      <c r="R2" s="822"/>
      <c r="S2" s="89"/>
    </row>
    <row r="3" spans="1:25" s="48" customFormat="1" ht="15.75">
      <c r="A3" s="138"/>
      <c r="B3" s="830" t="s">
        <v>231</v>
      </c>
      <c r="C3" s="831"/>
      <c r="D3" s="831"/>
      <c r="E3" s="831"/>
      <c r="F3" s="831"/>
      <c r="G3" s="831"/>
      <c r="H3" s="831"/>
      <c r="I3" s="831"/>
      <c r="J3" s="831"/>
      <c r="K3" s="831"/>
      <c r="L3" s="831"/>
      <c r="M3" s="831"/>
      <c r="N3" s="831"/>
      <c r="O3" s="831"/>
      <c r="P3" s="831"/>
      <c r="Q3" s="831"/>
      <c r="R3" s="831"/>
      <c r="S3" s="89"/>
      <c r="T3" s="138"/>
      <c r="U3" s="138"/>
      <c r="V3" s="138"/>
      <c r="W3" s="138"/>
      <c r="X3" s="138"/>
      <c r="Y3" s="138"/>
    </row>
    <row r="4" spans="1:25" ht="14.1" customHeight="1">
      <c r="B4" s="73"/>
      <c r="C4" s="73"/>
      <c r="D4" s="74">
        <v>2008</v>
      </c>
      <c r="E4" s="74">
        <v>2009</v>
      </c>
      <c r="F4" s="74">
        <v>2010</v>
      </c>
      <c r="G4" s="74">
        <v>2011</v>
      </c>
      <c r="H4" s="74">
        <v>2012</v>
      </c>
      <c r="I4" s="74">
        <v>2013</v>
      </c>
      <c r="J4" s="74">
        <v>2014</v>
      </c>
      <c r="K4" s="74">
        <v>2015</v>
      </c>
      <c r="L4" s="74">
        <v>2016</v>
      </c>
      <c r="M4" s="74">
        <v>2017</v>
      </c>
      <c r="N4" s="74">
        <v>2018</v>
      </c>
      <c r="O4" s="74">
        <v>2019</v>
      </c>
      <c r="P4" s="74">
        <v>2020</v>
      </c>
      <c r="Q4" s="74">
        <v>2021</v>
      </c>
      <c r="R4" s="74">
        <v>2022</v>
      </c>
      <c r="S4" s="90"/>
    </row>
    <row r="5" spans="1:25" ht="13.5" customHeight="1">
      <c r="B5" s="75" t="s">
        <v>43</v>
      </c>
      <c r="C5" s="75" t="s">
        <v>43</v>
      </c>
      <c r="D5" s="76">
        <v>7.4183728934075015</v>
      </c>
      <c r="E5" s="76">
        <v>-13.962135065099584</v>
      </c>
      <c r="F5" s="76">
        <v>-6.0383286212430605</v>
      </c>
      <c r="G5" s="76">
        <v>-3.2599664510249067</v>
      </c>
      <c r="H5" s="76">
        <v>-5.1832050548467974</v>
      </c>
      <c r="I5" s="76">
        <v>1.145615328536308</v>
      </c>
      <c r="J5" s="76">
        <v>-9.9993936850659626</v>
      </c>
      <c r="K5" s="76">
        <v>-19.636019412482064</v>
      </c>
      <c r="L5" s="76">
        <v>-13.150193784968437</v>
      </c>
      <c r="M5" s="76">
        <v>-2.0612119014635666</v>
      </c>
      <c r="N5" s="76">
        <v>-2.8850604252081613</v>
      </c>
      <c r="O5" s="76">
        <v>-1.7369948499451682</v>
      </c>
      <c r="P5" s="76">
        <v>-0.63461792904095427</v>
      </c>
      <c r="Q5" s="76">
        <v>0.13663985817102178</v>
      </c>
      <c r="R5" s="76">
        <v>1.0971687252704345</v>
      </c>
      <c r="S5" s="76"/>
    </row>
    <row r="6" spans="1:25" ht="13.5" customHeight="1">
      <c r="B6" s="75" t="s">
        <v>127</v>
      </c>
      <c r="C6" s="75" t="s">
        <v>127</v>
      </c>
      <c r="D6" s="76" t="s">
        <v>60</v>
      </c>
      <c r="E6" s="76" t="s">
        <v>60</v>
      </c>
      <c r="F6" s="76" t="s">
        <v>60</v>
      </c>
      <c r="G6" s="76" t="s">
        <v>60</v>
      </c>
      <c r="H6" s="76" t="s">
        <v>60</v>
      </c>
      <c r="I6" s="76" t="s">
        <v>60</v>
      </c>
      <c r="J6" s="76" t="s">
        <v>60</v>
      </c>
      <c r="K6" s="76" t="s">
        <v>60</v>
      </c>
      <c r="L6" s="76" t="s">
        <v>60</v>
      </c>
      <c r="M6" s="76" t="s">
        <v>60</v>
      </c>
      <c r="N6" s="76" t="s">
        <v>60</v>
      </c>
      <c r="O6" s="76" t="s">
        <v>60</v>
      </c>
      <c r="P6" s="76" t="s">
        <v>60</v>
      </c>
      <c r="Q6" s="76" t="s">
        <v>60</v>
      </c>
      <c r="R6" s="76" t="s">
        <v>60</v>
      </c>
      <c r="S6" s="76"/>
    </row>
    <row r="7" spans="1:25" ht="13.5" customHeight="1">
      <c r="B7" s="75" t="s">
        <v>68</v>
      </c>
      <c r="C7" s="75" t="s">
        <v>68</v>
      </c>
      <c r="D7" s="76">
        <v>0.75520647900934657</v>
      </c>
      <c r="E7" s="76">
        <v>0.84649966354107242</v>
      </c>
      <c r="F7" s="76">
        <v>-0.39878278781045218</v>
      </c>
      <c r="G7" s="76">
        <v>-2.4128426762064414</v>
      </c>
      <c r="H7" s="76">
        <v>-1.5787558686624483</v>
      </c>
      <c r="I7" s="76">
        <v>-2.9849387057158734</v>
      </c>
      <c r="J7" s="76">
        <v>-2.7610990012317647</v>
      </c>
      <c r="K7" s="76">
        <v>-4.9053139468462001</v>
      </c>
      <c r="L7" s="76">
        <v>-4.1452871336727526</v>
      </c>
      <c r="M7" s="76">
        <v>-4.0010816829788372</v>
      </c>
      <c r="N7" s="76">
        <v>-2.8193792013914254</v>
      </c>
      <c r="O7" s="76">
        <v>-1.747169060659947</v>
      </c>
      <c r="P7" s="76">
        <v>-1.5947193554058523</v>
      </c>
      <c r="Q7" s="76">
        <v>-1.5620700984749702</v>
      </c>
      <c r="R7" s="76">
        <v>-1.6329399583600297</v>
      </c>
      <c r="S7" s="76"/>
    </row>
    <row r="8" spans="1:25" ht="13.5" customHeight="1">
      <c r="B8" s="75" t="s">
        <v>42</v>
      </c>
      <c r="C8" s="75" t="s">
        <v>42</v>
      </c>
      <c r="D8" s="76" t="s">
        <v>60</v>
      </c>
      <c r="E8" s="76" t="s">
        <v>60</v>
      </c>
      <c r="F8" s="76" t="s">
        <v>60</v>
      </c>
      <c r="G8" s="76" t="s">
        <v>60</v>
      </c>
      <c r="H8" s="76" t="s">
        <v>60</v>
      </c>
      <c r="I8" s="76" t="s">
        <v>60</v>
      </c>
      <c r="J8" s="76" t="s">
        <v>60</v>
      </c>
      <c r="K8" s="76" t="s">
        <v>60</v>
      </c>
      <c r="L8" s="76" t="s">
        <v>60</v>
      </c>
      <c r="M8" s="76" t="s">
        <v>60</v>
      </c>
      <c r="N8" s="76" t="s">
        <v>60</v>
      </c>
      <c r="O8" s="76" t="s">
        <v>60</v>
      </c>
      <c r="P8" s="76" t="s">
        <v>60</v>
      </c>
      <c r="Q8" s="76" t="s">
        <v>60</v>
      </c>
      <c r="R8" s="76" t="s">
        <v>60</v>
      </c>
      <c r="S8" s="76"/>
    </row>
    <row r="9" spans="1:25" ht="13.5" customHeight="1">
      <c r="B9" s="75" t="s">
        <v>128</v>
      </c>
      <c r="C9" s="75" t="s">
        <v>128</v>
      </c>
      <c r="D9" s="76" t="s">
        <v>60</v>
      </c>
      <c r="E9" s="76" t="s">
        <v>60</v>
      </c>
      <c r="F9" s="76" t="s">
        <v>60</v>
      </c>
      <c r="G9" s="76" t="s">
        <v>60</v>
      </c>
      <c r="H9" s="76" t="s">
        <v>60</v>
      </c>
      <c r="I9" s="76" t="s">
        <v>60</v>
      </c>
      <c r="J9" s="76" t="s">
        <v>60</v>
      </c>
      <c r="K9" s="76" t="s">
        <v>60</v>
      </c>
      <c r="L9" s="76" t="s">
        <v>60</v>
      </c>
      <c r="M9" s="76" t="s">
        <v>60</v>
      </c>
      <c r="N9" s="76" t="s">
        <v>60</v>
      </c>
      <c r="O9" s="76" t="s">
        <v>60</v>
      </c>
      <c r="P9" s="76" t="s">
        <v>60</v>
      </c>
      <c r="Q9" s="76" t="s">
        <v>60</v>
      </c>
      <c r="R9" s="76" t="s">
        <v>60</v>
      </c>
      <c r="S9" s="76"/>
    </row>
    <row r="10" spans="1:25" ht="13.5" customHeight="1">
      <c r="B10" s="75" t="s">
        <v>56</v>
      </c>
      <c r="C10" s="75" t="s">
        <v>56</v>
      </c>
      <c r="D10" s="76">
        <v>3.060067326292506</v>
      </c>
      <c r="E10" s="76">
        <v>2.3003165465340643</v>
      </c>
      <c r="F10" s="76">
        <v>1.5012893402443026</v>
      </c>
      <c r="G10" s="76">
        <v>1.9000331854023709</v>
      </c>
      <c r="H10" s="76">
        <v>1.1048777465532023</v>
      </c>
      <c r="I10" s="76">
        <v>0.75752358764355998</v>
      </c>
      <c r="J10" s="76">
        <v>-1.6530248449568827</v>
      </c>
      <c r="K10" s="76">
        <v>-1.7474295444224206</v>
      </c>
      <c r="L10" s="76">
        <v>-1.2788729915777639</v>
      </c>
      <c r="M10" s="76">
        <v>-1.1488298091534421</v>
      </c>
      <c r="N10" s="76">
        <v>-0.38792131769424421</v>
      </c>
      <c r="O10" s="76">
        <v>9.5550464266296667E-2</v>
      </c>
      <c r="P10" s="76">
        <v>0.74760362675455216</v>
      </c>
      <c r="Q10" s="76">
        <v>1.1396051983222992</v>
      </c>
      <c r="R10" s="76">
        <v>1.6160557318135416</v>
      </c>
      <c r="S10" s="76"/>
    </row>
    <row r="11" spans="1:25" ht="13.5" customHeight="1">
      <c r="B11" s="75" t="s">
        <v>130</v>
      </c>
      <c r="C11" s="75" t="s">
        <v>69</v>
      </c>
      <c r="D11" s="76">
        <v>-1.8850778691381049</v>
      </c>
      <c r="E11" s="76">
        <v>-4.5027107061191272</v>
      </c>
      <c r="F11" s="76">
        <v>-2.4194244861480474</v>
      </c>
      <c r="G11" s="76">
        <v>-0.94746855241335159</v>
      </c>
      <c r="H11" s="76">
        <v>0.10364424758926687</v>
      </c>
      <c r="I11" s="76">
        <v>-0.87659800814816247</v>
      </c>
      <c r="J11" s="76">
        <v>-1.3711644656320581</v>
      </c>
      <c r="K11" s="76">
        <v>-1.8249339461166088</v>
      </c>
      <c r="L11" s="76">
        <v>-1.9371475446951749</v>
      </c>
      <c r="M11" s="76">
        <v>-1.5119105758121165</v>
      </c>
      <c r="N11" s="76">
        <v>-1.1864597545255886</v>
      </c>
      <c r="O11" s="76">
        <v>-0.85047364761424094</v>
      </c>
      <c r="P11" s="76">
        <v>-0.47197016751946264</v>
      </c>
      <c r="Q11" s="76">
        <v>-7.4347338181049563E-2</v>
      </c>
      <c r="R11" s="76">
        <v>0.18563318233853354</v>
      </c>
      <c r="S11" s="76"/>
    </row>
    <row r="12" spans="1:25" ht="13.5" customHeight="1">
      <c r="B12" s="75" t="s">
        <v>50</v>
      </c>
      <c r="C12" s="75" t="s">
        <v>50</v>
      </c>
      <c r="D12" s="76">
        <v>8.5886358159909401E-2</v>
      </c>
      <c r="E12" s="76">
        <v>-1.3965927394974484</v>
      </c>
      <c r="F12" s="76">
        <v>4.6327035033136718E-2</v>
      </c>
      <c r="G12" s="76">
        <v>0.42176752100586534</v>
      </c>
      <c r="H12" s="76">
        <v>0.39077037936506903</v>
      </c>
      <c r="I12" s="76">
        <v>1.6591961674090046E-2</v>
      </c>
      <c r="J12" s="76">
        <v>7.9049916273726692E-2</v>
      </c>
      <c r="K12" s="76">
        <v>-1.8938023240651574</v>
      </c>
      <c r="L12" s="76">
        <v>-2.8343386080615094</v>
      </c>
      <c r="M12" s="76">
        <v>-2.7421285245972609</v>
      </c>
      <c r="N12" s="76">
        <v>-2.3117211079785482</v>
      </c>
      <c r="O12" s="76">
        <v>-2.234864808317417</v>
      </c>
      <c r="P12" s="76">
        <v>-2.2176943593146792</v>
      </c>
      <c r="Q12" s="76">
        <v>-2.1189630377740265</v>
      </c>
      <c r="R12" s="76">
        <v>-2.07660400745088</v>
      </c>
      <c r="S12" s="76"/>
    </row>
    <row r="13" spans="1:25" ht="13.5" customHeight="1">
      <c r="B13" s="75" t="s">
        <v>70</v>
      </c>
      <c r="C13" s="75" t="s">
        <v>70</v>
      </c>
      <c r="D13" s="76">
        <v>1.5511471898515521</v>
      </c>
      <c r="E13" s="76">
        <v>-0.68891157557613691</v>
      </c>
      <c r="F13" s="76">
        <v>-1.0536359727587845</v>
      </c>
      <c r="G13" s="76">
        <v>-0.200291261900787</v>
      </c>
      <c r="H13" s="76">
        <v>1.5852311946235136</v>
      </c>
      <c r="I13" s="76">
        <v>0.99359591255389601</v>
      </c>
      <c r="J13" s="76">
        <v>-1.1486753675924376E-2</v>
      </c>
      <c r="K13" s="76">
        <v>-0.9155502346228207</v>
      </c>
      <c r="L13" s="76">
        <v>-0.10932011968429058</v>
      </c>
      <c r="M13" s="76">
        <v>0.59617554615689816</v>
      </c>
      <c r="N13" s="76">
        <v>0.9305465948643904</v>
      </c>
      <c r="O13" s="76">
        <v>1.1401082470333603</v>
      </c>
      <c r="P13" s="76">
        <v>1.5960199402978479</v>
      </c>
      <c r="Q13" s="76">
        <v>1.7440005449167486</v>
      </c>
      <c r="R13" s="76">
        <v>1.7992591505970057</v>
      </c>
      <c r="S13" s="76"/>
    </row>
    <row r="14" spans="1:25" ht="13.5" customHeight="1">
      <c r="B14" s="75" t="s">
        <v>71</v>
      </c>
      <c r="C14" s="75" t="s">
        <v>71</v>
      </c>
      <c r="D14" s="76">
        <v>-3.4165347281031386</v>
      </c>
      <c r="E14" s="76">
        <v>-3.5104695551766705</v>
      </c>
      <c r="F14" s="76">
        <v>-3.0497234388095276</v>
      </c>
      <c r="G14" s="76">
        <v>-4.1515870908481194</v>
      </c>
      <c r="H14" s="76">
        <v>-0.60855876477275384</v>
      </c>
      <c r="I14" s="76">
        <v>-0.23736914178012075</v>
      </c>
      <c r="J14" s="76">
        <v>-0.36004742942862289</v>
      </c>
      <c r="K14" s="76">
        <v>1.1181574328897241</v>
      </c>
      <c r="L14" s="76">
        <v>1.9820277846598271</v>
      </c>
      <c r="M14" s="76">
        <v>1.0289315951416613</v>
      </c>
      <c r="N14" s="76">
        <v>1.0971329724407808</v>
      </c>
      <c r="O14" s="76">
        <v>1.0577133067802618</v>
      </c>
      <c r="P14" s="76">
        <v>1.0566982713780615</v>
      </c>
      <c r="Q14" s="76">
        <v>1.1092147065243128</v>
      </c>
      <c r="R14" s="76">
        <v>1.123172692402455</v>
      </c>
      <c r="S14" s="76"/>
    </row>
    <row r="15" spans="1:25" ht="13.5" customHeight="1">
      <c r="B15" s="75" t="s">
        <v>72</v>
      </c>
      <c r="C15" s="75" t="s">
        <v>72</v>
      </c>
      <c r="D15" s="76">
        <v>-2.5442057071706303</v>
      </c>
      <c r="E15" s="76">
        <v>-0.62195818069655573</v>
      </c>
      <c r="F15" s="76">
        <v>-1.3396055347002729</v>
      </c>
      <c r="G15" s="76">
        <v>-1.0384371920577329</v>
      </c>
      <c r="H15" s="76">
        <v>-3.9205961110625713</v>
      </c>
      <c r="I15" s="76">
        <v>-0.91942453644408162</v>
      </c>
      <c r="J15" s="76">
        <v>-0.46890566320712923</v>
      </c>
      <c r="K15" s="76">
        <v>2.3350268734962718</v>
      </c>
      <c r="L15" s="76">
        <v>-0.42301516476217527</v>
      </c>
      <c r="M15" s="76">
        <v>-0.84642895569036536</v>
      </c>
      <c r="N15" s="76">
        <v>-0.45284903219919509</v>
      </c>
      <c r="O15" s="76">
        <v>-0.23274194283790595</v>
      </c>
      <c r="P15" s="76">
        <v>-0.18025426662795294</v>
      </c>
      <c r="Q15" s="76">
        <v>-0.22019407909672201</v>
      </c>
      <c r="R15" s="76">
        <v>-0.30846156632184213</v>
      </c>
      <c r="S15" s="76"/>
    </row>
    <row r="16" spans="1:25" ht="13.5" customHeight="1">
      <c r="B16" s="75" t="s">
        <v>73</v>
      </c>
      <c r="C16" s="75" t="s">
        <v>73</v>
      </c>
      <c r="D16" s="76">
        <v>-2.8311351293899034</v>
      </c>
      <c r="E16" s="76">
        <v>-2.7081053991845603</v>
      </c>
      <c r="F16" s="76">
        <v>-1.8129119432266978</v>
      </c>
      <c r="G16" s="76">
        <v>-1.831164606293622</v>
      </c>
      <c r="H16" s="76">
        <v>-2.8484675930279741</v>
      </c>
      <c r="I16" s="76">
        <v>-7.414290841388131</v>
      </c>
      <c r="J16" s="76">
        <v>-7.6914645067385994</v>
      </c>
      <c r="K16" s="76">
        <v>-3.1543169207483976</v>
      </c>
      <c r="L16" s="76">
        <v>-3.3907583250224707</v>
      </c>
      <c r="M16" s="76">
        <v>1.3845688665796623</v>
      </c>
      <c r="N16" s="76">
        <v>3.3808348001252075</v>
      </c>
      <c r="O16" s="76">
        <v>4.6537253743824012</v>
      </c>
      <c r="P16" s="76">
        <v>5.8245370476364071</v>
      </c>
      <c r="Q16" s="76">
        <v>5.3814631925269731</v>
      </c>
      <c r="R16" s="76">
        <v>5.1575667897374098</v>
      </c>
      <c r="S16" s="76"/>
    </row>
    <row r="17" spans="2:19" ht="13.5" customHeight="1">
      <c r="B17" s="75" t="s">
        <v>131</v>
      </c>
      <c r="C17" s="75" t="s">
        <v>168</v>
      </c>
      <c r="D17" s="76">
        <v>-4.1254468961589943</v>
      </c>
      <c r="E17" s="76">
        <v>-3.9803490328952065</v>
      </c>
      <c r="F17" s="76">
        <v>-4.1367994258865703</v>
      </c>
      <c r="G17" s="76">
        <v>-4.7173236992759184</v>
      </c>
      <c r="H17" s="76">
        <v>-4.8806234816327478</v>
      </c>
      <c r="I17" s="76">
        <v>-6.0911557488260257</v>
      </c>
      <c r="J17" s="76">
        <v>-5.3906282665284033</v>
      </c>
      <c r="K17" s="76">
        <v>-4.5248951683888397</v>
      </c>
      <c r="L17" s="76">
        <v>-4.0799009191929088</v>
      </c>
      <c r="M17" s="76">
        <v>-2.6308370897621112</v>
      </c>
      <c r="N17" s="76">
        <v>-0.11977241763050037</v>
      </c>
      <c r="O17" s="76">
        <v>1.2507169697618292</v>
      </c>
      <c r="P17" s="76">
        <v>1.343509010928023</v>
      </c>
      <c r="Q17" s="76">
        <v>0.87832635258505498</v>
      </c>
      <c r="R17" s="76">
        <v>1.1625382681148604</v>
      </c>
      <c r="S17" s="76"/>
    </row>
    <row r="18" spans="2:19" ht="13.5" customHeight="1">
      <c r="B18" s="75" t="s">
        <v>75</v>
      </c>
      <c r="C18" s="75" t="s">
        <v>75</v>
      </c>
      <c r="D18" s="76">
        <v>-2.3354469473633208</v>
      </c>
      <c r="E18" s="76">
        <v>0.66847688129429672</v>
      </c>
      <c r="F18" s="76">
        <v>0.59198128125228022</v>
      </c>
      <c r="G18" s="76">
        <v>-0.76048602135083176</v>
      </c>
      <c r="H18" s="76">
        <v>4.0441071977172411</v>
      </c>
      <c r="I18" s="76">
        <v>3.6560648875450372</v>
      </c>
      <c r="J18" s="76">
        <v>2.3849549890820061</v>
      </c>
      <c r="K18" s="76">
        <v>1.7231955899708304</v>
      </c>
      <c r="L18" s="76">
        <v>1.616579021010724</v>
      </c>
      <c r="M18" s="76">
        <v>4.3952391270212991E-2</v>
      </c>
      <c r="N18" s="76">
        <v>-0.45812960082473408</v>
      </c>
      <c r="O18" s="76">
        <v>-0.45209510755024296</v>
      </c>
      <c r="P18" s="76">
        <v>-0.40039977342050054</v>
      </c>
      <c r="Q18" s="76">
        <v>-0.45955271228448352</v>
      </c>
      <c r="R18" s="76">
        <v>-0.20618088157290582</v>
      </c>
      <c r="S18" s="76"/>
    </row>
    <row r="19" spans="2:19" ht="13.5" customHeight="1">
      <c r="B19" s="75" t="s">
        <v>51</v>
      </c>
      <c r="C19" s="75" t="s">
        <v>51</v>
      </c>
      <c r="D19" s="76">
        <v>-3.9936676274159026</v>
      </c>
      <c r="E19" s="76">
        <v>-4.7851292433787638</v>
      </c>
      <c r="F19" s="76">
        <v>-4.7456435466301476</v>
      </c>
      <c r="G19" s="76">
        <v>-4.221728943241267</v>
      </c>
      <c r="H19" s="76">
        <v>-3.1187141554602134</v>
      </c>
      <c r="I19" s="76">
        <v>-2.3110568614235834</v>
      </c>
      <c r="J19" s="76">
        <v>-2.5514053230321005</v>
      </c>
      <c r="K19" s="76">
        <v>-2.454038393854407</v>
      </c>
      <c r="L19" s="76">
        <v>-1.747653745819254</v>
      </c>
      <c r="M19" s="76">
        <v>-1.5462742930615199</v>
      </c>
      <c r="N19" s="76">
        <v>-1.6628897498742512</v>
      </c>
      <c r="O19" s="76">
        <v>-1.5549446858211473</v>
      </c>
      <c r="P19" s="76">
        <v>-1.5397217941576125</v>
      </c>
      <c r="Q19" s="76">
        <v>-1.421619923084408</v>
      </c>
      <c r="R19" s="76">
        <v>-1.3494896927962581</v>
      </c>
      <c r="S19" s="76"/>
    </row>
    <row r="20" spans="2:19" ht="13.5" customHeight="1">
      <c r="B20" s="75" t="s">
        <v>76</v>
      </c>
      <c r="C20" s="75" t="s">
        <v>76</v>
      </c>
      <c r="D20" s="76">
        <v>1.535129271849988</v>
      </c>
      <c r="E20" s="76">
        <v>-1.8535039356941091E-2</v>
      </c>
      <c r="F20" s="76">
        <v>5.8609574354387482E-2</v>
      </c>
      <c r="G20" s="76">
        <v>0.49184054754437467</v>
      </c>
      <c r="H20" s="76">
        <v>-0.43832956429801634</v>
      </c>
      <c r="I20" s="76">
        <v>-1.1028038903241797</v>
      </c>
      <c r="J20" s="76">
        <v>-0.89396814769270738</v>
      </c>
      <c r="K20" s="76">
        <v>-1.1451039400445981</v>
      </c>
      <c r="L20" s="76">
        <v>-1.0186403420272894</v>
      </c>
      <c r="M20" s="76">
        <v>-0.76085340258847445</v>
      </c>
      <c r="N20" s="76">
        <v>-0.82969779786741671</v>
      </c>
      <c r="O20" s="76">
        <v>-0.80309907638868516</v>
      </c>
      <c r="P20" s="76">
        <v>-0.78794071304089386</v>
      </c>
      <c r="Q20" s="76">
        <v>-0.76184669470849531</v>
      </c>
      <c r="R20" s="76">
        <v>-0.81102379473155184</v>
      </c>
      <c r="S20" s="76"/>
    </row>
    <row r="21" spans="2:19" ht="13.5" customHeight="1">
      <c r="B21" s="75" t="s">
        <v>105</v>
      </c>
      <c r="C21" s="75" t="s">
        <v>105</v>
      </c>
      <c r="D21" s="76" t="s">
        <v>60</v>
      </c>
      <c r="E21" s="76" t="s">
        <v>60</v>
      </c>
      <c r="F21" s="76" t="s">
        <v>60</v>
      </c>
      <c r="G21" s="76" t="s">
        <v>60</v>
      </c>
      <c r="H21" s="76" t="s">
        <v>60</v>
      </c>
      <c r="I21" s="76" t="s">
        <v>60</v>
      </c>
      <c r="J21" s="76" t="s">
        <v>60</v>
      </c>
      <c r="K21" s="76" t="s">
        <v>60</v>
      </c>
      <c r="L21" s="76" t="s">
        <v>60</v>
      </c>
      <c r="M21" s="76" t="s">
        <v>60</v>
      </c>
      <c r="N21" s="76" t="s">
        <v>60</v>
      </c>
      <c r="O21" s="76" t="s">
        <v>60</v>
      </c>
      <c r="P21" s="76" t="s">
        <v>60</v>
      </c>
      <c r="Q21" s="76" t="s">
        <v>60</v>
      </c>
      <c r="R21" s="76" t="s">
        <v>60</v>
      </c>
      <c r="S21" s="76"/>
    </row>
    <row r="22" spans="2:19" ht="13.5" customHeight="1">
      <c r="B22" s="75" t="s">
        <v>41</v>
      </c>
      <c r="C22" s="75" t="s">
        <v>41</v>
      </c>
      <c r="D22" s="76" t="s">
        <v>60</v>
      </c>
      <c r="E22" s="76" t="s">
        <v>60</v>
      </c>
      <c r="F22" s="76" t="s">
        <v>60</v>
      </c>
      <c r="G22" s="76" t="s">
        <v>60</v>
      </c>
      <c r="H22" s="76" t="s">
        <v>60</v>
      </c>
      <c r="I22" s="76" t="s">
        <v>60</v>
      </c>
      <c r="J22" s="76" t="s">
        <v>60</v>
      </c>
      <c r="K22" s="76" t="s">
        <v>60</v>
      </c>
      <c r="L22" s="76" t="s">
        <v>60</v>
      </c>
      <c r="M22" s="76" t="s">
        <v>60</v>
      </c>
      <c r="N22" s="76" t="s">
        <v>60</v>
      </c>
      <c r="O22" s="76" t="s">
        <v>60</v>
      </c>
      <c r="P22" s="76" t="s">
        <v>60</v>
      </c>
      <c r="Q22" s="76" t="s">
        <v>60</v>
      </c>
      <c r="R22" s="76" t="s">
        <v>60</v>
      </c>
      <c r="S22" s="76"/>
    </row>
    <row r="23" spans="2:19" ht="13.5" customHeight="1">
      <c r="B23" s="75" t="s">
        <v>40</v>
      </c>
      <c r="C23" s="75" t="s">
        <v>40</v>
      </c>
      <c r="D23" s="76" t="s">
        <v>60</v>
      </c>
      <c r="E23" s="76" t="s">
        <v>60</v>
      </c>
      <c r="F23" s="76" t="s">
        <v>60</v>
      </c>
      <c r="G23" s="76" t="s">
        <v>60</v>
      </c>
      <c r="H23" s="76" t="s">
        <v>60</v>
      </c>
      <c r="I23" s="76" t="s">
        <v>60</v>
      </c>
      <c r="J23" s="76" t="s">
        <v>60</v>
      </c>
      <c r="K23" s="76" t="s">
        <v>60</v>
      </c>
      <c r="L23" s="76" t="s">
        <v>60</v>
      </c>
      <c r="M23" s="76" t="s">
        <v>60</v>
      </c>
      <c r="N23" s="76" t="s">
        <v>60</v>
      </c>
      <c r="O23" s="76" t="s">
        <v>60</v>
      </c>
      <c r="P23" s="76" t="s">
        <v>60</v>
      </c>
      <c r="Q23" s="76" t="s">
        <v>60</v>
      </c>
      <c r="R23" s="76" t="s">
        <v>60</v>
      </c>
      <c r="S23" s="76"/>
    </row>
    <row r="24" spans="2:19" ht="13.5" customHeight="1">
      <c r="B24" s="75" t="s">
        <v>39</v>
      </c>
      <c r="C24" s="75" t="s">
        <v>39</v>
      </c>
      <c r="D24" s="76" t="s">
        <v>60</v>
      </c>
      <c r="E24" s="76" t="s">
        <v>60</v>
      </c>
      <c r="F24" s="76" t="s">
        <v>60</v>
      </c>
      <c r="G24" s="76" t="s">
        <v>60</v>
      </c>
      <c r="H24" s="76" t="s">
        <v>60</v>
      </c>
      <c r="I24" s="76" t="s">
        <v>60</v>
      </c>
      <c r="J24" s="76" t="s">
        <v>60</v>
      </c>
      <c r="K24" s="76" t="s">
        <v>60</v>
      </c>
      <c r="L24" s="76" t="s">
        <v>60</v>
      </c>
      <c r="M24" s="76" t="s">
        <v>60</v>
      </c>
      <c r="N24" s="76" t="s">
        <v>60</v>
      </c>
      <c r="O24" s="76" t="s">
        <v>60</v>
      </c>
      <c r="P24" s="76" t="s">
        <v>60</v>
      </c>
      <c r="Q24" s="76" t="s">
        <v>60</v>
      </c>
      <c r="R24" s="76" t="s">
        <v>60</v>
      </c>
      <c r="S24" s="76"/>
    </row>
    <row r="25" spans="2:19" ht="13.5" customHeight="1">
      <c r="B25" s="75" t="s">
        <v>77</v>
      </c>
      <c r="C25" s="75" t="s">
        <v>77</v>
      </c>
      <c r="D25" s="76">
        <v>-1.9521179954480317</v>
      </c>
      <c r="E25" s="76">
        <v>-3.9728324537893718</v>
      </c>
      <c r="F25" s="76">
        <v>-2.6560836915859949</v>
      </c>
      <c r="G25" s="76">
        <v>-1.3325875673159031</v>
      </c>
      <c r="H25" s="76">
        <v>-2.0049606138514071</v>
      </c>
      <c r="I25" s="76">
        <v>-1.6654424968218366</v>
      </c>
      <c r="J25" s="76">
        <v>-0.49900955974670791</v>
      </c>
      <c r="K25" s="76">
        <v>-1.5736642949921775</v>
      </c>
      <c r="L25" s="76">
        <v>-1.5203036287265537</v>
      </c>
      <c r="M25" s="76">
        <v>-0.93721919367340711</v>
      </c>
      <c r="N25" s="76">
        <v>-0.45569732552051018</v>
      </c>
      <c r="O25" s="76">
        <v>-0.15979556810752513</v>
      </c>
      <c r="P25" s="76">
        <v>0.15711283812345958</v>
      </c>
      <c r="Q25" s="76">
        <v>0.49298815231731702</v>
      </c>
      <c r="R25" s="76">
        <v>0.89092249583163463</v>
      </c>
      <c r="S25" s="76"/>
    </row>
    <row r="26" spans="2:19" ht="13.5" customHeight="1">
      <c r="B26" s="75" t="s">
        <v>57</v>
      </c>
      <c r="C26" s="75" t="s">
        <v>57</v>
      </c>
      <c r="D26" s="76">
        <v>1.3992714557154309</v>
      </c>
      <c r="E26" s="76">
        <v>-1.4635202979448112</v>
      </c>
      <c r="F26" s="76">
        <v>-1.0768043306473236</v>
      </c>
      <c r="G26" s="76">
        <v>-0.93747160411185426</v>
      </c>
      <c r="H26" s="76">
        <v>-1.3750169489899888</v>
      </c>
      <c r="I26" s="76">
        <v>-1.179417699712477</v>
      </c>
      <c r="J26" s="76">
        <v>-1.887534399723148</v>
      </c>
      <c r="K26" s="76">
        <v>-1.1973568279929909</v>
      </c>
      <c r="L26" s="76">
        <v>-0.97213081878050767</v>
      </c>
      <c r="M26" s="76">
        <v>0.47210449902672419</v>
      </c>
      <c r="N26" s="76">
        <v>1.257346796472538</v>
      </c>
      <c r="O26" s="76">
        <v>1.2928774839995554</v>
      </c>
      <c r="P26" s="76">
        <v>1.2685018758920557</v>
      </c>
      <c r="Q26" s="76">
        <v>1.224449798190153</v>
      </c>
      <c r="R26" s="76">
        <v>1.2091725779449467</v>
      </c>
      <c r="S26" s="76"/>
    </row>
    <row r="27" spans="2:19" ht="13.5" customHeight="1">
      <c r="B27" s="75" t="s">
        <v>78</v>
      </c>
      <c r="C27" s="75" t="s">
        <v>78</v>
      </c>
      <c r="D27" s="76">
        <v>2.1063308400780514</v>
      </c>
      <c r="E27" s="76">
        <v>0.25828672208975118</v>
      </c>
      <c r="F27" s="76">
        <v>-2.1221663598857448</v>
      </c>
      <c r="G27" s="76">
        <v>-4.6538149797646566</v>
      </c>
      <c r="H27" s="76">
        <v>-5.0613846260553865</v>
      </c>
      <c r="I27" s="76">
        <v>-2.97485903174934</v>
      </c>
      <c r="J27" s="76">
        <v>-2.9859703575757268</v>
      </c>
      <c r="K27" s="76">
        <v>-1.6177964429128524</v>
      </c>
      <c r="L27" s="76">
        <v>-2.2507443340917046</v>
      </c>
      <c r="M27" s="76">
        <v>-1.8360596037281067</v>
      </c>
      <c r="N27" s="76">
        <v>-1.0140483215379119</v>
      </c>
      <c r="O27" s="76">
        <v>0.14713738646661592</v>
      </c>
      <c r="P27" s="76">
        <v>7.2207266870865483E-2</v>
      </c>
      <c r="Q27" s="76">
        <v>-0.41011118398691432</v>
      </c>
      <c r="R27" s="76">
        <v>-0.58527334360408467</v>
      </c>
      <c r="S27" s="76"/>
    </row>
    <row r="28" spans="2:19" ht="13.5" customHeight="1">
      <c r="B28" s="75" t="s">
        <v>38</v>
      </c>
      <c r="C28" s="75" t="s">
        <v>38</v>
      </c>
      <c r="D28" s="76" t="s">
        <v>60</v>
      </c>
      <c r="E28" s="76" t="s">
        <v>60</v>
      </c>
      <c r="F28" s="76" t="s">
        <v>60</v>
      </c>
      <c r="G28" s="76" t="s">
        <v>60</v>
      </c>
      <c r="H28" s="76" t="s">
        <v>60</v>
      </c>
      <c r="I28" s="76" t="s">
        <v>60</v>
      </c>
      <c r="J28" s="76" t="s">
        <v>60</v>
      </c>
      <c r="K28" s="76" t="s">
        <v>60</v>
      </c>
      <c r="L28" s="76" t="s">
        <v>60</v>
      </c>
      <c r="M28" s="76" t="s">
        <v>60</v>
      </c>
      <c r="N28" s="76" t="s">
        <v>60</v>
      </c>
      <c r="O28" s="76" t="s">
        <v>60</v>
      </c>
      <c r="P28" s="76" t="s">
        <v>60</v>
      </c>
      <c r="Q28" s="76" t="s">
        <v>60</v>
      </c>
      <c r="R28" s="76" t="s">
        <v>60</v>
      </c>
      <c r="S28" s="76"/>
    </row>
    <row r="29" spans="2:19" ht="13.5" customHeight="1">
      <c r="B29" s="75" t="s">
        <v>79</v>
      </c>
      <c r="C29" s="75" t="s">
        <v>79</v>
      </c>
      <c r="D29" s="76" t="s">
        <v>60</v>
      </c>
      <c r="E29" s="76" t="s">
        <v>60</v>
      </c>
      <c r="F29" s="76" t="s">
        <v>60</v>
      </c>
      <c r="G29" s="76" t="s">
        <v>60</v>
      </c>
      <c r="H29" s="76" t="s">
        <v>60</v>
      </c>
      <c r="I29" s="76" t="s">
        <v>60</v>
      </c>
      <c r="J29" s="76" t="s">
        <v>60</v>
      </c>
      <c r="K29" s="76" t="s">
        <v>60</v>
      </c>
      <c r="L29" s="76" t="s">
        <v>60</v>
      </c>
      <c r="M29" s="76" t="s">
        <v>60</v>
      </c>
      <c r="N29" s="76" t="s">
        <v>60</v>
      </c>
      <c r="O29" s="76" t="s">
        <v>60</v>
      </c>
      <c r="P29" s="76" t="s">
        <v>60</v>
      </c>
      <c r="Q29" s="76" t="s">
        <v>60</v>
      </c>
      <c r="R29" s="76" t="s">
        <v>60</v>
      </c>
      <c r="S29" s="76"/>
    </row>
    <row r="30" spans="2:19" ht="13.5" customHeight="1">
      <c r="B30" s="75" t="s">
        <v>132</v>
      </c>
      <c r="C30" s="75" t="s">
        <v>80</v>
      </c>
      <c r="D30" s="76">
        <v>2.4159997944460532</v>
      </c>
      <c r="E30" s="76">
        <v>0.88652050484898637</v>
      </c>
      <c r="F30" s="76">
        <v>0.62394085054893966</v>
      </c>
      <c r="G30" s="76">
        <v>2.243493803656758</v>
      </c>
      <c r="H30" s="76">
        <v>2.3261560097424518</v>
      </c>
      <c r="I30" s="76">
        <v>1.0868562491847473</v>
      </c>
      <c r="J30" s="76">
        <v>0.73275811992310769</v>
      </c>
      <c r="K30" s="76">
        <v>-0.79041214719690334</v>
      </c>
      <c r="L30" s="76">
        <v>-1.2640157918260677</v>
      </c>
      <c r="M30" s="76">
        <v>-0.98518999654838102</v>
      </c>
      <c r="N30" s="76">
        <v>-0.8371507216380667</v>
      </c>
      <c r="O30" s="76">
        <v>-0.73247778534175301</v>
      </c>
      <c r="P30" s="76">
        <v>-0.29329263604999328</v>
      </c>
      <c r="Q30" s="76">
        <v>0.2115064585419594</v>
      </c>
      <c r="R30" s="76">
        <v>0.29230953187298803</v>
      </c>
      <c r="S30" s="76"/>
    </row>
    <row r="31" spans="2:19" ht="13.5" customHeight="1">
      <c r="B31" s="75" t="s">
        <v>81</v>
      </c>
      <c r="C31" s="75" t="s">
        <v>81</v>
      </c>
      <c r="D31" s="76">
        <v>2.9368417488529679</v>
      </c>
      <c r="E31" s="76">
        <v>1.4077067231307094</v>
      </c>
      <c r="F31" s="76">
        <v>0.50167749660301952</v>
      </c>
      <c r="G31" s="76">
        <v>2.5476803286511722</v>
      </c>
      <c r="H31" s="76">
        <v>2.2793181451822497</v>
      </c>
      <c r="I31" s="76">
        <v>2.5845575358692443</v>
      </c>
      <c r="J31" s="76">
        <v>2.8715753350706077</v>
      </c>
      <c r="K31" s="76">
        <v>2.7105857562842672</v>
      </c>
      <c r="L31" s="76">
        <v>1.6728420225843861</v>
      </c>
      <c r="M31" s="76">
        <v>0.84977707660406887</v>
      </c>
      <c r="N31" s="76">
        <v>0.67377552339716451</v>
      </c>
      <c r="O31" s="76">
        <v>0.34192453789512484</v>
      </c>
      <c r="P31" s="76">
        <v>0.15236508642566482</v>
      </c>
      <c r="Q31" s="76">
        <v>-0.13513306217308524</v>
      </c>
      <c r="R31" s="76">
        <v>-0.39325115506752384</v>
      </c>
      <c r="S31" s="76"/>
    </row>
    <row r="32" spans="2:19" ht="13.5" customHeight="1">
      <c r="B32" s="75" t="s">
        <v>82</v>
      </c>
      <c r="C32" s="75" t="s">
        <v>82</v>
      </c>
      <c r="D32" s="76">
        <v>-2.0069397962433757</v>
      </c>
      <c r="E32" s="76">
        <v>-4.3262005073066243</v>
      </c>
      <c r="F32" s="76">
        <v>-4.6606051482258666</v>
      </c>
      <c r="G32" s="76">
        <v>-2.8318826639279342</v>
      </c>
      <c r="H32" s="76">
        <v>-0.95564080875693536</v>
      </c>
      <c r="I32" s="76">
        <v>-0.67365794824569525</v>
      </c>
      <c r="J32" s="76">
        <v>-1.124465430255758</v>
      </c>
      <c r="K32" s="76">
        <v>-0.82128717861053302</v>
      </c>
      <c r="L32" s="76">
        <v>-0.84806697411648946</v>
      </c>
      <c r="M32" s="76">
        <v>-1.3880584384282668</v>
      </c>
      <c r="N32" s="76">
        <v>-1.263569010673425</v>
      </c>
      <c r="O32" s="76">
        <v>-1.2596174381587146</v>
      </c>
      <c r="P32" s="76">
        <v>-1.0465364851392653</v>
      </c>
      <c r="Q32" s="76">
        <v>-1.0344643704625904</v>
      </c>
      <c r="R32" s="76">
        <v>-0.9505356579332439</v>
      </c>
      <c r="S32" s="76"/>
    </row>
    <row r="33" spans="2:19" ht="13.5" customHeight="1">
      <c r="B33" s="75" t="s">
        <v>37</v>
      </c>
      <c r="C33" s="75" t="s">
        <v>37</v>
      </c>
      <c r="D33" s="76" t="s">
        <v>60</v>
      </c>
      <c r="E33" s="76" t="s">
        <v>60</v>
      </c>
      <c r="F33" s="76" t="s">
        <v>60</v>
      </c>
      <c r="G33" s="76" t="s">
        <v>60</v>
      </c>
      <c r="H33" s="76" t="s">
        <v>60</v>
      </c>
      <c r="I33" s="76" t="s">
        <v>60</v>
      </c>
      <c r="J33" s="76" t="s">
        <v>60</v>
      </c>
      <c r="K33" s="76" t="s">
        <v>60</v>
      </c>
      <c r="L33" s="76" t="s">
        <v>60</v>
      </c>
      <c r="M33" s="76" t="s">
        <v>60</v>
      </c>
      <c r="N33" s="76" t="s">
        <v>60</v>
      </c>
      <c r="O33" s="76" t="s">
        <v>60</v>
      </c>
      <c r="P33" s="76" t="s">
        <v>60</v>
      </c>
      <c r="Q33" s="76" t="s">
        <v>60</v>
      </c>
      <c r="R33" s="76" t="s">
        <v>60</v>
      </c>
      <c r="S33" s="76"/>
    </row>
    <row r="34" spans="2:19" ht="13.5" customHeight="1">
      <c r="B34" s="75" t="s">
        <v>83</v>
      </c>
      <c r="C34" s="75" t="s">
        <v>83</v>
      </c>
      <c r="D34" s="76">
        <v>-8.9066372507263427</v>
      </c>
      <c r="E34" s="76">
        <v>-7.0059663933565153</v>
      </c>
      <c r="F34" s="76">
        <v>-4.8962729901730642</v>
      </c>
      <c r="G34" s="76">
        <v>-2.2751140311805629</v>
      </c>
      <c r="H34" s="76">
        <v>0.3057053862994551</v>
      </c>
      <c r="I34" s="76">
        <v>-8.2766265848022408E-2</v>
      </c>
      <c r="J34" s="76">
        <v>0.29826436652780292</v>
      </c>
      <c r="K34" s="76">
        <v>0.18160461531848643</v>
      </c>
      <c r="L34" s="76">
        <v>-1.2339623685535979</v>
      </c>
      <c r="M34" s="76">
        <v>-2.638965265567053</v>
      </c>
      <c r="N34" s="76">
        <v>-2.8097252835556219</v>
      </c>
      <c r="O34" s="76">
        <v>-2.6161067960393485</v>
      </c>
      <c r="P34" s="76">
        <v>-2.2032696349919094</v>
      </c>
      <c r="Q34" s="76">
        <v>-1.7806701224733645</v>
      </c>
      <c r="R34" s="76">
        <v>-1.4899392165325476</v>
      </c>
      <c r="S34" s="76"/>
    </row>
    <row r="35" spans="2:19" ht="13.5" customHeight="1">
      <c r="B35" s="75" t="s">
        <v>53</v>
      </c>
      <c r="C35" s="75" t="s">
        <v>53</v>
      </c>
      <c r="D35" s="76">
        <v>4.5210728381941925</v>
      </c>
      <c r="E35" s="76">
        <v>-5.3641108550806331</v>
      </c>
      <c r="F35" s="76">
        <v>-2.732450209288162</v>
      </c>
      <c r="G35" s="76">
        <v>1.7424808560536027</v>
      </c>
      <c r="H35" s="76">
        <v>0.49469369697835797</v>
      </c>
      <c r="I35" s="76">
        <v>-1.0055602069652791</v>
      </c>
      <c r="J35" s="76">
        <v>0.45335950278238962</v>
      </c>
      <c r="K35" s="76">
        <v>-2.108831266063234</v>
      </c>
      <c r="L35" s="76">
        <v>-2.3410681174307437</v>
      </c>
      <c r="M35" s="76">
        <v>-2.0180367290259111</v>
      </c>
      <c r="N35" s="76">
        <v>-1.3493915575058681</v>
      </c>
      <c r="O35" s="76">
        <v>0.15180290673006697</v>
      </c>
      <c r="P35" s="76">
        <v>0.68273767541010222</v>
      </c>
      <c r="Q35" s="76">
        <v>1.0859633157683919</v>
      </c>
      <c r="R35" s="76">
        <v>1.2508555605282214</v>
      </c>
      <c r="S35" s="76"/>
    </row>
    <row r="36" spans="2:19" ht="13.5" customHeight="1">
      <c r="B36" s="75" t="s">
        <v>36</v>
      </c>
      <c r="C36" s="75" t="s">
        <v>36</v>
      </c>
      <c r="D36" s="76" t="s">
        <v>60</v>
      </c>
      <c r="E36" s="76" t="s">
        <v>60</v>
      </c>
      <c r="F36" s="76" t="s">
        <v>60</v>
      </c>
      <c r="G36" s="76" t="s">
        <v>60</v>
      </c>
      <c r="H36" s="76" t="s">
        <v>60</v>
      </c>
      <c r="I36" s="76" t="s">
        <v>60</v>
      </c>
      <c r="J36" s="76" t="s">
        <v>60</v>
      </c>
      <c r="K36" s="76" t="s">
        <v>60</v>
      </c>
      <c r="L36" s="76" t="s">
        <v>60</v>
      </c>
      <c r="M36" s="76" t="s">
        <v>60</v>
      </c>
      <c r="N36" s="76" t="s">
        <v>60</v>
      </c>
      <c r="O36" s="76" t="s">
        <v>60</v>
      </c>
      <c r="P36" s="76" t="s">
        <v>60</v>
      </c>
      <c r="Q36" s="76" t="s">
        <v>60</v>
      </c>
      <c r="R36" s="76" t="s">
        <v>60</v>
      </c>
      <c r="S36" s="76"/>
    </row>
    <row r="37" spans="2:19" ht="13.5" customHeight="1">
      <c r="B37" s="75" t="s">
        <v>59</v>
      </c>
      <c r="C37" s="75" t="s">
        <v>59</v>
      </c>
      <c r="D37" s="76">
        <v>1.4759139504282932</v>
      </c>
      <c r="E37" s="76">
        <v>-1.0084864365879451</v>
      </c>
      <c r="F37" s="76">
        <v>-0.86255674005546057</v>
      </c>
      <c r="G37" s="76">
        <v>-0.68543433377118113</v>
      </c>
      <c r="H37" s="76">
        <v>-1.0105196845967466</v>
      </c>
      <c r="I37" s="76">
        <v>-0.81181147649340701</v>
      </c>
      <c r="J37" s="76">
        <v>-0.31621540850226149</v>
      </c>
      <c r="K37" s="76">
        <v>0.46683067759969782</v>
      </c>
      <c r="L37" s="76">
        <v>0.6508880781257228</v>
      </c>
      <c r="M37" s="76">
        <v>0.84352840912107108</v>
      </c>
      <c r="N37" s="76">
        <v>1.0598991472985031</v>
      </c>
      <c r="O37" s="76">
        <v>1.0240023150964899</v>
      </c>
      <c r="P37" s="76">
        <v>1.1416935958128351</v>
      </c>
      <c r="Q37" s="76">
        <v>1.3527521688273536</v>
      </c>
      <c r="R37" s="76">
        <v>1.5584889336572114</v>
      </c>
      <c r="S37" s="76"/>
    </row>
    <row r="38" spans="2:19" ht="13.5" customHeight="1">
      <c r="B38" s="75" t="s">
        <v>84</v>
      </c>
      <c r="C38" s="75" t="s">
        <v>84</v>
      </c>
      <c r="D38" s="76" t="s">
        <v>60</v>
      </c>
      <c r="E38" s="76" t="s">
        <v>60</v>
      </c>
      <c r="F38" s="76" t="s">
        <v>60</v>
      </c>
      <c r="G38" s="76" t="s">
        <v>60</v>
      </c>
      <c r="H38" s="76" t="s">
        <v>60</v>
      </c>
      <c r="I38" s="76" t="s">
        <v>60</v>
      </c>
      <c r="J38" s="76" t="s">
        <v>60</v>
      </c>
      <c r="K38" s="76" t="s">
        <v>60</v>
      </c>
      <c r="L38" s="76" t="s">
        <v>60</v>
      </c>
      <c r="M38" s="76" t="s">
        <v>60</v>
      </c>
      <c r="N38" s="76" t="s">
        <v>60</v>
      </c>
      <c r="O38" s="76" t="s">
        <v>60</v>
      </c>
      <c r="P38" s="76" t="s">
        <v>60</v>
      </c>
      <c r="Q38" s="76" t="s">
        <v>60</v>
      </c>
      <c r="R38" s="76" t="s">
        <v>60</v>
      </c>
      <c r="S38" s="76"/>
    </row>
    <row r="39" spans="2:19" ht="13.5" customHeight="1">
      <c r="B39" s="75" t="s">
        <v>85</v>
      </c>
      <c r="C39" s="75" t="s">
        <v>85</v>
      </c>
      <c r="D39" s="76">
        <v>1.2574286856626906</v>
      </c>
      <c r="E39" s="76">
        <v>-0.73685528169723058</v>
      </c>
      <c r="F39" s="76">
        <v>-0.84025504381963789</v>
      </c>
      <c r="G39" s="76">
        <v>0.86546471115643808</v>
      </c>
      <c r="H39" s="76">
        <v>0.19483163366529135</v>
      </c>
      <c r="I39" s="76">
        <v>1.1108878120952081</v>
      </c>
      <c r="J39" s="76">
        <v>0.31937449238070859</v>
      </c>
      <c r="K39" s="76">
        <v>1.0558349473966029</v>
      </c>
      <c r="L39" s="76">
        <v>1.0004195049438656</v>
      </c>
      <c r="M39" s="76">
        <v>-0.79571086437315552</v>
      </c>
      <c r="N39" s="76">
        <v>-0.8912853170653271</v>
      </c>
      <c r="O39" s="76">
        <v>-0.83701564417833529</v>
      </c>
      <c r="P39" s="76">
        <v>-0.73233494436339031</v>
      </c>
      <c r="Q39" s="76">
        <v>-0.67002653070488027</v>
      </c>
      <c r="R39" s="76">
        <v>-0.62049494046646436</v>
      </c>
      <c r="S39" s="76"/>
    </row>
    <row r="40" spans="2:19">
      <c r="B40" s="75" t="s">
        <v>54</v>
      </c>
      <c r="C40" s="75" t="s">
        <v>54</v>
      </c>
      <c r="D40" s="76">
        <v>1.1712484733519701</v>
      </c>
      <c r="E40" s="76">
        <v>0.77673085858141555</v>
      </c>
      <c r="F40" s="76">
        <v>1.798017328950426</v>
      </c>
      <c r="G40" s="76">
        <v>1.6400989408839204</v>
      </c>
      <c r="H40" s="76">
        <v>1.1377724843696111</v>
      </c>
      <c r="I40" s="76">
        <v>0.7517975475970633</v>
      </c>
      <c r="J40" s="76">
        <v>1.2267831344249154E-3</v>
      </c>
      <c r="K40" s="76">
        <v>6.711659364330244E-3</v>
      </c>
      <c r="L40" s="76">
        <v>-0.72008834451474224</v>
      </c>
      <c r="M40" s="76">
        <v>-1.0988511506624037</v>
      </c>
      <c r="N40" s="76">
        <v>0.10162762377658559</v>
      </c>
      <c r="O40" s="76">
        <v>0.9904231221241524</v>
      </c>
      <c r="P40" s="76">
        <v>0.92712228611509384</v>
      </c>
      <c r="Q40" s="76">
        <v>0.94027192198558174</v>
      </c>
      <c r="R40" s="76">
        <v>1.0528871795644232</v>
      </c>
      <c r="S40" s="76"/>
    </row>
    <row r="41" spans="2:19">
      <c r="B41" s="75" t="s">
        <v>86</v>
      </c>
      <c r="C41" s="75" t="s">
        <v>86</v>
      </c>
      <c r="D41" s="76">
        <v>-2.980670097743046</v>
      </c>
      <c r="E41" s="76">
        <v>-1.1136138915064704</v>
      </c>
      <c r="F41" s="76">
        <v>-1.1377114095599459</v>
      </c>
      <c r="G41" s="76">
        <v>-1.1626630088915852</v>
      </c>
      <c r="H41" s="76">
        <v>-2.5592204248157282</v>
      </c>
      <c r="I41" s="76">
        <v>-2.1811962144365555</v>
      </c>
      <c r="J41" s="76">
        <v>8.9658608680341471E-3</v>
      </c>
      <c r="K41" s="76">
        <v>5.5972685687007573</v>
      </c>
      <c r="L41" s="76">
        <v>3.1392568194883834</v>
      </c>
      <c r="M41" s="76">
        <v>1.8115511822079451</v>
      </c>
      <c r="N41" s="76">
        <v>2.0944294667625223</v>
      </c>
      <c r="O41" s="76">
        <v>1.9516474778105399</v>
      </c>
      <c r="P41" s="76">
        <v>1.9205899820228862</v>
      </c>
      <c r="Q41" s="76">
        <v>1.8244638170233918</v>
      </c>
      <c r="R41" s="76">
        <v>1.7849561381236965</v>
      </c>
      <c r="S41" s="76"/>
    </row>
    <row r="42" spans="2:19">
      <c r="B42" s="75" t="s">
        <v>35</v>
      </c>
      <c r="C42" s="75" t="s">
        <v>35</v>
      </c>
      <c r="D42" s="76" t="s">
        <v>60</v>
      </c>
      <c r="E42" s="76" t="s">
        <v>60</v>
      </c>
      <c r="F42" s="76" t="s">
        <v>60</v>
      </c>
      <c r="G42" s="76" t="s">
        <v>60</v>
      </c>
      <c r="H42" s="76" t="s">
        <v>60</v>
      </c>
      <c r="I42" s="76" t="s">
        <v>60</v>
      </c>
      <c r="J42" s="76" t="s">
        <v>60</v>
      </c>
      <c r="K42" s="76" t="s">
        <v>60</v>
      </c>
      <c r="L42" s="76" t="s">
        <v>60</v>
      </c>
      <c r="M42" s="76" t="s">
        <v>60</v>
      </c>
      <c r="N42" s="76" t="s">
        <v>60</v>
      </c>
      <c r="O42" s="76" t="s">
        <v>60</v>
      </c>
      <c r="P42" s="76" t="s">
        <v>60</v>
      </c>
      <c r="Q42" s="76" t="s">
        <v>60</v>
      </c>
      <c r="R42" s="76" t="s">
        <v>60</v>
      </c>
      <c r="S42" s="76"/>
    </row>
    <row r="43" spans="2:19">
      <c r="B43" s="75" t="s">
        <v>87</v>
      </c>
      <c r="C43" s="75" t="s">
        <v>87</v>
      </c>
      <c r="D43" s="76">
        <v>1.1129701862697885</v>
      </c>
      <c r="E43" s="76">
        <v>0.94132612155711226</v>
      </c>
      <c r="F43" s="76">
        <v>0.57069558500877138</v>
      </c>
      <c r="G43" s="76">
        <v>0.82976220390526267</v>
      </c>
      <c r="H43" s="76">
        <v>-1.0109697954521237</v>
      </c>
      <c r="I43" s="76">
        <v>-0.54881781940030794</v>
      </c>
      <c r="J43" s="76">
        <v>-1.4288487627931334</v>
      </c>
      <c r="K43" s="76">
        <v>-0.25284197861030783</v>
      </c>
      <c r="L43" s="76">
        <v>-0.58740058832222586</v>
      </c>
      <c r="M43" s="76">
        <v>9.7639448489912906E-2</v>
      </c>
      <c r="N43" s="76">
        <v>0.57529215185979699</v>
      </c>
      <c r="O43" s="76">
        <v>0.72916914062678007</v>
      </c>
      <c r="P43" s="76">
        <v>0.73190263027608826</v>
      </c>
      <c r="Q43" s="76">
        <v>0.74246699999896471</v>
      </c>
      <c r="R43" s="76">
        <v>0.82120734217313052</v>
      </c>
      <c r="S43" s="76"/>
    </row>
    <row r="44" spans="2:19">
      <c r="B44" s="75" t="s">
        <v>118</v>
      </c>
      <c r="C44" s="75" t="s">
        <v>118</v>
      </c>
      <c r="D44" s="76" t="s">
        <v>60</v>
      </c>
      <c r="E44" s="76" t="s">
        <v>60</v>
      </c>
      <c r="F44" s="76" t="s">
        <v>60</v>
      </c>
      <c r="G44" s="76" t="s">
        <v>60</v>
      </c>
      <c r="H44" s="76" t="s">
        <v>60</v>
      </c>
      <c r="I44" s="76" t="s">
        <v>60</v>
      </c>
      <c r="J44" s="76" t="s">
        <v>60</v>
      </c>
      <c r="K44" s="76" t="s">
        <v>60</v>
      </c>
      <c r="L44" s="76" t="s">
        <v>60</v>
      </c>
      <c r="M44" s="76" t="s">
        <v>60</v>
      </c>
      <c r="N44" s="76" t="s">
        <v>60</v>
      </c>
      <c r="O44" s="76" t="s">
        <v>60</v>
      </c>
      <c r="P44" s="76" t="s">
        <v>60</v>
      </c>
      <c r="Q44" s="76" t="s">
        <v>60</v>
      </c>
      <c r="R44" s="76" t="s">
        <v>60</v>
      </c>
      <c r="S44" s="76"/>
    </row>
    <row r="45" spans="2:19" ht="6" customHeight="1">
      <c r="B45" s="77"/>
      <c r="C45" s="77"/>
      <c r="D45" s="76"/>
      <c r="E45" s="76"/>
      <c r="F45" s="76"/>
      <c r="G45" s="76"/>
      <c r="H45" s="76"/>
      <c r="I45" s="76"/>
      <c r="J45" s="76"/>
      <c r="K45" s="76"/>
      <c r="L45" s="76"/>
      <c r="M45" s="76"/>
      <c r="N45" s="76"/>
      <c r="O45" s="76"/>
      <c r="P45" s="76"/>
      <c r="Q45" s="76"/>
      <c r="R45" s="76"/>
      <c r="S45" s="76"/>
    </row>
    <row r="46" spans="2:19" ht="15">
      <c r="B46" s="78" t="s">
        <v>88</v>
      </c>
      <c r="C46" s="79" t="s">
        <v>216</v>
      </c>
      <c r="D46" s="80">
        <v>0.61833069799428741</v>
      </c>
      <c r="E46" s="80">
        <v>-1.6795523677370416</v>
      </c>
      <c r="F46" s="80">
        <v>-0.89448203300441431</v>
      </c>
      <c r="G46" s="80">
        <v>-4.8963514876906811E-2</v>
      </c>
      <c r="H46" s="80">
        <v>-0.149510159440298</v>
      </c>
      <c r="I46" s="80">
        <v>-0.43740359531823864</v>
      </c>
      <c r="J46" s="80">
        <v>-0.65724326154531798</v>
      </c>
      <c r="K46" s="80">
        <v>-1.7632363892887175</v>
      </c>
      <c r="L46" s="80">
        <v>-2.0984437980646757</v>
      </c>
      <c r="M46" s="80">
        <v>-1.89673663938915</v>
      </c>
      <c r="N46" s="80">
        <v>-1.4717314856857007</v>
      </c>
      <c r="O46" s="80">
        <v>-1.2197595988641712</v>
      </c>
      <c r="P46" s="80">
        <v>-1.111584467174614</v>
      </c>
      <c r="Q46" s="80">
        <v>-1.005666083580572</v>
      </c>
      <c r="R46" s="80">
        <v>-0.93621546785494658</v>
      </c>
      <c r="S46" s="76"/>
    </row>
    <row r="47" spans="2:19" ht="15">
      <c r="B47" s="27" t="s">
        <v>49</v>
      </c>
      <c r="C47" s="79" t="s">
        <v>227</v>
      </c>
      <c r="D47" s="80">
        <v>-0.47196561816195515</v>
      </c>
      <c r="E47" s="80">
        <v>-1.8822878588611833</v>
      </c>
      <c r="F47" s="80">
        <v>-0.9181467135334096</v>
      </c>
      <c r="G47" s="80">
        <v>-0.31475623486091087</v>
      </c>
      <c r="H47" s="80">
        <v>-0.22198106471517481</v>
      </c>
      <c r="I47" s="80">
        <v>-0.33589765885817818</v>
      </c>
      <c r="J47" s="80">
        <v>-0.2989610289450505</v>
      </c>
      <c r="K47" s="80">
        <v>-1.7562950942379245</v>
      </c>
      <c r="L47" s="80">
        <v>-2.3513494042128125</v>
      </c>
      <c r="M47" s="80">
        <v>-2.2806064920538538</v>
      </c>
      <c r="N47" s="80">
        <v>-1.9866588338985078</v>
      </c>
      <c r="O47" s="80">
        <v>-1.9104049126600886</v>
      </c>
      <c r="P47" s="80">
        <v>-1.8882640908625519</v>
      </c>
      <c r="Q47" s="80">
        <v>-1.7931892516078831</v>
      </c>
      <c r="R47" s="80">
        <v>-1.752009724556163</v>
      </c>
      <c r="S47" s="76"/>
    </row>
    <row r="48" spans="2:19" ht="15">
      <c r="B48" s="27" t="s">
        <v>52</v>
      </c>
      <c r="C48" s="79" t="s">
        <v>228</v>
      </c>
      <c r="D48" s="80">
        <v>1.3963490717070677</v>
      </c>
      <c r="E48" s="80">
        <v>-3.3788379283514596</v>
      </c>
      <c r="F48" s="80">
        <v>-1.8653164822462243</v>
      </c>
      <c r="G48" s="80">
        <v>0.61598418164240165</v>
      </c>
      <c r="H48" s="80">
        <v>0.41503979689732939</v>
      </c>
      <c r="I48" s="80">
        <v>-0.42156711856733098</v>
      </c>
      <c r="J48" s="80">
        <v>0.16898744790635134</v>
      </c>
      <c r="K48" s="80">
        <v>-0.78197075291635565</v>
      </c>
      <c r="L48" s="80">
        <v>-1.1905515742518979</v>
      </c>
      <c r="M48" s="80">
        <v>-1.5017800256984566</v>
      </c>
      <c r="N48" s="80">
        <v>-0.89616334050777802</v>
      </c>
      <c r="O48" s="80">
        <v>2.9038477855189516E-2</v>
      </c>
      <c r="P48" s="80">
        <v>0.31330759436759198</v>
      </c>
      <c r="Q48" s="80">
        <v>0.52112626218095259</v>
      </c>
      <c r="R48" s="80">
        <v>0.6562687152184552</v>
      </c>
      <c r="S48" s="76"/>
    </row>
    <row r="49" spans="2:19" ht="15">
      <c r="B49" s="27" t="s">
        <v>55</v>
      </c>
      <c r="C49" s="79" t="s">
        <v>229</v>
      </c>
      <c r="D49" s="80">
        <v>1.8377976434687127</v>
      </c>
      <c r="E49" s="80">
        <v>0.48780089668048027</v>
      </c>
      <c r="F49" s="80">
        <v>0.21764007412026753</v>
      </c>
      <c r="G49" s="80">
        <v>0.45910051441272981</v>
      </c>
      <c r="H49" s="80">
        <v>0.11975426662735464</v>
      </c>
      <c r="I49" s="80">
        <v>-0.3642014322501857</v>
      </c>
      <c r="J49" s="80">
        <v>-1.7074355594875936</v>
      </c>
      <c r="K49" s="80">
        <v>-1.9043821803468606</v>
      </c>
      <c r="L49" s="80">
        <v>-1.5524447125460969</v>
      </c>
      <c r="M49" s="80">
        <v>-1.0212995816802279</v>
      </c>
      <c r="N49" s="80">
        <v>-0.26144020277408364</v>
      </c>
      <c r="O49" s="80">
        <v>0.16385032201603794</v>
      </c>
      <c r="P49" s="80">
        <v>0.54939212506144741</v>
      </c>
      <c r="Q49" s="80">
        <v>0.75006286070010075</v>
      </c>
      <c r="R49" s="80">
        <v>0.94740799181532731</v>
      </c>
      <c r="S49" s="76"/>
    </row>
    <row r="50" spans="2:19" ht="15">
      <c r="B50" s="27" t="s">
        <v>58</v>
      </c>
      <c r="C50" s="79" t="s">
        <v>230</v>
      </c>
      <c r="D50" s="80">
        <v>0.6978269552071078</v>
      </c>
      <c r="E50" s="80">
        <v>-5.5635494681697262</v>
      </c>
      <c r="F50" s="80">
        <v>-4.189157958022963</v>
      </c>
      <c r="G50" s="80">
        <v>-4.3125607670491846</v>
      </c>
      <c r="H50" s="80">
        <v>-4.9939711445604225</v>
      </c>
      <c r="I50" s="80">
        <v>-3.5733998735538597</v>
      </c>
      <c r="J50" s="80">
        <v>-6.1421823006739755</v>
      </c>
      <c r="K50" s="80">
        <v>-7.5107277518664164</v>
      </c>
      <c r="L50" s="80">
        <v>-5.8274655831841162</v>
      </c>
      <c r="M50" s="80">
        <v>-2.2966628165565681</v>
      </c>
      <c r="N50" s="80">
        <v>-1.1176348270582845</v>
      </c>
      <c r="O50" s="80">
        <v>0.15572219978150351</v>
      </c>
      <c r="P50" s="80">
        <v>0.51200008821536402</v>
      </c>
      <c r="Q50" s="80">
        <v>0.39268515745495791</v>
      </c>
      <c r="R50" s="80">
        <v>0.76723548921328233</v>
      </c>
      <c r="S50" s="76"/>
    </row>
    <row r="51" spans="2:19" ht="15">
      <c r="B51" s="82" t="s">
        <v>129</v>
      </c>
      <c r="C51" s="79" t="s">
        <v>249</v>
      </c>
      <c r="D51" s="80">
        <v>1.0137121183845903</v>
      </c>
      <c r="E51" s="80">
        <v>-1.4490096991262404</v>
      </c>
      <c r="F51" s="80">
        <v>-0.61314440203295317</v>
      </c>
      <c r="G51" s="80">
        <v>0.17304165441071601</v>
      </c>
      <c r="H51" s="80">
        <v>-5.1577865359646209E-2</v>
      </c>
      <c r="I51" s="80">
        <v>-0.41786302117652618</v>
      </c>
      <c r="J51" s="80">
        <v>-0.58015210222003055</v>
      </c>
      <c r="K51" s="80">
        <v>-1.8589513093571008</v>
      </c>
      <c r="L51" s="80">
        <v>-2.2567130642396918</v>
      </c>
      <c r="M51" s="80">
        <v>-2.0770027682126928</v>
      </c>
      <c r="N51" s="80">
        <v>-1.6326050171993531</v>
      </c>
      <c r="O51" s="80">
        <v>-1.3820149487417484</v>
      </c>
      <c r="P51" s="80">
        <v>-1.2933813513490071</v>
      </c>
      <c r="Q51" s="83">
        <v>-1.1795586182896818</v>
      </c>
      <c r="R51" s="83">
        <v>-1.1154723655774248</v>
      </c>
      <c r="S51" s="92"/>
    </row>
    <row r="52" spans="2:19">
      <c r="B52" s="826" t="s">
        <v>124</v>
      </c>
      <c r="C52" s="826"/>
      <c r="D52" s="826"/>
      <c r="E52" s="826"/>
      <c r="F52" s="826"/>
      <c r="G52" s="826"/>
      <c r="H52" s="826"/>
      <c r="I52" s="826"/>
      <c r="J52" s="826"/>
      <c r="K52" s="826"/>
      <c r="L52" s="826"/>
      <c r="M52" s="826"/>
      <c r="N52" s="826"/>
      <c r="O52" s="826"/>
      <c r="P52" s="826"/>
      <c r="Q52" s="84"/>
      <c r="R52" s="84"/>
      <c r="S52" s="84"/>
    </row>
    <row r="53" spans="2:19" ht="24" customHeight="1">
      <c r="B53" s="832" t="s">
        <v>522</v>
      </c>
      <c r="C53" s="832"/>
      <c r="D53" s="832"/>
      <c r="E53" s="832"/>
      <c r="F53" s="832"/>
      <c r="G53" s="832"/>
      <c r="H53" s="832"/>
      <c r="I53" s="832"/>
      <c r="J53" s="832"/>
      <c r="K53" s="832"/>
      <c r="L53" s="832"/>
      <c r="M53" s="832"/>
      <c r="N53" s="832"/>
      <c r="O53" s="832"/>
      <c r="P53" s="832"/>
      <c r="Q53" s="832"/>
      <c r="R53" s="832"/>
      <c r="S53" s="94"/>
    </row>
    <row r="54" spans="2:19" ht="13.5">
      <c r="B54" s="72" t="s">
        <v>256</v>
      </c>
    </row>
    <row r="55" spans="2:19">
      <c r="B55" s="818" t="s">
        <v>257</v>
      </c>
      <c r="C55" s="818"/>
      <c r="D55" s="818"/>
      <c r="E55" s="818"/>
      <c r="F55" s="818"/>
      <c r="G55" s="818"/>
      <c r="H55" s="818"/>
      <c r="I55" s="818"/>
      <c r="J55" s="818"/>
      <c r="K55" s="818"/>
      <c r="L55" s="818"/>
      <c r="M55" s="818"/>
      <c r="N55" s="818"/>
      <c r="O55" s="818"/>
      <c r="P55" s="818"/>
      <c r="Q55" s="86"/>
      <c r="R55" s="86"/>
      <c r="S55" s="86"/>
    </row>
  </sheetData>
  <mergeCells count="5">
    <mergeCell ref="B2:R2"/>
    <mergeCell ref="B52:P52"/>
    <mergeCell ref="B53:R53"/>
    <mergeCell ref="B55:P55"/>
    <mergeCell ref="B3:R3"/>
  </mergeCells>
  <conditionalFormatting sqref="B5:R44">
    <cfRule type="expression" dxfId="24" priority="2">
      <formula>MOD(ROW(),2)=0</formula>
    </cfRule>
  </conditionalFormatting>
  <conditionalFormatting sqref="B16">
    <cfRule type="expression" dxfId="23" priority="1">
      <formula>MOD(ROW(),2)=0</formula>
    </cfRule>
  </conditionalFormatting>
  <pageMargins left="0.7" right="0.7" top="0.75" bottom="0.75" header="0.3" footer="0.3"/>
  <pageSetup scale="60"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92D050"/>
    <pageSetUpPr fitToPage="1"/>
  </sheetPr>
  <dimension ref="A2:AI55"/>
  <sheetViews>
    <sheetView zoomScaleNormal="100" workbookViewId="0">
      <pane xSplit="3" ySplit="4" topLeftCell="D5" activePane="bottomRight" state="frozen"/>
      <selection activeCell="F3" sqref="F3"/>
      <selection pane="topRight" activeCell="F3" sqref="F3"/>
      <selection pane="bottomLeft" activeCell="F3" sqref="F3"/>
      <selection pane="bottomRight"/>
    </sheetView>
  </sheetViews>
  <sheetFormatPr defaultRowHeight="12.75" outlineLevelCol="1"/>
  <cols>
    <col min="1" max="1" width="6.7109375" style="87" customWidth="1"/>
    <col min="2" max="2" width="17.5703125" style="72" customWidth="1"/>
    <col min="3" max="3" width="20.5703125" style="72" hidden="1" customWidth="1" outlineLevel="1"/>
    <col min="4" max="4" width="8.140625" style="85" customWidth="1" collapsed="1"/>
    <col min="5" max="18" width="8.140625" style="85" customWidth="1"/>
    <col min="19" max="35" width="9.140625" style="87"/>
    <col min="36" max="16384" width="9.140625" style="72"/>
  </cols>
  <sheetData>
    <row r="2" spans="1:35" ht="15.75">
      <c r="B2" s="822" t="s">
        <v>523</v>
      </c>
      <c r="C2" s="822"/>
      <c r="D2" s="822"/>
      <c r="E2" s="822"/>
      <c r="F2" s="822"/>
      <c r="G2" s="822"/>
      <c r="H2" s="822"/>
      <c r="I2" s="822"/>
      <c r="J2" s="822"/>
      <c r="K2" s="822"/>
      <c r="L2" s="822"/>
      <c r="M2" s="822"/>
      <c r="N2" s="822"/>
      <c r="O2" s="822"/>
      <c r="P2" s="822"/>
      <c r="Q2" s="822"/>
      <c r="R2" s="822"/>
    </row>
    <row r="3" spans="1:35" s="48" customFormat="1" ht="15.75">
      <c r="A3" s="138"/>
      <c r="B3" s="830" t="s">
        <v>225</v>
      </c>
      <c r="C3" s="831"/>
      <c r="D3" s="831"/>
      <c r="E3" s="831"/>
      <c r="F3" s="831"/>
      <c r="G3" s="831"/>
      <c r="H3" s="831"/>
      <c r="I3" s="831"/>
      <c r="J3" s="831"/>
      <c r="K3" s="831"/>
      <c r="L3" s="831"/>
      <c r="M3" s="831"/>
      <c r="N3" s="831"/>
      <c r="O3" s="831"/>
      <c r="P3" s="831"/>
      <c r="Q3" s="831"/>
      <c r="R3" s="831"/>
      <c r="S3" s="138"/>
      <c r="T3" s="138"/>
      <c r="U3" s="138"/>
      <c r="V3" s="138"/>
      <c r="W3" s="138"/>
      <c r="X3" s="138"/>
      <c r="Y3" s="138"/>
      <c r="Z3" s="138"/>
      <c r="AA3" s="138"/>
      <c r="AB3" s="138"/>
      <c r="AC3" s="138"/>
      <c r="AD3" s="138"/>
      <c r="AE3" s="138"/>
      <c r="AF3" s="138"/>
      <c r="AG3" s="138"/>
      <c r="AH3" s="138"/>
      <c r="AI3" s="138"/>
    </row>
    <row r="4" spans="1:35" ht="14.1" customHeight="1">
      <c r="B4" s="73"/>
      <c r="C4" s="73"/>
      <c r="D4" s="74">
        <v>2008</v>
      </c>
      <c r="E4" s="74">
        <v>2009</v>
      </c>
      <c r="F4" s="74">
        <v>2010</v>
      </c>
      <c r="G4" s="74">
        <v>2011</v>
      </c>
      <c r="H4" s="74">
        <v>2012</v>
      </c>
      <c r="I4" s="74">
        <v>2013</v>
      </c>
      <c r="J4" s="74">
        <v>2014</v>
      </c>
      <c r="K4" s="74">
        <v>2015</v>
      </c>
      <c r="L4" s="74">
        <v>2016</v>
      </c>
      <c r="M4" s="74">
        <v>2017</v>
      </c>
      <c r="N4" s="74">
        <v>2018</v>
      </c>
      <c r="O4" s="74">
        <v>2019</v>
      </c>
      <c r="P4" s="74">
        <v>2020</v>
      </c>
      <c r="Q4" s="74">
        <v>2021</v>
      </c>
      <c r="R4" s="74">
        <v>2022</v>
      </c>
    </row>
    <row r="5" spans="1:35" ht="13.5" customHeight="1">
      <c r="B5" s="75" t="s">
        <v>43</v>
      </c>
      <c r="C5" s="75" t="s">
        <v>43</v>
      </c>
      <c r="D5" s="76">
        <v>47.566036146810504</v>
      </c>
      <c r="E5" s="76">
        <v>36.792472966009036</v>
      </c>
      <c r="F5" s="76">
        <v>37.212218806870126</v>
      </c>
      <c r="G5" s="76">
        <v>40.190675475783472</v>
      </c>
      <c r="H5" s="76">
        <v>39.110703636890683</v>
      </c>
      <c r="I5" s="76">
        <v>35.794385897451306</v>
      </c>
      <c r="J5" s="76">
        <v>33.35095988365314</v>
      </c>
      <c r="K5" s="76">
        <v>30.766480581609972</v>
      </c>
      <c r="L5" s="76">
        <v>28.978117436511546</v>
      </c>
      <c r="M5" s="76">
        <v>33.624085500243503</v>
      </c>
      <c r="N5" s="76">
        <v>30.358331715532412</v>
      </c>
      <c r="O5" s="76">
        <v>30.132033457244113</v>
      </c>
      <c r="P5" s="76">
        <v>30.045438262323259</v>
      </c>
      <c r="Q5" s="76">
        <v>29.990293392458838</v>
      </c>
      <c r="R5" s="76">
        <v>29.948165797142973</v>
      </c>
    </row>
    <row r="6" spans="1:35" ht="13.5" customHeight="1">
      <c r="B6" s="75" t="s">
        <v>127</v>
      </c>
      <c r="C6" s="75" t="s">
        <v>127</v>
      </c>
      <c r="D6" s="76">
        <v>50.939665621793097</v>
      </c>
      <c r="E6" s="76">
        <v>34.560781707346798</v>
      </c>
      <c r="F6" s="76">
        <v>43.478714480092677</v>
      </c>
      <c r="G6" s="76">
        <v>48.835393572905858</v>
      </c>
      <c r="H6" s="76">
        <v>45.895979332521392</v>
      </c>
      <c r="I6" s="76">
        <v>40.216390785454159</v>
      </c>
      <c r="J6" s="76">
        <v>35.327190415738045</v>
      </c>
      <c r="K6" s="76">
        <v>27.324229384917331</v>
      </c>
      <c r="L6" s="76">
        <v>19.590270962147827</v>
      </c>
      <c r="M6" s="76">
        <v>19.79499086284364</v>
      </c>
      <c r="N6" s="76">
        <v>19.534384926398708</v>
      </c>
      <c r="O6" s="76">
        <v>19.388555392447046</v>
      </c>
      <c r="P6" s="76">
        <v>19.358334007847596</v>
      </c>
      <c r="Q6" s="76">
        <v>19.323550989673404</v>
      </c>
      <c r="R6" s="76">
        <v>19.454558782783366</v>
      </c>
    </row>
    <row r="7" spans="1:35" ht="13.5" customHeight="1">
      <c r="B7" s="75" t="s">
        <v>68</v>
      </c>
      <c r="C7" s="75" t="s">
        <v>68</v>
      </c>
      <c r="D7" s="76">
        <v>29.291688626915175</v>
      </c>
      <c r="E7" s="76">
        <v>30.18885129151278</v>
      </c>
      <c r="F7" s="76">
        <v>30.448789073621192</v>
      </c>
      <c r="G7" s="76">
        <v>30.590373205369719</v>
      </c>
      <c r="H7" s="76">
        <v>32.067031962085181</v>
      </c>
      <c r="I7" s="76">
        <v>32.619770368495352</v>
      </c>
      <c r="J7" s="76">
        <v>32.440111055622566</v>
      </c>
      <c r="K7" s="76">
        <v>33.925835439473332</v>
      </c>
      <c r="L7" s="76">
        <v>33.69956808775941</v>
      </c>
      <c r="M7" s="76">
        <v>32.267435903376921</v>
      </c>
      <c r="N7" s="76">
        <v>32.173071837587116</v>
      </c>
      <c r="O7" s="76">
        <v>32.19707011670058</v>
      </c>
      <c r="P7" s="76">
        <v>32.128688045891714</v>
      </c>
      <c r="Q7" s="76">
        <v>32.059152330081162</v>
      </c>
      <c r="R7" s="76">
        <v>31.94675081975641</v>
      </c>
    </row>
    <row r="8" spans="1:35" ht="13.5" customHeight="1">
      <c r="B8" s="75" t="s">
        <v>42</v>
      </c>
      <c r="C8" s="75" t="s">
        <v>42</v>
      </c>
      <c r="D8" s="76">
        <v>51.721405279748247</v>
      </c>
      <c r="E8" s="76">
        <v>41.989061983343404</v>
      </c>
      <c r="F8" s="76">
        <v>46.007600939597317</v>
      </c>
      <c r="G8" s="76">
        <v>45.502602623271272</v>
      </c>
      <c r="H8" s="76">
        <v>41.461830883635024</v>
      </c>
      <c r="I8" s="76">
        <v>39.478785940566091</v>
      </c>
      <c r="J8" s="76">
        <v>38.914393467308379</v>
      </c>
      <c r="K8" s="76">
        <v>33.883321404486857</v>
      </c>
      <c r="L8" s="76">
        <v>34.482893924292149</v>
      </c>
      <c r="M8" s="76">
        <v>34.596231136274483</v>
      </c>
      <c r="N8" s="76">
        <v>37.268022489532541</v>
      </c>
      <c r="O8" s="76">
        <v>38.119192115345598</v>
      </c>
      <c r="P8" s="76">
        <v>38.120554325000242</v>
      </c>
      <c r="Q8" s="76">
        <v>36.52437316297943</v>
      </c>
      <c r="R8" s="76">
        <v>34.562758989860889</v>
      </c>
    </row>
    <row r="9" spans="1:35" ht="13.5" customHeight="1">
      <c r="B9" s="75" t="s">
        <v>128</v>
      </c>
      <c r="C9" s="75" t="s">
        <v>128</v>
      </c>
      <c r="D9" s="76">
        <v>47.219719601149073</v>
      </c>
      <c r="E9" s="76">
        <v>42.610003922872941</v>
      </c>
      <c r="F9" s="76">
        <v>38.325700841358206</v>
      </c>
      <c r="G9" s="76">
        <v>35.86417296304252</v>
      </c>
      <c r="H9" s="76">
        <v>37.50152783385532</v>
      </c>
      <c r="I9" s="76">
        <v>38.04934030030558</v>
      </c>
      <c r="J9" s="76">
        <v>37.148287631496288</v>
      </c>
      <c r="K9" s="76">
        <v>39.393080889214751</v>
      </c>
      <c r="L9" s="76">
        <v>38.115402824357894</v>
      </c>
      <c r="M9" s="76">
        <v>37.628995752989795</v>
      </c>
      <c r="N9" s="76">
        <v>37.075197673115547</v>
      </c>
      <c r="O9" s="76">
        <v>36.879396902886455</v>
      </c>
      <c r="P9" s="76">
        <v>36.205541246948378</v>
      </c>
      <c r="Q9" s="76">
        <v>36.283878472491949</v>
      </c>
      <c r="R9" s="76">
        <v>36.326951678140816</v>
      </c>
    </row>
    <row r="10" spans="1:35" ht="13.5" customHeight="1">
      <c r="B10" s="75" t="s">
        <v>56</v>
      </c>
      <c r="C10" s="75" t="s">
        <v>56</v>
      </c>
      <c r="D10" s="76">
        <v>35.882603409276733</v>
      </c>
      <c r="E10" s="76">
        <v>33.921062308504943</v>
      </c>
      <c r="F10" s="76">
        <v>36.077659087840566</v>
      </c>
      <c r="G10" s="76">
        <v>35.108599775564841</v>
      </c>
      <c r="H10" s="76">
        <v>34.708178411876602</v>
      </c>
      <c r="I10" s="76">
        <v>34.49168205014518</v>
      </c>
      <c r="J10" s="76">
        <v>32.60238618536146</v>
      </c>
      <c r="K10" s="76">
        <v>31.172611205584399</v>
      </c>
      <c r="L10" s="76">
        <v>32.663178375414461</v>
      </c>
      <c r="M10" s="76">
        <v>31.632619904630022</v>
      </c>
      <c r="N10" s="76">
        <v>32.038562591540618</v>
      </c>
      <c r="O10" s="76">
        <v>32.300269861267843</v>
      </c>
      <c r="P10" s="76">
        <v>32.476944863099376</v>
      </c>
      <c r="Q10" s="76">
        <v>32.457823225040102</v>
      </c>
      <c r="R10" s="76">
        <v>32.364079103633316</v>
      </c>
    </row>
    <row r="11" spans="1:35" ht="13.5" customHeight="1">
      <c r="B11" s="75" t="s">
        <v>69</v>
      </c>
      <c r="C11" s="75" t="s">
        <v>69</v>
      </c>
      <c r="D11" s="76">
        <v>25.781657159307791</v>
      </c>
      <c r="E11" s="76">
        <v>20.691195670188524</v>
      </c>
      <c r="F11" s="76">
        <v>23.032271980641628</v>
      </c>
      <c r="G11" s="76">
        <v>24.254762776105444</v>
      </c>
      <c r="H11" s="76">
        <v>23.813396378920142</v>
      </c>
      <c r="I11" s="76">
        <v>22.62914949334494</v>
      </c>
      <c r="J11" s="76">
        <v>22.258047766126268</v>
      </c>
      <c r="K11" s="76">
        <v>22.964914738769831</v>
      </c>
      <c r="L11" s="76">
        <v>23.299517631519368</v>
      </c>
      <c r="M11" s="76">
        <v>23.137989133323128</v>
      </c>
      <c r="N11" s="76">
        <v>24.185681910684625</v>
      </c>
      <c r="O11" s="76">
        <v>24.615998126132581</v>
      </c>
      <c r="P11" s="76">
        <v>24.736546346398598</v>
      </c>
      <c r="Q11" s="76">
        <v>24.935334535986733</v>
      </c>
      <c r="R11" s="76">
        <v>25.185667936986544</v>
      </c>
    </row>
    <row r="12" spans="1:35" ht="13.5" customHeight="1">
      <c r="B12" s="75" t="s">
        <v>50</v>
      </c>
      <c r="C12" s="75" t="s">
        <v>50</v>
      </c>
      <c r="D12" s="76">
        <v>22.369045608617704</v>
      </c>
      <c r="E12" s="76">
        <v>23.751103743674857</v>
      </c>
      <c r="F12" s="76">
        <v>24.599731596542821</v>
      </c>
      <c r="G12" s="76">
        <v>26.913759656079677</v>
      </c>
      <c r="H12" s="76">
        <v>27.756655013054161</v>
      </c>
      <c r="I12" s="76">
        <v>27.702989682625617</v>
      </c>
      <c r="J12" s="76">
        <v>28.05702561720949</v>
      </c>
      <c r="K12" s="76">
        <v>28.534835633246818</v>
      </c>
      <c r="L12" s="76">
        <v>28.230148097788486</v>
      </c>
      <c r="M12" s="76">
        <v>27.410058985540509</v>
      </c>
      <c r="N12" s="76">
        <v>27.476749542292449</v>
      </c>
      <c r="O12" s="76">
        <v>27.335509966029186</v>
      </c>
      <c r="P12" s="76">
        <v>27.049868972522489</v>
      </c>
      <c r="Q12" s="76">
        <v>26.927405717434134</v>
      </c>
      <c r="R12" s="76">
        <v>26.764922987182644</v>
      </c>
    </row>
    <row r="13" spans="1:35" ht="13.5" customHeight="1">
      <c r="B13" s="75" t="s">
        <v>70</v>
      </c>
      <c r="C13" s="75" t="s">
        <v>70</v>
      </c>
      <c r="D13" s="76">
        <v>26.385531718317928</v>
      </c>
      <c r="E13" s="76">
        <v>26.727437002604592</v>
      </c>
      <c r="F13" s="76">
        <v>26.096674876032804</v>
      </c>
      <c r="G13" s="76">
        <v>26.728792740302698</v>
      </c>
      <c r="H13" s="76">
        <v>28.349953276455349</v>
      </c>
      <c r="I13" s="76">
        <v>28.130235405570748</v>
      </c>
      <c r="J13" s="76">
        <v>27.67184991325276</v>
      </c>
      <c r="K13" s="76">
        <v>26.377696129121041</v>
      </c>
      <c r="L13" s="76">
        <v>24.935033683472454</v>
      </c>
      <c r="M13" s="76">
        <v>25.267945856477496</v>
      </c>
      <c r="N13" s="76">
        <v>25.314972658952456</v>
      </c>
      <c r="O13" s="76">
        <v>25.870240177975013</v>
      </c>
      <c r="P13" s="76">
        <v>26.584005813838257</v>
      </c>
      <c r="Q13" s="76">
        <v>26.81354094778256</v>
      </c>
      <c r="R13" s="76">
        <v>26.994947963010624</v>
      </c>
    </row>
    <row r="14" spans="1:35" ht="13.5" customHeight="1">
      <c r="B14" s="75" t="s">
        <v>71</v>
      </c>
      <c r="C14" s="75" t="s">
        <v>71</v>
      </c>
      <c r="D14" s="76">
        <v>41.954153903677174</v>
      </c>
      <c r="E14" s="76">
        <v>41.572487808415367</v>
      </c>
      <c r="F14" s="76">
        <v>41.274600658456286</v>
      </c>
      <c r="G14" s="76">
        <v>40.981550636527089</v>
      </c>
      <c r="H14" s="76">
        <v>41.788734994265518</v>
      </c>
      <c r="I14" s="76">
        <v>43.024334739205635</v>
      </c>
      <c r="J14" s="76">
        <v>42.921629463469344</v>
      </c>
      <c r="K14" s="76">
        <v>43.588708227992193</v>
      </c>
      <c r="L14" s="76">
        <v>45.528681679146779</v>
      </c>
      <c r="M14" s="76">
        <v>44.614124070502662</v>
      </c>
      <c r="N14" s="76">
        <v>44.41266023582633</v>
      </c>
      <c r="O14" s="76">
        <v>44.266724229993699</v>
      </c>
      <c r="P14" s="76">
        <v>44.18670034121434</v>
      </c>
      <c r="Q14" s="76">
        <v>44.207909533187937</v>
      </c>
      <c r="R14" s="76">
        <v>44.216253368275652</v>
      </c>
    </row>
    <row r="15" spans="1:35" ht="13.5" customHeight="1">
      <c r="B15" s="75" t="s">
        <v>72</v>
      </c>
      <c r="C15" s="75" t="s">
        <v>72</v>
      </c>
      <c r="D15" s="76">
        <v>15.035915560380186</v>
      </c>
      <c r="E15" s="76">
        <v>13.23139312084767</v>
      </c>
      <c r="F15" s="76">
        <v>13.07682978674238</v>
      </c>
      <c r="G15" s="76">
        <v>12.911212096319916</v>
      </c>
      <c r="H15" s="76">
        <v>13.567163122441448</v>
      </c>
      <c r="I15" s="76">
        <v>14.378048553403133</v>
      </c>
      <c r="J15" s="76">
        <v>14.764549463900753</v>
      </c>
      <c r="K15" s="76">
        <v>17.535707904326355</v>
      </c>
      <c r="L15" s="76">
        <v>14.430368245917574</v>
      </c>
      <c r="M15" s="76">
        <v>14.493167510009805</v>
      </c>
      <c r="N15" s="76">
        <v>14.378685598897469</v>
      </c>
      <c r="O15" s="76">
        <v>14.222104356853771</v>
      </c>
      <c r="P15" s="76">
        <v>14.206984415617871</v>
      </c>
      <c r="Q15" s="76">
        <v>14.107715911244604</v>
      </c>
      <c r="R15" s="76">
        <v>14.004309755766572</v>
      </c>
    </row>
    <row r="16" spans="1:35" ht="13.5" customHeight="1">
      <c r="B16" s="75" t="s">
        <v>73</v>
      </c>
      <c r="C16" s="75" t="s">
        <v>73</v>
      </c>
      <c r="D16" s="76">
        <v>35.795712178329502</v>
      </c>
      <c r="E16" s="76">
        <v>29.396202737357957</v>
      </c>
      <c r="F16" s="76">
        <v>33.323671221749287</v>
      </c>
      <c r="G16" s="76">
        <v>39.342943361737575</v>
      </c>
      <c r="H16" s="76">
        <v>39.317293940299876</v>
      </c>
      <c r="I16" s="76">
        <v>39.167337680996098</v>
      </c>
      <c r="J16" s="76">
        <v>38.157383370701169</v>
      </c>
      <c r="K16" s="76">
        <v>33.526576970200828</v>
      </c>
      <c r="L16" s="76">
        <v>30.7341043363419</v>
      </c>
      <c r="M16" s="76">
        <v>33.246316619875614</v>
      </c>
      <c r="N16" s="76">
        <v>33.012601062168798</v>
      </c>
      <c r="O16" s="76">
        <v>32.835234464604021</v>
      </c>
      <c r="P16" s="76">
        <v>32.783026096619146</v>
      </c>
      <c r="Q16" s="76">
        <v>32.836119727880579</v>
      </c>
      <c r="R16" s="76">
        <v>32.940447773936917</v>
      </c>
    </row>
    <row r="17" spans="2:18" ht="13.5" customHeight="1">
      <c r="B17" s="75" t="s">
        <v>74</v>
      </c>
      <c r="C17" s="75" t="s">
        <v>168</v>
      </c>
      <c r="D17" s="76">
        <v>26.639244898483312</v>
      </c>
      <c r="E17" s="76">
        <v>26.330697383989826</v>
      </c>
      <c r="F17" s="76">
        <v>23.910890200480637</v>
      </c>
      <c r="G17" s="76">
        <v>20.948458953915171</v>
      </c>
      <c r="H17" s="76">
        <v>20.83144503493163</v>
      </c>
      <c r="I17" s="76">
        <v>21.693651902816597</v>
      </c>
      <c r="J17" s="76">
        <v>23.424761502347419</v>
      </c>
      <c r="K17" s="76">
        <v>21.819617772740045</v>
      </c>
      <c r="L17" s="76">
        <v>20.856006528167669</v>
      </c>
      <c r="M17" s="76">
        <v>22.008282452216008</v>
      </c>
      <c r="N17" s="76">
        <v>22.266730136756479</v>
      </c>
      <c r="O17" s="76">
        <v>22.146749977437025</v>
      </c>
      <c r="P17" s="76">
        <v>21.717950225475295</v>
      </c>
      <c r="Q17" s="76">
        <v>21.343911910672674</v>
      </c>
      <c r="R17" s="76">
        <v>21.343911910672634</v>
      </c>
    </row>
    <row r="18" spans="2:18" ht="13.5" customHeight="1">
      <c r="B18" s="75" t="s">
        <v>75</v>
      </c>
      <c r="C18" s="75" t="s">
        <v>75</v>
      </c>
      <c r="D18" s="76">
        <v>45.051490351533921</v>
      </c>
      <c r="E18" s="76">
        <v>45.987487285821125</v>
      </c>
      <c r="F18" s="76">
        <v>44.972007575897422</v>
      </c>
      <c r="G18" s="76">
        <v>44.230945588342593</v>
      </c>
      <c r="H18" s="76">
        <v>46.244816649859573</v>
      </c>
      <c r="I18" s="76">
        <v>46.943244159982342</v>
      </c>
      <c r="J18" s="76">
        <v>47.216678075050766</v>
      </c>
      <c r="K18" s="76">
        <v>48.288200905186009</v>
      </c>
      <c r="L18" s="76">
        <v>45.804858099006431</v>
      </c>
      <c r="M18" s="76">
        <v>47.703237666401535</v>
      </c>
      <c r="N18" s="76">
        <v>47.64487017554827</v>
      </c>
      <c r="O18" s="76">
        <v>46.43041770479789</v>
      </c>
      <c r="P18" s="76">
        <v>45.384403007404742</v>
      </c>
      <c r="Q18" s="76">
        <v>42.977210037574444</v>
      </c>
      <c r="R18" s="76">
        <v>43.114971846260822</v>
      </c>
    </row>
    <row r="19" spans="2:18" ht="13.5" customHeight="1">
      <c r="B19" s="75" t="s">
        <v>51</v>
      </c>
      <c r="C19" s="75" t="s">
        <v>51</v>
      </c>
      <c r="D19" s="76">
        <v>19.707866523624968</v>
      </c>
      <c r="E19" s="76">
        <v>18.518027178854648</v>
      </c>
      <c r="F19" s="76">
        <v>18.821446354886614</v>
      </c>
      <c r="G19" s="76">
        <v>19.29207043465918</v>
      </c>
      <c r="H19" s="76">
        <v>19.809056224011321</v>
      </c>
      <c r="I19" s="76">
        <v>19.594887617650826</v>
      </c>
      <c r="J19" s="76">
        <v>19.20286502463054</v>
      </c>
      <c r="K19" s="76">
        <v>20.389176348943682</v>
      </c>
      <c r="L19" s="76">
        <v>21.328576076338983</v>
      </c>
      <c r="M19" s="76">
        <v>20.867979580992451</v>
      </c>
      <c r="N19" s="76">
        <v>20.821117301029528</v>
      </c>
      <c r="O19" s="76">
        <v>20.855261417061616</v>
      </c>
      <c r="P19" s="76">
        <v>20.901723798449865</v>
      </c>
      <c r="Q19" s="76">
        <v>20.948814060395229</v>
      </c>
      <c r="R19" s="76">
        <v>20.996470894029041</v>
      </c>
    </row>
    <row r="20" spans="2:18" ht="13.5" customHeight="1">
      <c r="B20" s="75" t="s">
        <v>76</v>
      </c>
      <c r="C20" s="75" t="s">
        <v>76</v>
      </c>
      <c r="D20" s="76">
        <v>19.448114296579</v>
      </c>
      <c r="E20" s="76">
        <v>15.38227768189474</v>
      </c>
      <c r="F20" s="76">
        <v>15.644106600895311</v>
      </c>
      <c r="G20" s="76">
        <v>17.010163778596059</v>
      </c>
      <c r="H20" s="76">
        <v>17.249345574989601</v>
      </c>
      <c r="I20" s="76">
        <v>16.864417379830936</v>
      </c>
      <c r="J20" s="76">
        <v>16.460577729014826</v>
      </c>
      <c r="K20" s="76">
        <v>14.868547329441464</v>
      </c>
      <c r="L20" s="76">
        <v>14.298924760931534</v>
      </c>
      <c r="M20" s="76">
        <v>14.065411365804184</v>
      </c>
      <c r="N20" s="76">
        <v>13.929761922056091</v>
      </c>
      <c r="O20" s="76">
        <v>13.935790968918649</v>
      </c>
      <c r="P20" s="76">
        <v>13.946682936199299</v>
      </c>
      <c r="Q20" s="76">
        <v>13.961282796666428</v>
      </c>
      <c r="R20" s="76">
        <v>13.996021574208459</v>
      </c>
    </row>
    <row r="21" spans="2:18" ht="13.5" customHeight="1">
      <c r="B21" s="75" t="s">
        <v>105</v>
      </c>
      <c r="C21" s="75" t="s">
        <v>105</v>
      </c>
      <c r="D21" s="76">
        <v>22.743123442715323</v>
      </c>
      <c r="E21" s="76">
        <v>21.413418761245097</v>
      </c>
      <c r="F21" s="76">
        <v>21.882478064616731</v>
      </c>
      <c r="G21" s="76">
        <v>19.151400664118732</v>
      </c>
      <c r="H21" s="76">
        <v>14.20783794634746</v>
      </c>
      <c r="I21" s="76">
        <v>14.082944282351662</v>
      </c>
      <c r="J21" s="76">
        <v>14.560249186883144</v>
      </c>
      <c r="K21" s="76">
        <v>16.168221648253976</v>
      </c>
      <c r="L21" s="76">
        <v>15.119301118415567</v>
      </c>
      <c r="M21" s="76">
        <v>18.510500073640344</v>
      </c>
      <c r="N21" s="76">
        <v>17.441194845230086</v>
      </c>
      <c r="O21" s="76">
        <v>17.685570324245319</v>
      </c>
      <c r="P21" s="76">
        <v>18.046733540255165</v>
      </c>
      <c r="Q21" s="76">
        <v>18.043042977030016</v>
      </c>
      <c r="R21" s="76">
        <v>18.081738129089466</v>
      </c>
    </row>
    <row r="22" spans="2:18" ht="13.5" customHeight="1">
      <c r="B22" s="75" t="s">
        <v>41</v>
      </c>
      <c r="C22" s="75" t="s">
        <v>41</v>
      </c>
      <c r="D22" s="76">
        <v>28.295467242678896</v>
      </c>
      <c r="E22" s="76">
        <v>22.142102179096263</v>
      </c>
      <c r="F22" s="76">
        <v>23.943112739432213</v>
      </c>
      <c r="G22" s="76">
        <v>27.04495086326132</v>
      </c>
      <c r="H22" s="76">
        <v>26.34290351488648</v>
      </c>
      <c r="I22" s="76">
        <v>24.754332955533286</v>
      </c>
      <c r="J22" s="76">
        <v>23.742121199426666</v>
      </c>
      <c r="K22" s="76">
        <v>16.611008799756004</v>
      </c>
      <c r="L22" s="76">
        <v>18.003401787496795</v>
      </c>
      <c r="M22" s="76">
        <v>19.599231434498591</v>
      </c>
      <c r="N22" s="76">
        <v>19.780332865264601</v>
      </c>
      <c r="O22" s="76">
        <v>19.962918962126324</v>
      </c>
      <c r="P22" s="76">
        <v>20.735433892533699</v>
      </c>
      <c r="Q22" s="76">
        <v>20.563009108019425</v>
      </c>
      <c r="R22" s="76">
        <v>21.385941219164902</v>
      </c>
    </row>
    <row r="23" spans="2:18" ht="13.5" customHeight="1">
      <c r="B23" s="75" t="s">
        <v>40</v>
      </c>
      <c r="C23" s="75" t="s">
        <v>40</v>
      </c>
      <c r="D23" s="76">
        <v>60.560909903286245</v>
      </c>
      <c r="E23" s="76">
        <v>69.389249446304788</v>
      </c>
      <c r="F23" s="76">
        <v>70.693338046847401</v>
      </c>
      <c r="G23" s="76">
        <v>72.116940297904335</v>
      </c>
      <c r="H23" s="76">
        <v>72.100707653758661</v>
      </c>
      <c r="I23" s="76">
        <v>72.517445885681596</v>
      </c>
      <c r="J23" s="76">
        <v>71.410924574987646</v>
      </c>
      <c r="K23" s="76">
        <v>55.877388121878049</v>
      </c>
      <c r="L23" s="76">
        <v>51.890392305063237</v>
      </c>
      <c r="M23" s="76">
        <v>54.534014791137778</v>
      </c>
      <c r="N23" s="76">
        <v>52.93442068746311</v>
      </c>
      <c r="O23" s="76">
        <v>50.936643179742994</v>
      </c>
      <c r="P23" s="76">
        <v>49.15809254320601</v>
      </c>
      <c r="Q23" s="76">
        <v>47.413618377158379</v>
      </c>
      <c r="R23" s="76">
        <v>45.758667515681019</v>
      </c>
    </row>
    <row r="24" spans="2:18" ht="13.5" customHeight="1">
      <c r="B24" s="75" t="s">
        <v>39</v>
      </c>
      <c r="C24" s="75" t="s">
        <v>39</v>
      </c>
      <c r="D24" s="76">
        <v>71.298331881235768</v>
      </c>
      <c r="E24" s="76">
        <v>59.275846073314767</v>
      </c>
      <c r="F24" s="76">
        <v>66.148783789103248</v>
      </c>
      <c r="G24" s="76">
        <v>34.940901318462863</v>
      </c>
      <c r="H24" s="76">
        <v>66.358616585695131</v>
      </c>
      <c r="I24" s="76">
        <v>68.493082151174562</v>
      </c>
      <c r="J24" s="76">
        <v>49.720893697914484</v>
      </c>
      <c r="K24" s="76">
        <v>29.589126990924264</v>
      </c>
      <c r="L24" s="76">
        <v>17.477632822369948</v>
      </c>
      <c r="M24" s="76">
        <v>34.493566489295333</v>
      </c>
      <c r="N24" s="76">
        <v>31.66470801444401</v>
      </c>
      <c r="O24" s="76">
        <v>25.861683584705375</v>
      </c>
      <c r="P24" s="76">
        <v>21.287247167462414</v>
      </c>
      <c r="Q24" s="76">
        <v>17.520289725896692</v>
      </c>
      <c r="R24" s="76">
        <v>15.391201332353313</v>
      </c>
    </row>
    <row r="25" spans="2:18" ht="13.5" customHeight="1">
      <c r="B25" s="75" t="s">
        <v>77</v>
      </c>
      <c r="C25" s="75" t="s">
        <v>77</v>
      </c>
      <c r="D25" s="76">
        <v>23.849243815422597</v>
      </c>
      <c r="E25" s="76">
        <v>24.807745123730509</v>
      </c>
      <c r="F25" s="76">
        <v>22.455881499715741</v>
      </c>
      <c r="G25" s="76">
        <v>23.85431651468577</v>
      </c>
      <c r="H25" s="76">
        <v>25.042618666603179</v>
      </c>
      <c r="I25" s="76">
        <v>24.120033256533876</v>
      </c>
      <c r="J25" s="76">
        <v>23.659407243419359</v>
      </c>
      <c r="K25" s="76">
        <v>22.233049372378229</v>
      </c>
      <c r="L25" s="76">
        <v>20.373446555348043</v>
      </c>
      <c r="M25" s="76">
        <v>19.680610864767999</v>
      </c>
      <c r="N25" s="76">
        <v>19.661283192132579</v>
      </c>
      <c r="O25" s="76">
        <v>19.706064321561016</v>
      </c>
      <c r="P25" s="76">
        <v>19.746247965225795</v>
      </c>
      <c r="Q25" s="76">
        <v>19.814625990146066</v>
      </c>
      <c r="R25" s="76">
        <v>19.934213677473512</v>
      </c>
    </row>
    <row r="26" spans="2:18" ht="13.5" customHeight="1">
      <c r="B26" s="75" t="s">
        <v>57</v>
      </c>
      <c r="C26" s="75" t="s">
        <v>57</v>
      </c>
      <c r="D26" s="76">
        <v>25.022242666368612</v>
      </c>
      <c r="E26" s="76">
        <v>23.288107411809438</v>
      </c>
      <c r="F26" s="76">
        <v>22.808086668913642</v>
      </c>
      <c r="G26" s="76">
        <v>23.680384697638701</v>
      </c>
      <c r="H26" s="76">
        <v>23.897855250002404</v>
      </c>
      <c r="I26" s="76">
        <v>24.275207679323589</v>
      </c>
      <c r="J26" s="76">
        <v>23.347104740317988</v>
      </c>
      <c r="K26" s="76">
        <v>23.116948674472749</v>
      </c>
      <c r="L26" s="76">
        <v>23.153630324602013</v>
      </c>
      <c r="M26" s="76">
        <v>21.586904464044586</v>
      </c>
      <c r="N26" s="76">
        <v>21.300858264627763</v>
      </c>
      <c r="O26" s="76">
        <v>21.046394840622458</v>
      </c>
      <c r="P26" s="76">
        <v>20.894019695138212</v>
      </c>
      <c r="Q26" s="76">
        <v>20.891211043200467</v>
      </c>
      <c r="R26" s="76">
        <v>20.84726568939881</v>
      </c>
    </row>
    <row r="27" spans="2:18" ht="13.5" customHeight="1">
      <c r="B27" s="75" t="s">
        <v>78</v>
      </c>
      <c r="C27" s="75" t="s">
        <v>78</v>
      </c>
      <c r="D27" s="76">
        <v>31.255225762569548</v>
      </c>
      <c r="E27" s="76">
        <v>28.653429353346439</v>
      </c>
      <c r="F27" s="76">
        <v>26.814076443077827</v>
      </c>
      <c r="G27" s="76">
        <v>27.223415118336447</v>
      </c>
      <c r="H27" s="76">
        <v>28.039212637622494</v>
      </c>
      <c r="I27" s="76">
        <v>27.8445002522488</v>
      </c>
      <c r="J27" s="76">
        <v>28.077077306819557</v>
      </c>
      <c r="K27" s="76">
        <v>26.686442895350648</v>
      </c>
      <c r="L27" s="76">
        <v>26.090836999382365</v>
      </c>
      <c r="M27" s="76">
        <v>26.057609908170321</v>
      </c>
      <c r="N27" s="76">
        <v>26.850798302073763</v>
      </c>
      <c r="O27" s="76">
        <v>27.494780124484912</v>
      </c>
      <c r="P27" s="76">
        <v>27.787345446745267</v>
      </c>
      <c r="Q27" s="76">
        <v>27.963302122187823</v>
      </c>
      <c r="R27" s="76">
        <v>28.106484392927172</v>
      </c>
    </row>
    <row r="28" spans="2:18" ht="13.5" customHeight="1">
      <c r="B28" s="75" t="s">
        <v>38</v>
      </c>
      <c r="C28" s="75" t="s">
        <v>38</v>
      </c>
      <c r="D28" s="76">
        <v>46.122000903530299</v>
      </c>
      <c r="E28" s="76">
        <v>37.933883034795066</v>
      </c>
      <c r="F28" s="76">
        <v>39.379697264022496</v>
      </c>
      <c r="G28" s="76">
        <v>48.747346076250778</v>
      </c>
      <c r="H28" s="76">
        <v>48.671113809089398</v>
      </c>
      <c r="I28" s="76">
        <v>49.435471728449201</v>
      </c>
      <c r="J28" s="76">
        <v>46.30025515525957</v>
      </c>
      <c r="K28" s="76">
        <v>35.410410350760891</v>
      </c>
      <c r="L28" s="76">
        <v>31.52425487997305</v>
      </c>
      <c r="M28" s="76">
        <v>33.783057465959644</v>
      </c>
      <c r="N28" s="76">
        <v>35.50624887165926</v>
      </c>
      <c r="O28" s="76">
        <v>36.129754974907073</v>
      </c>
      <c r="P28" s="76">
        <v>35.198264542570442</v>
      </c>
      <c r="Q28" s="76">
        <v>34.203387943972444</v>
      </c>
      <c r="R28" s="76">
        <v>33.497440678034287</v>
      </c>
    </row>
    <row r="29" spans="2:18" ht="13.5" customHeight="1">
      <c r="B29" s="75" t="s">
        <v>79</v>
      </c>
      <c r="C29" s="75" t="s">
        <v>79</v>
      </c>
      <c r="D29" s="76">
        <v>14.382729767097846</v>
      </c>
      <c r="E29" s="76">
        <v>14.2269294310851</v>
      </c>
      <c r="F29" s="76">
        <v>14.324521241547384</v>
      </c>
      <c r="G29" s="76">
        <v>12.619290189993237</v>
      </c>
      <c r="H29" s="76">
        <v>13.024867183797669</v>
      </c>
      <c r="I29" s="76">
        <v>13.452283308012806</v>
      </c>
      <c r="J29" s="76">
        <v>15.243139274987429</v>
      </c>
      <c r="K29" s="76">
        <v>14.49096055174561</v>
      </c>
      <c r="L29" s="76">
        <v>15.245592551229556</v>
      </c>
      <c r="M29" s="76">
        <v>15.123321038340142</v>
      </c>
      <c r="N29" s="76">
        <v>15.817082991951636</v>
      </c>
      <c r="O29" s="76">
        <v>15.731017693928381</v>
      </c>
      <c r="P29" s="76">
        <v>15.781569322614702</v>
      </c>
      <c r="Q29" s="76">
        <v>15.825588486691929</v>
      </c>
      <c r="R29" s="76">
        <v>15.850229945999834</v>
      </c>
    </row>
    <row r="30" spans="2:18" ht="13.5" customHeight="1">
      <c r="B30" s="75" t="s">
        <v>80</v>
      </c>
      <c r="C30" s="75" t="s">
        <v>80</v>
      </c>
      <c r="D30" s="76">
        <v>22.251334001341526</v>
      </c>
      <c r="E30" s="76">
        <v>20.08923829457024</v>
      </c>
      <c r="F30" s="76">
        <v>21.206051592840012</v>
      </c>
      <c r="G30" s="76">
        <v>22.038619310218486</v>
      </c>
      <c r="H30" s="76">
        <v>22.825513546474426</v>
      </c>
      <c r="I30" s="76">
        <v>22.757467627190916</v>
      </c>
      <c r="J30" s="76">
        <v>22.274026438597879</v>
      </c>
      <c r="K30" s="76">
        <v>20.049093721712008</v>
      </c>
      <c r="L30" s="76">
        <v>18.666824272969826</v>
      </c>
      <c r="M30" s="76">
        <v>19.479662044363454</v>
      </c>
      <c r="N30" s="76">
        <v>19.522037404399068</v>
      </c>
      <c r="O30" s="76">
        <v>19.384973838784759</v>
      </c>
      <c r="P30" s="76">
        <v>19.497841854840544</v>
      </c>
      <c r="Q30" s="76">
        <v>19.568000760541807</v>
      </c>
      <c r="R30" s="76">
        <v>19.470654302893411</v>
      </c>
    </row>
    <row r="31" spans="2:18" ht="13.5" customHeight="1">
      <c r="B31" s="75" t="s">
        <v>81</v>
      </c>
      <c r="C31" s="75" t="s">
        <v>81</v>
      </c>
      <c r="D31" s="76">
        <v>18.664085733472955</v>
      </c>
      <c r="E31" s="76">
        <v>17.39566801992563</v>
      </c>
      <c r="F31" s="76">
        <v>16.802416043842609</v>
      </c>
      <c r="G31" s="76">
        <v>17.597707057018741</v>
      </c>
      <c r="H31" s="76">
        <v>18.612654151212197</v>
      </c>
      <c r="I31" s="76">
        <v>18.851995648545657</v>
      </c>
      <c r="J31" s="76">
        <v>18.939111902466106</v>
      </c>
      <c r="K31" s="76">
        <v>19.398629339606508</v>
      </c>
      <c r="L31" s="76">
        <v>19.46872615613216</v>
      </c>
      <c r="M31" s="76">
        <v>19.685265979114074</v>
      </c>
      <c r="N31" s="76">
        <v>19.758377145062465</v>
      </c>
      <c r="O31" s="76">
        <v>19.794233823051876</v>
      </c>
      <c r="P31" s="76">
        <v>19.851886997635297</v>
      </c>
      <c r="Q31" s="76">
        <v>19.873741777337766</v>
      </c>
      <c r="R31" s="76">
        <v>19.924589611033312</v>
      </c>
    </row>
    <row r="32" spans="2:18" ht="13.5" customHeight="1">
      <c r="B32" s="75" t="s">
        <v>82</v>
      </c>
      <c r="C32" s="75" t="s">
        <v>82</v>
      </c>
      <c r="D32" s="76">
        <v>40.867568308348901</v>
      </c>
      <c r="E32" s="76">
        <v>37.969265188476356</v>
      </c>
      <c r="F32" s="76">
        <v>38.358070234565645</v>
      </c>
      <c r="G32" s="76">
        <v>38.950917496275402</v>
      </c>
      <c r="H32" s="76">
        <v>39.049053646772208</v>
      </c>
      <c r="I32" s="76">
        <v>38.380787063582403</v>
      </c>
      <c r="J32" s="76">
        <v>38.679153779756</v>
      </c>
      <c r="K32" s="76">
        <v>38.943765665127273</v>
      </c>
      <c r="L32" s="76">
        <v>39.332193335176605</v>
      </c>
      <c r="M32" s="76">
        <v>40.086008704072945</v>
      </c>
      <c r="N32" s="76">
        <v>40.27011499597122</v>
      </c>
      <c r="O32" s="76">
        <v>39.975324514676657</v>
      </c>
      <c r="P32" s="76">
        <v>39.978833290174201</v>
      </c>
      <c r="Q32" s="76">
        <v>39.922987095976623</v>
      </c>
      <c r="R32" s="76">
        <v>39.839858882911656</v>
      </c>
    </row>
    <row r="33" spans="2:18" ht="13.5" customHeight="1">
      <c r="B33" s="75" t="s">
        <v>37</v>
      </c>
      <c r="C33" s="75" t="s">
        <v>37</v>
      </c>
      <c r="D33" s="76">
        <v>32.965199394268595</v>
      </c>
      <c r="E33" s="76">
        <v>47.808971286902292</v>
      </c>
      <c r="F33" s="76">
        <v>37.333068771782614</v>
      </c>
      <c r="G33" s="76">
        <v>35.861306626464298</v>
      </c>
      <c r="H33" s="76">
        <v>42.1916530668245</v>
      </c>
      <c r="I33" s="76">
        <v>50.865279106957864</v>
      </c>
      <c r="J33" s="76">
        <v>48.68807481807854</v>
      </c>
      <c r="K33" s="76">
        <v>47.130938557849142</v>
      </c>
      <c r="L33" s="76">
        <v>30.304346833497387</v>
      </c>
      <c r="M33" s="76">
        <v>29.114931863212995</v>
      </c>
      <c r="N33" s="76">
        <v>29.104085720437112</v>
      </c>
      <c r="O33" s="76">
        <v>28.847785085624324</v>
      </c>
      <c r="P33" s="76">
        <v>27.841050722633554</v>
      </c>
      <c r="Q33" s="76">
        <v>27.077840896412869</v>
      </c>
      <c r="R33" s="76">
        <v>26.24505966769982</v>
      </c>
    </row>
    <row r="34" spans="2:18" ht="13.5" customHeight="1">
      <c r="B34" s="75" t="s">
        <v>83</v>
      </c>
      <c r="C34" s="75" t="s">
        <v>83</v>
      </c>
      <c r="D34" s="76">
        <v>31.56994038963845</v>
      </c>
      <c r="E34" s="76">
        <v>30.629973822912515</v>
      </c>
      <c r="F34" s="76">
        <v>31.586639796763738</v>
      </c>
      <c r="G34" s="76">
        <v>32.13023175482023</v>
      </c>
      <c r="H34" s="76">
        <v>32.441754862922437</v>
      </c>
      <c r="I34" s="76">
        <v>31.380675685851262</v>
      </c>
      <c r="J34" s="76">
        <v>32.004123065760112</v>
      </c>
      <c r="K34" s="76">
        <v>32.843966235708429</v>
      </c>
      <c r="L34" s="76">
        <v>29.080010815624725</v>
      </c>
      <c r="M34" s="76">
        <v>29.018314241924404</v>
      </c>
      <c r="N34" s="76">
        <v>29.205875317509939</v>
      </c>
      <c r="O34" s="76">
        <v>29.266807881312896</v>
      </c>
      <c r="P34" s="76">
        <v>29.270340146691431</v>
      </c>
      <c r="Q34" s="76">
        <v>29.531629161581296</v>
      </c>
      <c r="R34" s="76">
        <v>29.665145098405034</v>
      </c>
    </row>
    <row r="35" spans="2:18" ht="13.5" customHeight="1">
      <c r="B35" s="75" t="s">
        <v>53</v>
      </c>
      <c r="C35" s="75" t="s">
        <v>53</v>
      </c>
      <c r="D35" s="76">
        <v>36.457699675923955</v>
      </c>
      <c r="E35" s="76">
        <v>32.615814281658977</v>
      </c>
      <c r="F35" s="76">
        <v>32.22064524858682</v>
      </c>
      <c r="G35" s="76">
        <v>34.934727168745908</v>
      </c>
      <c r="H35" s="76">
        <v>35.015972242615149</v>
      </c>
      <c r="I35" s="76">
        <v>34.418222436256542</v>
      </c>
      <c r="J35" s="76">
        <v>33.795683283205747</v>
      </c>
      <c r="K35" s="76">
        <v>31.83138458860747</v>
      </c>
      <c r="L35" s="76">
        <v>32.308479533203652</v>
      </c>
      <c r="M35" s="76">
        <v>31.582193327969954</v>
      </c>
      <c r="N35" s="76">
        <v>31.142066331379979</v>
      </c>
      <c r="O35" s="76">
        <v>31.778464167948243</v>
      </c>
      <c r="P35" s="76">
        <v>31.9431826316473</v>
      </c>
      <c r="Q35" s="76">
        <v>32.188470059622382</v>
      </c>
      <c r="R35" s="76">
        <v>32.394990964128951</v>
      </c>
    </row>
    <row r="36" spans="2:18" ht="13.5" customHeight="1">
      <c r="B36" s="75" t="s">
        <v>36</v>
      </c>
      <c r="C36" s="75" t="s">
        <v>36</v>
      </c>
      <c r="D36" s="76">
        <v>56.481565103023478</v>
      </c>
      <c r="E36" s="76">
        <v>31.682280483876756</v>
      </c>
      <c r="F36" s="76">
        <v>37.539857979689678</v>
      </c>
      <c r="G36" s="76">
        <v>44.407124387886313</v>
      </c>
      <c r="H36" s="76">
        <v>45.197124558383926</v>
      </c>
      <c r="I36" s="76">
        <v>41.299687899955998</v>
      </c>
      <c r="J36" s="76">
        <v>36.822441829155984</v>
      </c>
      <c r="K36" s="76">
        <v>25.053868405429284</v>
      </c>
      <c r="L36" s="76">
        <v>22.013171755174053</v>
      </c>
      <c r="M36" s="76">
        <v>26.036725233774128</v>
      </c>
      <c r="N36" s="76">
        <v>29.565636025153569</v>
      </c>
      <c r="O36" s="76">
        <v>31.760158459371169</v>
      </c>
      <c r="P36" s="76">
        <v>35.213766273598537</v>
      </c>
      <c r="Q36" s="76">
        <v>35.025844875191282</v>
      </c>
      <c r="R36" s="76">
        <v>35.147473249152071</v>
      </c>
    </row>
    <row r="37" spans="2:18" ht="13.5" customHeight="1">
      <c r="B37" s="75" t="s">
        <v>59</v>
      </c>
      <c r="C37" s="75" t="s">
        <v>59</v>
      </c>
      <c r="D37" s="76">
        <v>28.036038919937038</v>
      </c>
      <c r="E37" s="76">
        <v>26.668342492261004</v>
      </c>
      <c r="F37" s="76">
        <v>26.72874130310305</v>
      </c>
      <c r="G37" s="76">
        <v>27.215387639271821</v>
      </c>
      <c r="H37" s="76">
        <v>27.370884653677415</v>
      </c>
      <c r="I37" s="76">
        <v>27.616254319713974</v>
      </c>
      <c r="J37" s="76">
        <v>28.158924646873913</v>
      </c>
      <c r="K37" s="76">
        <v>29.611529572182228</v>
      </c>
      <c r="L37" s="76">
        <v>29.431615613404645</v>
      </c>
      <c r="M37" s="76">
        <v>29.645527140071732</v>
      </c>
      <c r="N37" s="76">
        <v>29.860341257857804</v>
      </c>
      <c r="O37" s="76">
        <v>29.937311975487972</v>
      </c>
      <c r="P37" s="76">
        <v>30.022961626206769</v>
      </c>
      <c r="Q37" s="76">
        <v>30.122440168342706</v>
      </c>
      <c r="R37" s="76">
        <v>30.223785179103345</v>
      </c>
    </row>
    <row r="38" spans="2:18" ht="13.5" customHeight="1">
      <c r="B38" s="75" t="s">
        <v>84</v>
      </c>
      <c r="C38" s="75" t="s">
        <v>84</v>
      </c>
      <c r="D38" s="76">
        <v>13.599485722399862</v>
      </c>
      <c r="E38" s="76">
        <v>13.111562134442442</v>
      </c>
      <c r="F38" s="76">
        <v>13.006457459288507</v>
      </c>
      <c r="G38" s="76">
        <v>13.616713759293742</v>
      </c>
      <c r="H38" s="76">
        <v>12.224878593817117</v>
      </c>
      <c r="I38" s="76">
        <v>12.023467167077159</v>
      </c>
      <c r="J38" s="76">
        <v>11.529147926698229</v>
      </c>
      <c r="K38" s="76">
        <v>13.063250119375278</v>
      </c>
      <c r="L38" s="76">
        <v>13.160456004567441</v>
      </c>
      <c r="M38" s="76">
        <v>13.927987030715204</v>
      </c>
      <c r="N38" s="76">
        <v>15.249772511168558</v>
      </c>
      <c r="O38" s="76">
        <v>15.836813032695829</v>
      </c>
      <c r="P38" s="76">
        <v>16.384798805400958</v>
      </c>
      <c r="Q38" s="76">
        <v>16.14159052920273</v>
      </c>
      <c r="R38" s="76">
        <v>15.915305060357147</v>
      </c>
    </row>
    <row r="39" spans="2:18" ht="13.5" customHeight="1">
      <c r="B39" s="75" t="s">
        <v>85</v>
      </c>
      <c r="C39" s="75" t="s">
        <v>85</v>
      </c>
      <c r="D39" s="76">
        <v>20.027402209930255</v>
      </c>
      <c r="E39" s="76">
        <v>19.507887397746789</v>
      </c>
      <c r="F39" s="76">
        <v>20.724580197088784</v>
      </c>
      <c r="G39" s="76">
        <v>21.10761180312144</v>
      </c>
      <c r="H39" s="76">
        <v>21.302818227498356</v>
      </c>
      <c r="I39" s="76">
        <v>22.13780828393833</v>
      </c>
      <c r="J39" s="76">
        <v>21.399614014369444</v>
      </c>
      <c r="K39" s="76">
        <v>22.381220089477637</v>
      </c>
      <c r="L39" s="76">
        <v>21.949068850251066</v>
      </c>
      <c r="M39" s="76">
        <v>21.942015807561415</v>
      </c>
      <c r="N39" s="76">
        <v>22.106623973817175</v>
      </c>
      <c r="O39" s="76">
        <v>22.271892351607487</v>
      </c>
      <c r="P39" s="76">
        <v>22.271892351607477</v>
      </c>
      <c r="Q39" s="76">
        <v>22.271892351607491</v>
      </c>
      <c r="R39" s="76">
        <v>22.271892351607477</v>
      </c>
    </row>
    <row r="40" spans="2:18">
      <c r="B40" s="75" t="s">
        <v>54</v>
      </c>
      <c r="C40" s="75" t="s">
        <v>54</v>
      </c>
      <c r="D40" s="76">
        <v>30.358098845067051</v>
      </c>
      <c r="E40" s="76">
        <v>31.043454501516653</v>
      </c>
      <c r="F40" s="76">
        <v>31.507662068254838</v>
      </c>
      <c r="G40" s="76">
        <v>32.196431535369292</v>
      </c>
      <c r="H40" s="76">
        <v>31.549862626770537</v>
      </c>
      <c r="I40" s="76">
        <v>32.179084116688102</v>
      </c>
      <c r="J40" s="76">
        <v>30.53599850196516</v>
      </c>
      <c r="K40" s="76">
        <v>30.925485173669266</v>
      </c>
      <c r="L40" s="76">
        <v>31.222303508453525</v>
      </c>
      <c r="M40" s="76">
        <v>30.569258528269334</v>
      </c>
      <c r="N40" s="76">
        <v>31.44433988613919</v>
      </c>
      <c r="O40" s="76">
        <v>31.944995486236994</v>
      </c>
      <c r="P40" s="76">
        <v>31.849357677798874</v>
      </c>
      <c r="Q40" s="76">
        <v>32.035148283264817</v>
      </c>
      <c r="R40" s="76">
        <v>32.211523679753697</v>
      </c>
    </row>
    <row r="41" spans="2:18">
      <c r="B41" s="75" t="s">
        <v>86</v>
      </c>
      <c r="C41" s="75" t="s">
        <v>86</v>
      </c>
      <c r="D41" s="76">
        <v>42.355749982098651</v>
      </c>
      <c r="E41" s="76">
        <v>40.793158956351455</v>
      </c>
      <c r="F41" s="76">
        <v>43.378119713233751</v>
      </c>
      <c r="G41" s="76">
        <v>42.938758806791739</v>
      </c>
      <c r="H41" s="76">
        <v>44.665326849243485</v>
      </c>
      <c r="I41" s="76">
        <v>43.325202464103832</v>
      </c>
      <c r="J41" s="76">
        <v>40.313914850770203</v>
      </c>
      <c r="K41" s="76">
        <v>41.883672706979077</v>
      </c>
      <c r="L41" s="76">
        <v>38.356525604566919</v>
      </c>
      <c r="M41" s="76">
        <v>38.972518263172013</v>
      </c>
      <c r="N41" s="76">
        <v>38.850684304225048</v>
      </c>
      <c r="O41" s="76">
        <v>38.752068075945694</v>
      </c>
      <c r="P41" s="76">
        <v>38.665563706345274</v>
      </c>
      <c r="Q41" s="76">
        <v>38.321460274949594</v>
      </c>
      <c r="R41" s="76">
        <v>37.88545494197615</v>
      </c>
    </row>
    <row r="42" spans="2:18">
      <c r="B42" s="75" t="s">
        <v>35</v>
      </c>
      <c r="C42" s="75" t="s">
        <v>35</v>
      </c>
      <c r="D42" s="76">
        <v>42.029859970062951</v>
      </c>
      <c r="E42" s="76">
        <v>30.720196029330278</v>
      </c>
      <c r="F42" s="76">
        <v>34.645275797091301</v>
      </c>
      <c r="G42" s="76">
        <v>37.682708222247257</v>
      </c>
      <c r="H42" s="76">
        <v>40.106459715779749</v>
      </c>
      <c r="I42" s="76">
        <v>40.840024847187919</v>
      </c>
      <c r="J42" s="76">
        <v>37.287807137767935</v>
      </c>
      <c r="K42" s="76">
        <v>28.791656128637587</v>
      </c>
      <c r="L42" s="76">
        <v>26.281010153659462</v>
      </c>
      <c r="M42" s="76">
        <v>26.002538740597618</v>
      </c>
      <c r="N42" s="76">
        <v>26.889883911145311</v>
      </c>
      <c r="O42" s="76">
        <v>26.745220748238914</v>
      </c>
      <c r="P42" s="76">
        <v>26.12554107280749</v>
      </c>
      <c r="Q42" s="76">
        <v>25.579265284560961</v>
      </c>
      <c r="R42" s="76">
        <v>25.093283775271374</v>
      </c>
    </row>
    <row r="43" spans="2:18">
      <c r="B43" s="75" t="s">
        <v>87</v>
      </c>
      <c r="C43" s="75" t="s">
        <v>87</v>
      </c>
      <c r="D43" s="76">
        <v>27.124413624207055</v>
      </c>
      <c r="E43" s="76">
        <v>28.055438825864769</v>
      </c>
      <c r="F43" s="76">
        <v>29.019306521403877</v>
      </c>
      <c r="G43" s="76">
        <v>28.275212695455881</v>
      </c>
      <c r="H43" s="76">
        <v>27.782436213755663</v>
      </c>
      <c r="I43" s="76">
        <v>29.500310552965313</v>
      </c>
      <c r="J43" s="76">
        <v>28.834382757997474</v>
      </c>
      <c r="K43" s="76">
        <v>28.666229069215049</v>
      </c>
      <c r="L43" s="76">
        <v>28.628918331992065</v>
      </c>
      <c r="M43" s="76">
        <v>29.028832002251654</v>
      </c>
      <c r="N43" s="76">
        <v>29.250232671634684</v>
      </c>
      <c r="O43" s="76">
        <v>29.413930487958623</v>
      </c>
      <c r="P43" s="76">
        <v>29.529092801650076</v>
      </c>
      <c r="Q43" s="76">
        <v>29.63549572592326</v>
      </c>
      <c r="R43" s="76">
        <v>29.71423606809747</v>
      </c>
    </row>
    <row r="44" spans="2:18">
      <c r="B44" s="75" t="s">
        <v>118</v>
      </c>
      <c r="C44" s="75" t="s">
        <v>118</v>
      </c>
      <c r="D44" s="76">
        <v>31.418394461240357</v>
      </c>
      <c r="E44" s="76">
        <v>24.583531708629756</v>
      </c>
      <c r="F44" s="76">
        <v>21.214848033358411</v>
      </c>
      <c r="G44" s="76">
        <v>27.880467451645981</v>
      </c>
      <c r="H44" s="76">
        <v>25.083004677611665</v>
      </c>
      <c r="I44" s="76">
        <v>26.07638820862001</v>
      </c>
      <c r="J44" s="76">
        <v>30.306518344480249</v>
      </c>
      <c r="K44" s="76">
        <v>19.19587650682346</v>
      </c>
      <c r="L44" s="76">
        <v>14.729094529959379</v>
      </c>
      <c r="M44" s="76">
        <v>14.500457468090936</v>
      </c>
      <c r="N44" s="76">
        <v>12.765649625162764</v>
      </c>
      <c r="O44" s="76">
        <v>11.603119222551824</v>
      </c>
      <c r="P44" s="76">
        <v>11.20915541052439</v>
      </c>
      <c r="Q44" s="76">
        <v>10.994243977004244</v>
      </c>
      <c r="R44" s="76">
        <v>10.995111184880315</v>
      </c>
    </row>
    <row r="45" spans="2:18" ht="6" customHeight="1">
      <c r="B45" s="77"/>
      <c r="C45" s="77"/>
      <c r="D45" s="76"/>
      <c r="E45" s="76"/>
      <c r="F45" s="76"/>
      <c r="G45" s="76"/>
      <c r="H45" s="76"/>
      <c r="I45" s="76"/>
      <c r="J45" s="76"/>
      <c r="K45" s="76"/>
      <c r="L45" s="76"/>
      <c r="M45" s="76"/>
      <c r="N45" s="76"/>
      <c r="O45" s="76"/>
      <c r="P45" s="76"/>
      <c r="Q45" s="76"/>
      <c r="R45" s="76"/>
    </row>
    <row r="46" spans="2:18" ht="15">
      <c r="B46" s="78" t="s">
        <v>88</v>
      </c>
      <c r="C46" s="79" t="s">
        <v>216</v>
      </c>
      <c r="D46" s="80">
        <v>29.508753623400221</v>
      </c>
      <c r="E46" s="80">
        <v>26.832836510066596</v>
      </c>
      <c r="F46" s="80">
        <v>27.490407665340602</v>
      </c>
      <c r="G46" s="80">
        <v>28.861186405508768</v>
      </c>
      <c r="H46" s="80">
        <v>29.37272327408801</v>
      </c>
      <c r="I46" s="80">
        <v>29.136832688156144</v>
      </c>
      <c r="J46" s="80">
        <v>28.456638984333097</v>
      </c>
      <c r="K46" s="80">
        <v>27.310833919916053</v>
      </c>
      <c r="L46" s="80">
        <v>26.815725561512451</v>
      </c>
      <c r="M46" s="80">
        <v>26.568414529916673</v>
      </c>
      <c r="N46" s="80">
        <v>26.641722360721829</v>
      </c>
      <c r="O46" s="80">
        <v>26.662678311652947</v>
      </c>
      <c r="P46" s="80">
        <v>26.557682294622499</v>
      </c>
      <c r="Q46" s="80">
        <v>26.41212497416096</v>
      </c>
      <c r="R46" s="80">
        <v>26.275927050085187</v>
      </c>
    </row>
    <row r="47" spans="2:18" ht="15">
      <c r="B47" s="27" t="s">
        <v>49</v>
      </c>
      <c r="C47" s="79" t="s">
        <v>227</v>
      </c>
      <c r="D47" s="80">
        <v>21.490259257863773</v>
      </c>
      <c r="E47" s="80">
        <v>21.882681092134668</v>
      </c>
      <c r="F47" s="80">
        <v>22.39262423954024</v>
      </c>
      <c r="G47" s="80">
        <v>24.344807776637989</v>
      </c>
      <c r="H47" s="80">
        <v>25.255826990798987</v>
      </c>
      <c r="I47" s="80">
        <v>25.327956257862784</v>
      </c>
      <c r="J47" s="80">
        <v>25.555676494657156</v>
      </c>
      <c r="K47" s="80">
        <v>26.106643685849811</v>
      </c>
      <c r="L47" s="80">
        <v>25.82064510111411</v>
      </c>
      <c r="M47" s="80">
        <v>25.091261811134281</v>
      </c>
      <c r="N47" s="80">
        <v>25.126382197060316</v>
      </c>
      <c r="O47" s="80">
        <v>25.023260581673476</v>
      </c>
      <c r="P47" s="80">
        <v>24.817462154923398</v>
      </c>
      <c r="Q47" s="80">
        <v>24.713068549117491</v>
      </c>
      <c r="R47" s="80">
        <v>24.593250972969596</v>
      </c>
    </row>
    <row r="48" spans="2:18" ht="15">
      <c r="B48" s="27" t="s">
        <v>52</v>
      </c>
      <c r="C48" s="79" t="s">
        <v>228</v>
      </c>
      <c r="D48" s="80">
        <v>36.40571698358599</v>
      </c>
      <c r="E48" s="80">
        <v>33.91169718321563</v>
      </c>
      <c r="F48" s="80">
        <v>33.82847924399961</v>
      </c>
      <c r="G48" s="80">
        <v>35.293178163527671</v>
      </c>
      <c r="H48" s="80">
        <v>35.21049665611686</v>
      </c>
      <c r="I48" s="80">
        <v>34.742882574363271</v>
      </c>
      <c r="J48" s="80">
        <v>34.00604711985347</v>
      </c>
      <c r="K48" s="80">
        <v>32.998816522621787</v>
      </c>
      <c r="L48" s="80">
        <v>33.261471168015198</v>
      </c>
      <c r="M48" s="80">
        <v>32.921179254065208</v>
      </c>
      <c r="N48" s="80">
        <v>32.964740441409795</v>
      </c>
      <c r="O48" s="80">
        <v>33.279064565898125</v>
      </c>
      <c r="P48" s="80">
        <v>33.300163922298395</v>
      </c>
      <c r="Q48" s="80">
        <v>33.332841596283053</v>
      </c>
      <c r="R48" s="80">
        <v>33.456435547823048</v>
      </c>
    </row>
    <row r="49" spans="2:18" ht="15">
      <c r="B49" s="27" t="s">
        <v>55</v>
      </c>
      <c r="C49" s="79" t="s">
        <v>229</v>
      </c>
      <c r="D49" s="80">
        <v>30.390336542173117</v>
      </c>
      <c r="E49" s="80">
        <v>28.643167276346599</v>
      </c>
      <c r="F49" s="80">
        <v>29.75113812966924</v>
      </c>
      <c r="G49" s="80">
        <v>30.238574613554714</v>
      </c>
      <c r="H49" s="80">
        <v>30.003420113905136</v>
      </c>
      <c r="I49" s="80">
        <v>30.046627759916046</v>
      </c>
      <c r="J49" s="80">
        <v>29.017522995673069</v>
      </c>
      <c r="K49" s="80">
        <v>27.482005832793767</v>
      </c>
      <c r="L49" s="80">
        <v>27.586578024956157</v>
      </c>
      <c r="M49" s="80">
        <v>27.289381030621453</v>
      </c>
      <c r="N49" s="80">
        <v>27.321433264770558</v>
      </c>
      <c r="O49" s="80">
        <v>27.657094774742379</v>
      </c>
      <c r="P49" s="80">
        <v>27.777892263081821</v>
      </c>
      <c r="Q49" s="80">
        <v>27.813844529207728</v>
      </c>
      <c r="R49" s="80">
        <v>27.845352663732683</v>
      </c>
    </row>
    <row r="50" spans="2:18" ht="15">
      <c r="B50" s="27" t="s">
        <v>58</v>
      </c>
      <c r="C50" s="79" t="s">
        <v>230</v>
      </c>
      <c r="D50" s="80">
        <v>40.671306327790113</v>
      </c>
      <c r="E50" s="80">
        <v>31.449361570972357</v>
      </c>
      <c r="F50" s="80">
        <v>33.047523315796205</v>
      </c>
      <c r="G50" s="80">
        <v>33.918706255500709</v>
      </c>
      <c r="H50" s="80">
        <v>36.559689676691704</v>
      </c>
      <c r="I50" s="80">
        <v>35.892432010825921</v>
      </c>
      <c r="J50" s="80">
        <v>33.122717299322147</v>
      </c>
      <c r="K50" s="80">
        <v>26.278118576189986</v>
      </c>
      <c r="L50" s="80">
        <v>23.249814452399264</v>
      </c>
      <c r="M50" s="80">
        <v>25.816940292624427</v>
      </c>
      <c r="N50" s="80">
        <v>26.611450304436055</v>
      </c>
      <c r="O50" s="80">
        <v>26.86211822887147</v>
      </c>
      <c r="P50" s="80">
        <v>27.21340218902694</v>
      </c>
      <c r="Q50" s="80">
        <v>26.620046066285543</v>
      </c>
      <c r="R50" s="80">
        <v>26.120224991419917</v>
      </c>
    </row>
    <row r="51" spans="2:18" ht="15">
      <c r="B51" s="82" t="s">
        <v>129</v>
      </c>
      <c r="C51" s="79" t="s">
        <v>249</v>
      </c>
      <c r="D51" s="80">
        <v>28.109670694389958</v>
      </c>
      <c r="E51" s="80">
        <v>25.91373465090545</v>
      </c>
      <c r="F51" s="80">
        <v>26.83796507213253</v>
      </c>
      <c r="G51" s="80">
        <v>28.502859164281109</v>
      </c>
      <c r="H51" s="80">
        <v>28.903178042740869</v>
      </c>
      <c r="I51" s="80">
        <v>28.644560801363962</v>
      </c>
      <c r="J51" s="80">
        <v>28.057166270022758</v>
      </c>
      <c r="K51" s="80">
        <v>27.473749743299852</v>
      </c>
      <c r="L51" s="80">
        <v>27.331566081244247</v>
      </c>
      <c r="M51" s="80">
        <v>26.759707459697459</v>
      </c>
      <c r="N51" s="80">
        <v>26.872923839096607</v>
      </c>
      <c r="O51" s="80">
        <v>26.89022570822172</v>
      </c>
      <c r="P51" s="80">
        <v>26.802854535590935</v>
      </c>
      <c r="Q51" s="83">
        <v>26.690554108449671</v>
      </c>
      <c r="R51" s="83">
        <v>26.550159935600842</v>
      </c>
    </row>
    <row r="52" spans="2:18" ht="15" customHeight="1">
      <c r="B52" s="826" t="s">
        <v>124</v>
      </c>
      <c r="C52" s="826"/>
      <c r="D52" s="826"/>
      <c r="E52" s="826"/>
      <c r="F52" s="826"/>
      <c r="G52" s="826"/>
      <c r="H52" s="826"/>
      <c r="I52" s="826"/>
      <c r="J52" s="826"/>
      <c r="K52" s="826"/>
      <c r="L52" s="826"/>
      <c r="M52" s="826"/>
      <c r="N52" s="826"/>
      <c r="O52" s="826"/>
      <c r="P52" s="826"/>
      <c r="Q52" s="84"/>
      <c r="R52" s="84"/>
    </row>
    <row r="53" spans="2:18" ht="15" customHeight="1">
      <c r="B53" s="827" t="s">
        <v>250</v>
      </c>
      <c r="C53" s="827"/>
      <c r="D53" s="827"/>
      <c r="E53" s="827"/>
      <c r="F53" s="827"/>
      <c r="G53" s="827"/>
      <c r="H53" s="827"/>
      <c r="I53" s="827"/>
      <c r="J53" s="827"/>
      <c r="K53" s="827"/>
      <c r="L53" s="827"/>
      <c r="M53" s="827"/>
      <c r="N53" s="827"/>
      <c r="O53" s="827"/>
      <c r="P53" s="827"/>
      <c r="Q53" s="827"/>
      <c r="R53" s="89"/>
    </row>
    <row r="54" spans="2:18">
      <c r="B54" s="828" t="s">
        <v>251</v>
      </c>
      <c r="C54" s="828"/>
      <c r="D54" s="828"/>
      <c r="E54" s="828"/>
      <c r="F54" s="828"/>
      <c r="G54" s="828"/>
      <c r="H54" s="828"/>
      <c r="I54" s="828"/>
      <c r="J54" s="828"/>
      <c r="K54" s="828"/>
      <c r="L54" s="828"/>
      <c r="M54" s="828"/>
      <c r="N54" s="828"/>
      <c r="O54" s="828"/>
      <c r="P54" s="828"/>
      <c r="Q54" s="828"/>
      <c r="R54" s="828"/>
    </row>
    <row r="55" spans="2:18" ht="23.25" customHeight="1">
      <c r="B55" s="829"/>
      <c r="C55" s="818"/>
      <c r="D55" s="818"/>
      <c r="E55" s="818"/>
      <c r="F55" s="818"/>
      <c r="G55" s="818"/>
      <c r="H55" s="818"/>
      <c r="I55" s="818"/>
      <c r="J55" s="818"/>
      <c r="K55" s="818"/>
      <c r="L55" s="818"/>
      <c r="M55" s="818"/>
      <c r="N55" s="818"/>
      <c r="O55" s="818"/>
      <c r="P55" s="818"/>
      <c r="Q55" s="86"/>
      <c r="R55" s="86"/>
    </row>
  </sheetData>
  <mergeCells count="6">
    <mergeCell ref="B52:P52"/>
    <mergeCell ref="B53:Q53"/>
    <mergeCell ref="B54:R54"/>
    <mergeCell ref="B55:P55"/>
    <mergeCell ref="B2:R2"/>
    <mergeCell ref="B3:R3"/>
  </mergeCells>
  <conditionalFormatting sqref="B5:R44">
    <cfRule type="expression" dxfId="22" priority="2">
      <formula>MOD(ROW(),2)=0</formula>
    </cfRule>
  </conditionalFormatting>
  <conditionalFormatting sqref="B17">
    <cfRule type="expression" dxfId="21" priority="1">
      <formula>MOD(ROW(),2)=0</formula>
    </cfRule>
  </conditionalFormatting>
  <pageMargins left="0.7" right="0.7" top="0.75" bottom="0.75" header="0.3" footer="0.3"/>
  <pageSetup scale="62"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92D050"/>
    <pageSetUpPr fitToPage="1"/>
  </sheetPr>
  <dimension ref="A2:Y55"/>
  <sheetViews>
    <sheetView zoomScale="115" zoomScaleNormal="115" workbookViewId="0">
      <pane xSplit="3" ySplit="4" topLeftCell="D5" activePane="bottomRight" state="frozen"/>
      <selection activeCell="F3" sqref="F3"/>
      <selection pane="topRight" activeCell="F3" sqref="F3"/>
      <selection pane="bottomLeft" activeCell="F3" sqref="F3"/>
      <selection pane="bottomRight"/>
    </sheetView>
  </sheetViews>
  <sheetFormatPr defaultRowHeight="12.75" outlineLevelCol="1"/>
  <cols>
    <col min="1" max="1" width="6.7109375" style="87" customWidth="1"/>
    <col min="2" max="2" width="17.5703125" style="72" customWidth="1"/>
    <col min="3" max="3" width="20.5703125" style="72" hidden="1" customWidth="1" outlineLevel="1"/>
    <col min="4" max="4" width="8.140625" style="85" customWidth="1" collapsed="1"/>
    <col min="5" max="18" width="8.140625" style="85" customWidth="1"/>
    <col min="19" max="19" width="5" style="87" customWidth="1"/>
    <col min="20" max="25" width="9.140625" style="87"/>
    <col min="26" max="16384" width="9.140625" style="72"/>
  </cols>
  <sheetData>
    <row r="2" spans="1:25" ht="15.75">
      <c r="B2" s="822" t="s">
        <v>524</v>
      </c>
      <c r="C2" s="822"/>
      <c r="D2" s="822"/>
      <c r="E2" s="822"/>
      <c r="F2" s="822"/>
      <c r="G2" s="822"/>
      <c r="H2" s="822"/>
      <c r="I2" s="822"/>
      <c r="J2" s="822"/>
      <c r="K2" s="822"/>
      <c r="L2" s="822"/>
      <c r="M2" s="822"/>
      <c r="N2" s="822"/>
      <c r="O2" s="822"/>
      <c r="P2" s="822"/>
      <c r="Q2" s="822"/>
      <c r="R2" s="822"/>
    </row>
    <row r="3" spans="1:25" s="48" customFormat="1" ht="15.75">
      <c r="A3" s="138"/>
      <c r="B3" s="830" t="s">
        <v>225</v>
      </c>
      <c r="C3" s="831"/>
      <c r="D3" s="831"/>
      <c r="E3" s="831"/>
      <c r="F3" s="831"/>
      <c r="G3" s="831"/>
      <c r="H3" s="831"/>
      <c r="I3" s="831"/>
      <c r="J3" s="831"/>
      <c r="K3" s="831"/>
      <c r="L3" s="831"/>
      <c r="M3" s="831"/>
      <c r="N3" s="831"/>
      <c r="O3" s="831"/>
      <c r="P3" s="831"/>
      <c r="Q3" s="831"/>
      <c r="R3" s="831"/>
      <c r="S3" s="138"/>
      <c r="T3" s="138"/>
      <c r="U3" s="138"/>
      <c r="V3" s="138"/>
      <c r="W3" s="138"/>
      <c r="X3" s="138"/>
      <c r="Y3" s="138"/>
    </row>
    <row r="4" spans="1:25" ht="14.1" customHeight="1">
      <c r="B4" s="73"/>
      <c r="C4" s="73"/>
      <c r="D4" s="74">
        <v>2008</v>
      </c>
      <c r="E4" s="74">
        <v>2009</v>
      </c>
      <c r="F4" s="74">
        <v>2010</v>
      </c>
      <c r="G4" s="74">
        <v>2011</v>
      </c>
      <c r="H4" s="74">
        <v>2012</v>
      </c>
      <c r="I4" s="74">
        <v>2013</v>
      </c>
      <c r="J4" s="74">
        <v>2014</v>
      </c>
      <c r="K4" s="74">
        <v>2015</v>
      </c>
      <c r="L4" s="74">
        <v>2016</v>
      </c>
      <c r="M4" s="74">
        <v>2017</v>
      </c>
      <c r="N4" s="74">
        <v>2018</v>
      </c>
      <c r="O4" s="74">
        <v>2019</v>
      </c>
      <c r="P4" s="74">
        <v>2020</v>
      </c>
      <c r="Q4" s="74">
        <v>2021</v>
      </c>
      <c r="R4" s="74">
        <v>2022</v>
      </c>
    </row>
    <row r="5" spans="1:25" ht="13.5" customHeight="1">
      <c r="B5" s="75" t="s">
        <v>43</v>
      </c>
      <c r="C5" s="75" t="s">
        <v>43</v>
      </c>
      <c r="D5" s="76">
        <v>37.949687792758631</v>
      </c>
      <c r="E5" s="76">
        <v>42.599550945333633</v>
      </c>
      <c r="F5" s="76">
        <v>37.250687517333546</v>
      </c>
      <c r="G5" s="76">
        <v>40.295496915752175</v>
      </c>
      <c r="H5" s="76">
        <v>43.545567198867829</v>
      </c>
      <c r="I5" s="76">
        <v>36.194444778235741</v>
      </c>
      <c r="J5" s="76">
        <v>40.661004936557788</v>
      </c>
      <c r="K5" s="76">
        <v>46.145061965570498</v>
      </c>
      <c r="L5" s="76">
        <v>40.609539402039971</v>
      </c>
      <c r="M5" s="76">
        <v>35.821259088153845</v>
      </c>
      <c r="N5" s="76">
        <v>32.374517396688326</v>
      </c>
      <c r="O5" s="76">
        <v>31.005283853722769</v>
      </c>
      <c r="P5" s="76">
        <v>30.031629148328022</v>
      </c>
      <c r="Q5" s="76">
        <v>29.61115696874441</v>
      </c>
      <c r="R5" s="76">
        <v>29.103715900070036</v>
      </c>
    </row>
    <row r="6" spans="1:25" ht="13.5" customHeight="1">
      <c r="B6" s="75" t="s">
        <v>127</v>
      </c>
      <c r="C6" s="75" t="s">
        <v>127</v>
      </c>
      <c r="D6" s="76">
        <v>55.394203590857138</v>
      </c>
      <c r="E6" s="76">
        <v>41.915724207447688</v>
      </c>
      <c r="F6" s="76">
        <v>40.02912471733007</v>
      </c>
      <c r="G6" s="76">
        <v>40.158564036750619</v>
      </c>
      <c r="H6" s="76">
        <v>41.309499963303765</v>
      </c>
      <c r="I6" s="76">
        <v>40.548872174222112</v>
      </c>
      <c r="J6" s="76">
        <v>41.901928870610242</v>
      </c>
      <c r="K6" s="76">
        <v>30.627113550379924</v>
      </c>
      <c r="L6" s="76">
        <v>23.723482093030846</v>
      </c>
      <c r="M6" s="76">
        <v>25.557116746636428</v>
      </c>
      <c r="N6" s="76">
        <v>23.472570222203469</v>
      </c>
      <c r="O6" s="76">
        <v>22.902618428996284</v>
      </c>
      <c r="P6" s="76">
        <v>22.360679976419497</v>
      </c>
      <c r="Q6" s="76">
        <v>21.907089135778023</v>
      </c>
      <c r="R6" s="76">
        <v>21.510951340220132</v>
      </c>
    </row>
    <row r="7" spans="1:25" ht="13.5" customHeight="1">
      <c r="B7" s="75" t="s">
        <v>68</v>
      </c>
      <c r="C7" s="75" t="s">
        <v>68</v>
      </c>
      <c r="D7" s="76">
        <v>29.049845294464404</v>
      </c>
      <c r="E7" s="76">
        <v>32.622512177244069</v>
      </c>
      <c r="F7" s="76">
        <v>31.720783406362713</v>
      </c>
      <c r="G7" s="76">
        <v>33.141955741293685</v>
      </c>
      <c r="H7" s="76">
        <v>34.859861613802565</v>
      </c>
      <c r="I7" s="76">
        <v>35.620860959614916</v>
      </c>
      <c r="J7" s="76">
        <v>36.430137426490191</v>
      </c>
      <c r="K7" s="76">
        <v>39.546917849697316</v>
      </c>
      <c r="L7" s="76">
        <v>39.490970338808332</v>
      </c>
      <c r="M7" s="76">
        <v>38.383707946264934</v>
      </c>
      <c r="N7" s="76">
        <v>37.260160127566863</v>
      </c>
      <c r="O7" s="76">
        <v>36.08688883881856</v>
      </c>
      <c r="P7" s="76">
        <v>35.58965365431942</v>
      </c>
      <c r="Q7" s="76">
        <v>35.260106175746849</v>
      </c>
      <c r="R7" s="76">
        <v>35.159338651728021</v>
      </c>
    </row>
    <row r="8" spans="1:25" ht="13.5" customHeight="1">
      <c r="B8" s="75" t="s">
        <v>42</v>
      </c>
      <c r="C8" s="75" t="s">
        <v>42</v>
      </c>
      <c r="D8" s="76">
        <v>30.14119231562033</v>
      </c>
      <c r="E8" s="76">
        <v>33.685772365939918</v>
      </c>
      <c r="F8" s="76">
        <v>31.784411307194162</v>
      </c>
      <c r="G8" s="76">
        <v>33.753589566039579</v>
      </c>
      <c r="H8" s="76">
        <v>37.193227049064546</v>
      </c>
      <c r="I8" s="76">
        <v>38.501349482968486</v>
      </c>
      <c r="J8" s="76">
        <v>35.72241001294487</v>
      </c>
      <c r="K8" s="76">
        <v>38.71660794235531</v>
      </c>
      <c r="L8" s="76">
        <v>35.863673318099046</v>
      </c>
      <c r="M8" s="76">
        <v>44.967943307647175</v>
      </c>
      <c r="N8" s="76">
        <v>34.370874692558111</v>
      </c>
      <c r="O8" s="76">
        <v>34.556065007702706</v>
      </c>
      <c r="P8" s="76">
        <v>34.93210717641437</v>
      </c>
      <c r="Q8" s="76">
        <v>34.268625001226241</v>
      </c>
      <c r="R8" s="76">
        <v>33.692111813671048</v>
      </c>
    </row>
    <row r="9" spans="1:25" ht="13.5" customHeight="1">
      <c r="B9" s="75" t="s">
        <v>128</v>
      </c>
      <c r="C9" s="75" t="s">
        <v>128</v>
      </c>
      <c r="D9" s="76">
        <v>56.637695572711358</v>
      </c>
      <c r="E9" s="76">
        <v>51.562199065619197</v>
      </c>
      <c r="F9" s="76">
        <v>40.576648077230153</v>
      </c>
      <c r="G9" s="76">
        <v>33.388506326286837</v>
      </c>
      <c r="H9" s="76">
        <v>37.628024666450095</v>
      </c>
      <c r="I9" s="76">
        <v>40.813039683683257</v>
      </c>
      <c r="J9" s="76">
        <v>38.836448651818266</v>
      </c>
      <c r="K9" s="76">
        <v>43.469414402129644</v>
      </c>
      <c r="L9" s="76">
        <v>42.716364867599836</v>
      </c>
      <c r="M9" s="76">
        <v>45.813170253532981</v>
      </c>
      <c r="N9" s="76">
        <v>44.817095198699654</v>
      </c>
      <c r="O9" s="76">
        <v>44.392519081960991</v>
      </c>
      <c r="P9" s="76">
        <v>41.70790645229502</v>
      </c>
      <c r="Q9" s="76">
        <v>40.770193999648605</v>
      </c>
      <c r="R9" s="76">
        <v>40.433440478214067</v>
      </c>
    </row>
    <row r="10" spans="1:25" ht="13.5" customHeight="1">
      <c r="B10" s="75" t="s">
        <v>56</v>
      </c>
      <c r="C10" s="75" t="s">
        <v>56</v>
      </c>
      <c r="D10" s="76">
        <v>37.415942726361436</v>
      </c>
      <c r="E10" s="76">
        <v>37.108606263994808</v>
      </c>
      <c r="F10" s="76">
        <v>38.796576930474622</v>
      </c>
      <c r="G10" s="76">
        <v>37.575558819946934</v>
      </c>
      <c r="H10" s="76">
        <v>37.227826572925132</v>
      </c>
      <c r="I10" s="76">
        <v>37.446565086398522</v>
      </c>
      <c r="J10" s="76">
        <v>38.553575348477374</v>
      </c>
      <c r="K10" s="76">
        <v>41.434913324419242</v>
      </c>
      <c r="L10" s="76">
        <v>41.637469742843464</v>
      </c>
      <c r="M10" s="76">
        <v>40.734175834975069</v>
      </c>
      <c r="N10" s="76">
        <v>39.519469653270768</v>
      </c>
      <c r="O10" s="76">
        <v>38.834669792272337</v>
      </c>
      <c r="P10" s="76">
        <v>37.955561319967785</v>
      </c>
      <c r="Q10" s="76">
        <v>37.462906474652648</v>
      </c>
      <c r="R10" s="76">
        <v>36.754334635998354</v>
      </c>
    </row>
    <row r="11" spans="1:25" ht="13.5" customHeight="1">
      <c r="B11" s="75" t="s">
        <v>69</v>
      </c>
      <c r="C11" s="75" t="s">
        <v>69</v>
      </c>
      <c r="D11" s="76">
        <v>21.847841819004763</v>
      </c>
      <c r="E11" s="76">
        <v>24.932451099730681</v>
      </c>
      <c r="F11" s="76">
        <v>23.393054821491745</v>
      </c>
      <c r="G11" s="76">
        <v>22.833022053166445</v>
      </c>
      <c r="H11" s="76">
        <v>23.132267618123876</v>
      </c>
      <c r="I11" s="76">
        <v>23.098795996083123</v>
      </c>
      <c r="J11" s="76">
        <v>23.745811774120707</v>
      </c>
      <c r="K11" s="76">
        <v>25.051616679110172</v>
      </c>
      <c r="L11" s="76">
        <v>26.162162678838424</v>
      </c>
      <c r="M11" s="76">
        <v>26.310633631434072</v>
      </c>
      <c r="N11" s="76">
        <v>26.746184772844323</v>
      </c>
      <c r="O11" s="76">
        <v>26.612522613263774</v>
      </c>
      <c r="P11" s="76">
        <v>26.149468828870091</v>
      </c>
      <c r="Q11" s="76">
        <v>26.201264027170634</v>
      </c>
      <c r="R11" s="76">
        <v>26.238292088169825</v>
      </c>
    </row>
    <row r="12" spans="1:25" ht="13.5" customHeight="1">
      <c r="B12" s="75" t="s">
        <v>50</v>
      </c>
      <c r="C12" s="75" t="s">
        <v>50</v>
      </c>
      <c r="D12" s="76">
        <v>22.39367445238933</v>
      </c>
      <c r="E12" s="76">
        <v>25.519642073999123</v>
      </c>
      <c r="F12" s="76">
        <v>24.959768699433436</v>
      </c>
      <c r="G12" s="76">
        <v>27.01146816243768</v>
      </c>
      <c r="H12" s="76">
        <v>28.05728318278295</v>
      </c>
      <c r="I12" s="76">
        <v>28.534848801203566</v>
      </c>
      <c r="J12" s="76">
        <v>28.964761446788351</v>
      </c>
      <c r="K12" s="76">
        <v>31.321154748175601</v>
      </c>
      <c r="L12" s="76">
        <v>31.953661868722477</v>
      </c>
      <c r="M12" s="76">
        <v>31.140734350081793</v>
      </c>
      <c r="N12" s="76">
        <v>30.913605424698083</v>
      </c>
      <c r="O12" s="76">
        <v>30.720540563556941</v>
      </c>
      <c r="P12" s="76">
        <v>30.424134479709096</v>
      </c>
      <c r="Q12" s="76">
        <v>30.207538942108954</v>
      </c>
      <c r="R12" s="76">
        <v>30.007115481336687</v>
      </c>
    </row>
    <row r="13" spans="1:25" ht="13.5" customHeight="1">
      <c r="B13" s="75" t="s">
        <v>70</v>
      </c>
      <c r="C13" s="75" t="s">
        <v>70</v>
      </c>
      <c r="D13" s="76">
        <v>26.638414350171114</v>
      </c>
      <c r="E13" s="76">
        <v>29.521677091624245</v>
      </c>
      <c r="F13" s="76">
        <v>29.394529835912348</v>
      </c>
      <c r="G13" s="76">
        <v>28.718962079129817</v>
      </c>
      <c r="H13" s="76">
        <v>28.268886983549169</v>
      </c>
      <c r="I13" s="76">
        <v>28.989906393743254</v>
      </c>
      <c r="J13" s="76">
        <v>29.442221724626549</v>
      </c>
      <c r="K13" s="76">
        <v>29.845635025358057</v>
      </c>
      <c r="L13" s="76">
        <v>28.32606470482024</v>
      </c>
      <c r="M13" s="76">
        <v>28.100430617277723</v>
      </c>
      <c r="N13" s="76">
        <v>27.554371868511151</v>
      </c>
      <c r="O13" s="76">
        <v>27.675555347844945</v>
      </c>
      <c r="P13" s="76">
        <v>27.735805799022291</v>
      </c>
      <c r="Q13" s="76">
        <v>27.601640461677015</v>
      </c>
      <c r="R13" s="76">
        <v>27.528487645067294</v>
      </c>
    </row>
    <row r="14" spans="1:25" ht="13.5" customHeight="1">
      <c r="B14" s="75" t="s">
        <v>71</v>
      </c>
      <c r="C14" s="75" t="s">
        <v>71</v>
      </c>
      <c r="D14" s="76">
        <v>44.716539396292617</v>
      </c>
      <c r="E14" s="76">
        <v>47.568269852492399</v>
      </c>
      <c r="F14" s="76">
        <v>47.466315083526403</v>
      </c>
      <c r="G14" s="76">
        <v>48.826288538904222</v>
      </c>
      <c r="H14" s="76">
        <v>47.099259510314504</v>
      </c>
      <c r="I14" s="76">
        <v>48.31774736778226</v>
      </c>
      <c r="J14" s="76">
        <v>48.34435612664123</v>
      </c>
      <c r="K14" s="76">
        <v>46.891887034352195</v>
      </c>
      <c r="L14" s="76">
        <v>47.016701575131272</v>
      </c>
      <c r="M14" s="76">
        <v>46.48436932626673</v>
      </c>
      <c r="N14" s="76">
        <v>46.183002596340927</v>
      </c>
      <c r="O14" s="76">
        <v>45.98566656454549</v>
      </c>
      <c r="P14" s="76">
        <v>45.904844743117792</v>
      </c>
      <c r="Q14" s="76">
        <v>45.907025902930464</v>
      </c>
      <c r="R14" s="76">
        <v>45.901119979514199</v>
      </c>
    </row>
    <row r="15" spans="1:25" ht="13.5" customHeight="1">
      <c r="B15" s="75" t="s">
        <v>72</v>
      </c>
      <c r="C15" s="75" t="s">
        <v>72</v>
      </c>
      <c r="D15" s="76">
        <v>18.285719716340324</v>
      </c>
      <c r="E15" s="76">
        <v>16.248223441644594</v>
      </c>
      <c r="F15" s="76">
        <v>15.807125819791024</v>
      </c>
      <c r="G15" s="76">
        <v>15.964779857913564</v>
      </c>
      <c r="H15" s="76">
        <v>20.132278936800621</v>
      </c>
      <c r="I15" s="76">
        <v>17.889436589544481</v>
      </c>
      <c r="J15" s="76">
        <v>17.740351717825906</v>
      </c>
      <c r="K15" s="76">
        <v>17.730396647569911</v>
      </c>
      <c r="L15" s="76">
        <v>17.593166470460901</v>
      </c>
      <c r="M15" s="76">
        <v>18.406251638581946</v>
      </c>
      <c r="N15" s="76">
        <v>18.139734565184014</v>
      </c>
      <c r="O15" s="76">
        <v>17.943506736967862</v>
      </c>
      <c r="P15" s="76">
        <v>18.024374195710145</v>
      </c>
      <c r="Q15" s="76">
        <v>18.115202480203411</v>
      </c>
      <c r="R15" s="76">
        <v>18.201349559328417</v>
      </c>
    </row>
    <row r="16" spans="1:25" ht="13.5" customHeight="1">
      <c r="B16" s="75" t="s">
        <v>73</v>
      </c>
      <c r="C16" s="75" t="s">
        <v>73</v>
      </c>
      <c r="D16" s="76">
        <v>35.233368518500868</v>
      </c>
      <c r="E16" s="76">
        <v>32.966196551941415</v>
      </c>
      <c r="F16" s="76">
        <v>34.681079167619231</v>
      </c>
      <c r="G16" s="76">
        <v>39.46967171842612</v>
      </c>
      <c r="H16" s="76">
        <v>40.254495447849806</v>
      </c>
      <c r="I16" s="76">
        <v>43.737434447313014</v>
      </c>
      <c r="J16" s="76">
        <v>43.352477557148021</v>
      </c>
      <c r="K16" s="76">
        <v>38.743860396425191</v>
      </c>
      <c r="L16" s="76">
        <v>37.304161191071486</v>
      </c>
      <c r="M16" s="76">
        <v>35.301861854159881</v>
      </c>
      <c r="N16" s="76">
        <v>33.811257152784357</v>
      </c>
      <c r="O16" s="76">
        <v>33.073411247944215</v>
      </c>
      <c r="P16" s="76">
        <v>32.484072957561274</v>
      </c>
      <c r="Q16" s="76">
        <v>32.53664664569834</v>
      </c>
      <c r="R16" s="76">
        <v>32.615371028859421</v>
      </c>
    </row>
    <row r="17" spans="2:18" ht="13.5" customHeight="1">
      <c r="B17" s="75" t="s">
        <v>74</v>
      </c>
      <c r="C17" s="75" t="s">
        <v>168</v>
      </c>
      <c r="D17" s="76">
        <v>34.043075449079261</v>
      </c>
      <c r="E17" s="76">
        <v>32.889292699719277</v>
      </c>
      <c r="F17" s="76">
        <v>31.78940792666161</v>
      </c>
      <c r="G17" s="76">
        <v>30.25280793328141</v>
      </c>
      <c r="H17" s="76">
        <v>30.724827730339761</v>
      </c>
      <c r="I17" s="76">
        <v>34.965023650827781</v>
      </c>
      <c r="J17" s="76">
        <v>36.176602667580234</v>
      </c>
      <c r="K17" s="76">
        <v>33.256379706166783</v>
      </c>
      <c r="L17" s="76">
        <v>32.867228788832037</v>
      </c>
      <c r="M17" s="76">
        <v>32.870773230738607</v>
      </c>
      <c r="N17" s="76">
        <v>32.11021547128535</v>
      </c>
      <c r="O17" s="76">
        <v>29.642392218666853</v>
      </c>
      <c r="P17" s="76">
        <v>27.632211991644663</v>
      </c>
      <c r="Q17" s="76">
        <v>25.255252906960607</v>
      </c>
      <c r="R17" s="76">
        <v>25.2552529069605</v>
      </c>
    </row>
    <row r="18" spans="2:18" ht="13.5" customHeight="1">
      <c r="B18" s="75" t="s">
        <v>75</v>
      </c>
      <c r="C18" s="75" t="s">
        <v>75</v>
      </c>
      <c r="D18" s="76">
        <v>48.685956949849199</v>
      </c>
      <c r="E18" s="76">
        <v>50.569516118164024</v>
      </c>
      <c r="F18" s="76">
        <v>49.490033559896482</v>
      </c>
      <c r="G18" s="76">
        <v>49.691620587361804</v>
      </c>
      <c r="H18" s="76">
        <v>48.555901885653284</v>
      </c>
      <c r="I18" s="76">
        <v>49.426736816438776</v>
      </c>
      <c r="J18" s="76">
        <v>49.498671356393189</v>
      </c>
      <c r="K18" s="76">
        <v>50.286902383079244</v>
      </c>
      <c r="L18" s="76">
        <v>47.620234388055358</v>
      </c>
      <c r="M18" s="76">
        <v>50.328148507883739</v>
      </c>
      <c r="N18" s="76">
        <v>50.180947566024116</v>
      </c>
      <c r="O18" s="76">
        <v>48.751264392867583</v>
      </c>
      <c r="P18" s="76">
        <v>47.67575823322548</v>
      </c>
      <c r="Q18" s="76">
        <v>45.531104209558677</v>
      </c>
      <c r="R18" s="76">
        <v>45.68119116541579</v>
      </c>
    </row>
    <row r="19" spans="2:18" ht="13.5" customHeight="1">
      <c r="B19" s="75" t="s">
        <v>51</v>
      </c>
      <c r="C19" s="75" t="s">
        <v>51</v>
      </c>
      <c r="D19" s="76">
        <v>28.690039360148916</v>
      </c>
      <c r="E19" s="76">
        <v>28.052056012584458</v>
      </c>
      <c r="F19" s="76">
        <v>27.447291537129438</v>
      </c>
      <c r="G19" s="76">
        <v>27.641499237640854</v>
      </c>
      <c r="H19" s="76">
        <v>27.356619722841081</v>
      </c>
      <c r="I19" s="76">
        <v>26.592562278403509</v>
      </c>
      <c r="J19" s="76">
        <v>26.388115170403136</v>
      </c>
      <c r="K19" s="76">
        <v>27.463385234579345</v>
      </c>
      <c r="L19" s="76">
        <v>27.899074575966509</v>
      </c>
      <c r="M19" s="76">
        <v>27.257211878276276</v>
      </c>
      <c r="N19" s="76">
        <v>27.077446470208177</v>
      </c>
      <c r="O19" s="76">
        <v>26.859589131363588</v>
      </c>
      <c r="P19" s="76">
        <v>26.730388844536808</v>
      </c>
      <c r="Q19" s="76">
        <v>26.58997538974911</v>
      </c>
      <c r="R19" s="76">
        <v>26.442536662432005</v>
      </c>
    </row>
    <row r="20" spans="2:18" ht="13.5" customHeight="1">
      <c r="B20" s="75" t="s">
        <v>76</v>
      </c>
      <c r="C20" s="75" t="s">
        <v>76</v>
      </c>
      <c r="D20" s="76">
        <v>19.394001295323324</v>
      </c>
      <c r="E20" s="76">
        <v>17.026392996610593</v>
      </c>
      <c r="F20" s="76">
        <v>16.886302572343041</v>
      </c>
      <c r="G20" s="76">
        <v>17.713095642949714</v>
      </c>
      <c r="H20" s="76">
        <v>18.835804386345306</v>
      </c>
      <c r="I20" s="76">
        <v>19.081188670233313</v>
      </c>
      <c r="J20" s="76">
        <v>18.606245202498691</v>
      </c>
      <c r="K20" s="76">
        <v>17.362733972394516</v>
      </c>
      <c r="L20" s="76">
        <v>16.778795151858056</v>
      </c>
      <c r="M20" s="76">
        <v>16.455907414490799</v>
      </c>
      <c r="N20" s="76">
        <v>16.413865768580578</v>
      </c>
      <c r="O20" s="76">
        <v>16.440754942295477</v>
      </c>
      <c r="P20" s="76">
        <v>16.458413330946783</v>
      </c>
      <c r="Q20" s="76">
        <v>16.45821419050376</v>
      </c>
      <c r="R20" s="76">
        <v>16.537663674748359</v>
      </c>
    </row>
    <row r="21" spans="2:18" ht="13.5" customHeight="1">
      <c r="B21" s="75" t="s">
        <v>105</v>
      </c>
      <c r="C21" s="75" t="s">
        <v>105</v>
      </c>
      <c r="D21" s="76">
        <v>22.132036026279678</v>
      </c>
      <c r="E21" s="76">
        <v>20.586277721703581</v>
      </c>
      <c r="F21" s="76">
        <v>19.128327547374777</v>
      </c>
      <c r="G21" s="76">
        <v>18.536753547357069</v>
      </c>
      <c r="H21" s="76">
        <v>14.53587150480381</v>
      </c>
      <c r="I21" s="76">
        <v>15.020753159677053</v>
      </c>
      <c r="J21" s="76">
        <v>15.722996796271016</v>
      </c>
      <c r="K21" s="76">
        <v>17.937281870613525</v>
      </c>
      <c r="L21" s="76">
        <v>17.89903316197568</v>
      </c>
      <c r="M21" s="76">
        <v>17.850237072790186</v>
      </c>
      <c r="N21" s="76">
        <v>17.943962681547177</v>
      </c>
      <c r="O21" s="76">
        <v>18.042607631763271</v>
      </c>
      <c r="P21" s="76">
        <v>18.009509431509347</v>
      </c>
      <c r="Q21" s="76">
        <v>18.077391866127009</v>
      </c>
      <c r="R21" s="76">
        <v>17.98874528587509</v>
      </c>
    </row>
    <row r="22" spans="2:18" ht="13.5" customHeight="1">
      <c r="B22" s="75" t="s">
        <v>41</v>
      </c>
      <c r="C22" s="75" t="s">
        <v>41</v>
      </c>
      <c r="D22" s="76">
        <v>27.068330629637199</v>
      </c>
      <c r="E22" s="76">
        <v>23.470150910231144</v>
      </c>
      <c r="F22" s="76">
        <v>22.473420298452336</v>
      </c>
      <c r="G22" s="76">
        <v>21.233915047632511</v>
      </c>
      <c r="H22" s="76">
        <v>21.91202187257413</v>
      </c>
      <c r="I22" s="76">
        <v>19.80863941645692</v>
      </c>
      <c r="J22" s="76">
        <v>21.260232665797901</v>
      </c>
      <c r="K22" s="76">
        <v>22.866857387908521</v>
      </c>
      <c r="L22" s="76">
        <v>22.37683728155972</v>
      </c>
      <c r="M22" s="76">
        <v>25.860675920772479</v>
      </c>
      <c r="N22" s="76">
        <v>21.859698382648126</v>
      </c>
      <c r="O22" s="76">
        <v>21.834020191467967</v>
      </c>
      <c r="P22" s="76">
        <v>21.74637355284715</v>
      </c>
      <c r="Q22" s="76">
        <v>21.73621455905716</v>
      </c>
      <c r="R22" s="76">
        <v>21.696925863252986</v>
      </c>
    </row>
    <row r="23" spans="2:18" ht="13.5" customHeight="1">
      <c r="B23" s="75" t="s">
        <v>40</v>
      </c>
      <c r="C23" s="75" t="s">
        <v>40</v>
      </c>
      <c r="D23" s="76">
        <v>40.395732689210952</v>
      </c>
      <c r="E23" s="76">
        <v>42.187223326184906</v>
      </c>
      <c r="F23" s="76">
        <v>44.740808824880666</v>
      </c>
      <c r="G23" s="76">
        <v>39.058268176813101</v>
      </c>
      <c r="H23" s="76">
        <v>38.814578883141152</v>
      </c>
      <c r="I23" s="76">
        <v>38.145992661771736</v>
      </c>
      <c r="J23" s="76">
        <v>44.28122121471354</v>
      </c>
      <c r="K23" s="76">
        <v>54.657022759084271</v>
      </c>
      <c r="L23" s="76">
        <v>55.508076292194239</v>
      </c>
      <c r="M23" s="76">
        <v>50.981709481372896</v>
      </c>
      <c r="N23" s="76">
        <v>50.531290323369483</v>
      </c>
      <c r="O23" s="76">
        <v>50.385458962592189</v>
      </c>
      <c r="P23" s="76">
        <v>50.217405623072572</v>
      </c>
      <c r="Q23" s="76">
        <v>49.772625483611698</v>
      </c>
      <c r="R23" s="76">
        <v>48.389196496524924</v>
      </c>
    </row>
    <row r="24" spans="2:18" ht="13.5" customHeight="1">
      <c r="B24" s="75" t="s">
        <v>39</v>
      </c>
      <c r="C24" s="75" t="s">
        <v>39</v>
      </c>
      <c r="D24" s="76">
        <v>42.578626388727237</v>
      </c>
      <c r="E24" s="76">
        <v>65.17927335645004</v>
      </c>
      <c r="F24" s="76">
        <v>54.37011974742466</v>
      </c>
      <c r="G24" s="76">
        <v>49.140369509668872</v>
      </c>
      <c r="H24" s="76">
        <v>40.836165700225507</v>
      </c>
      <c r="I24" s="76">
        <v>72.709330278189839</v>
      </c>
      <c r="J24" s="76">
        <v>102.6674289220129</v>
      </c>
      <c r="K24" s="76">
        <v>105.24630176377039</v>
      </c>
      <c r="L24" s="76">
        <v>70.887541819922845</v>
      </c>
      <c r="M24" s="76">
        <v>50.887364337510967</v>
      </c>
      <c r="N24" s="76">
        <v>49.223623516642739</v>
      </c>
      <c r="O24" s="76">
        <v>47.325579720672899</v>
      </c>
      <c r="P24" s="76">
        <v>45.492748081711525</v>
      </c>
      <c r="Q24" s="76">
        <v>43.712427636421282</v>
      </c>
      <c r="R24" s="76">
        <v>41.73101226260615</v>
      </c>
    </row>
    <row r="25" spans="2:18" ht="13.5" customHeight="1">
      <c r="B25" s="75" t="s">
        <v>77</v>
      </c>
      <c r="C25" s="75" t="s">
        <v>77</v>
      </c>
      <c r="D25" s="76">
        <v>27.302425224853621</v>
      </c>
      <c r="E25" s="76">
        <v>31.327900426638195</v>
      </c>
      <c r="F25" s="76">
        <v>26.982404938187436</v>
      </c>
      <c r="G25" s="76">
        <v>27.472622704246746</v>
      </c>
      <c r="H25" s="76">
        <v>28.797911147581829</v>
      </c>
      <c r="I25" s="76">
        <v>28.174776215524233</v>
      </c>
      <c r="J25" s="76">
        <v>26.325161745764213</v>
      </c>
      <c r="K25" s="76">
        <v>25.083780973228777</v>
      </c>
      <c r="L25" s="76">
        <v>23.40359011197803</v>
      </c>
      <c r="M25" s="76">
        <v>22.725315913548627</v>
      </c>
      <c r="N25" s="76">
        <v>22.327638561188952</v>
      </c>
      <c r="O25" s="76">
        <v>22.04741034492627</v>
      </c>
      <c r="P25" s="76">
        <v>21.756734964336058</v>
      </c>
      <c r="Q25" s="76">
        <v>21.506297679693922</v>
      </c>
      <c r="R25" s="76">
        <v>21.228848928770969</v>
      </c>
    </row>
    <row r="26" spans="2:18" ht="13.5" customHeight="1">
      <c r="B26" s="75" t="s">
        <v>57</v>
      </c>
      <c r="C26" s="75" t="s">
        <v>57</v>
      </c>
      <c r="D26" s="76">
        <v>25.841036007786649</v>
      </c>
      <c r="E26" s="76">
        <v>28.24478524208066</v>
      </c>
      <c r="F26" s="76">
        <v>26.722684365713569</v>
      </c>
      <c r="G26" s="76">
        <v>27.074510013953407</v>
      </c>
      <c r="H26" s="76">
        <v>27.67194270080957</v>
      </c>
      <c r="I26" s="76">
        <v>28.016957595114139</v>
      </c>
      <c r="J26" s="76">
        <v>27.944242132557477</v>
      </c>
      <c r="K26" s="76">
        <v>27.12159525651315</v>
      </c>
      <c r="L26" s="76">
        <v>26.036448373642031</v>
      </c>
      <c r="M26" s="76">
        <v>24.486904464044574</v>
      </c>
      <c r="N26" s="76">
        <v>23.845727844572767</v>
      </c>
      <c r="O26" s="76">
        <v>23.546394840622479</v>
      </c>
      <c r="P26" s="76">
        <v>23.39401969513818</v>
      </c>
      <c r="Q26" s="76">
        <v>23.391211043200443</v>
      </c>
      <c r="R26" s="76">
        <v>23.347265689398835</v>
      </c>
    </row>
    <row r="27" spans="2:18" ht="13.5" customHeight="1">
      <c r="B27" s="75" t="s">
        <v>78</v>
      </c>
      <c r="C27" s="75" t="s">
        <v>78</v>
      </c>
      <c r="D27" s="76">
        <v>30.577862203425997</v>
      </c>
      <c r="E27" s="76">
        <v>30.416592545856087</v>
      </c>
      <c r="F27" s="76">
        <v>31.069628268954304</v>
      </c>
      <c r="G27" s="76">
        <v>33.798227239637249</v>
      </c>
      <c r="H27" s="76">
        <v>35.216190303120364</v>
      </c>
      <c r="I27" s="76">
        <v>32.932798469356506</v>
      </c>
      <c r="J27" s="76">
        <v>32.934303060747261</v>
      </c>
      <c r="K27" s="76">
        <v>30.881989120596849</v>
      </c>
      <c r="L27" s="76">
        <v>30.245278650761982</v>
      </c>
      <c r="M27" s="76">
        <v>29.598014391864407</v>
      </c>
      <c r="N27" s="76">
        <v>29.52887473762738</v>
      </c>
      <c r="O27" s="76">
        <v>29.600986459958591</v>
      </c>
      <c r="P27" s="76">
        <v>29.758835396998141</v>
      </c>
      <c r="Q27" s="76">
        <v>29.96621699432437</v>
      </c>
      <c r="R27" s="76">
        <v>30.062355049447071</v>
      </c>
    </row>
    <row r="28" spans="2:18" ht="13.5" customHeight="1">
      <c r="B28" s="75" t="s">
        <v>38</v>
      </c>
      <c r="C28" s="75" t="s">
        <v>38</v>
      </c>
      <c r="D28" s="76">
        <v>29.324898528368117</v>
      </c>
      <c r="E28" s="76">
        <v>38.244054653089655</v>
      </c>
      <c r="F28" s="76">
        <v>33.898357703889978</v>
      </c>
      <c r="G28" s="76">
        <v>39.349276655041592</v>
      </c>
      <c r="H28" s="76">
        <v>44.028405641789121</v>
      </c>
      <c r="I28" s="76">
        <v>44.767073813195815</v>
      </c>
      <c r="J28" s="76">
        <v>47.380680439701514</v>
      </c>
      <c r="K28" s="76">
        <v>50.532841468592416</v>
      </c>
      <c r="L28" s="76">
        <v>52.082334325925437</v>
      </c>
      <c r="M28" s="76">
        <v>43.786173426718733</v>
      </c>
      <c r="N28" s="76">
        <v>43.900050529664973</v>
      </c>
      <c r="O28" s="76">
        <v>43.184553461066514</v>
      </c>
      <c r="P28" s="76">
        <v>41.419449437627847</v>
      </c>
      <c r="Q28" s="76">
        <v>40.209953065248662</v>
      </c>
      <c r="R28" s="76">
        <v>39.33479282657575</v>
      </c>
    </row>
    <row r="29" spans="2:18" ht="13.5" customHeight="1">
      <c r="B29" s="75" t="s">
        <v>79</v>
      </c>
      <c r="C29" s="75" t="s">
        <v>79</v>
      </c>
      <c r="D29" s="76">
        <v>21.836524397009452</v>
      </c>
      <c r="E29" s="76">
        <v>19.274670263514182</v>
      </c>
      <c r="F29" s="76">
        <v>20.337148136718405</v>
      </c>
      <c r="G29" s="76">
        <v>19.34928246419981</v>
      </c>
      <c r="H29" s="76">
        <v>21.655745391963684</v>
      </c>
      <c r="I29" s="76">
        <v>21.821083919940342</v>
      </c>
      <c r="J29" s="76">
        <v>20.09529365418819</v>
      </c>
      <c r="K29" s="76">
        <v>19.73522815993319</v>
      </c>
      <c r="L29" s="76">
        <v>19.583362403521466</v>
      </c>
      <c r="M29" s="76">
        <v>19.399557692898739</v>
      </c>
      <c r="N29" s="76">
        <v>19.612727480786567</v>
      </c>
      <c r="O29" s="76">
        <v>19.665803897338883</v>
      </c>
      <c r="P29" s="76">
        <v>19.719078756694511</v>
      </c>
      <c r="Q29" s="76">
        <v>19.782575701412981</v>
      </c>
      <c r="R29" s="76">
        <v>19.813543730458505</v>
      </c>
    </row>
    <row r="30" spans="2:18" ht="13.5" customHeight="1">
      <c r="B30" s="75" t="s">
        <v>80</v>
      </c>
      <c r="C30" s="75" t="s">
        <v>80</v>
      </c>
      <c r="D30" s="76">
        <v>19.567917936523514</v>
      </c>
      <c r="E30" s="76">
        <v>21.483363890722014</v>
      </c>
      <c r="F30" s="76">
        <v>21.08318814682881</v>
      </c>
      <c r="G30" s="76">
        <v>20.000407401248207</v>
      </c>
      <c r="H30" s="76">
        <v>20.731861708885294</v>
      </c>
      <c r="I30" s="76">
        <v>22.017063518780343</v>
      </c>
      <c r="J30" s="76">
        <v>22.538326718495576</v>
      </c>
      <c r="K30" s="76">
        <v>22.247064004633071</v>
      </c>
      <c r="L30" s="76">
        <v>21.005548287760508</v>
      </c>
      <c r="M30" s="76">
        <v>21.850525457627768</v>
      </c>
      <c r="N30" s="76">
        <v>21.684355548270702</v>
      </c>
      <c r="O30" s="76">
        <v>21.294399837224315</v>
      </c>
      <c r="P30" s="76">
        <v>20.995161105814759</v>
      </c>
      <c r="Q30" s="76">
        <v>20.608153376643642</v>
      </c>
      <c r="R30" s="76">
        <v>20.410521857060786</v>
      </c>
    </row>
    <row r="31" spans="2:18" ht="13.5" customHeight="1">
      <c r="B31" s="75" t="s">
        <v>81</v>
      </c>
      <c r="C31" s="75" t="s">
        <v>81</v>
      </c>
      <c r="D31" s="76">
        <v>18.646907324983275</v>
      </c>
      <c r="E31" s="76">
        <v>20.081149923246329</v>
      </c>
      <c r="F31" s="76">
        <v>19.155169642147222</v>
      </c>
      <c r="G31" s="76">
        <v>17.915452847007529</v>
      </c>
      <c r="H31" s="76">
        <v>18.91645223664943</v>
      </c>
      <c r="I31" s="76">
        <v>18.651623948540578</v>
      </c>
      <c r="J31" s="76">
        <v>18.075979240888724</v>
      </c>
      <c r="K31" s="76">
        <v>18.783041900897526</v>
      </c>
      <c r="L31" s="76">
        <v>19.858432227780629</v>
      </c>
      <c r="M31" s="76">
        <v>20.720442581739114</v>
      </c>
      <c r="N31" s="76">
        <v>20.956079711223989</v>
      </c>
      <c r="O31" s="76">
        <v>21.189389226533347</v>
      </c>
      <c r="P31" s="76">
        <v>21.342484632602019</v>
      </c>
      <c r="Q31" s="76">
        <v>21.455932667168582</v>
      </c>
      <c r="R31" s="76">
        <v>21.589124439321985</v>
      </c>
    </row>
    <row r="32" spans="2:18" ht="13.5" customHeight="1">
      <c r="B32" s="75" t="s">
        <v>82</v>
      </c>
      <c r="C32" s="75" t="s">
        <v>82</v>
      </c>
      <c r="D32" s="76">
        <v>44.492363279765264</v>
      </c>
      <c r="E32" s="76">
        <v>45.277030897457934</v>
      </c>
      <c r="F32" s="76">
        <v>45.700160292324711</v>
      </c>
      <c r="G32" s="76">
        <v>43.771595191742421</v>
      </c>
      <c r="H32" s="76">
        <v>42.739879105796298</v>
      </c>
      <c r="I32" s="76">
        <v>42.432458858478959</v>
      </c>
      <c r="J32" s="76">
        <v>42.108832010353417</v>
      </c>
      <c r="K32" s="76">
        <v>41.500388950307951</v>
      </c>
      <c r="L32" s="76">
        <v>41.769007805237003</v>
      </c>
      <c r="M32" s="76">
        <v>42.999492109997902</v>
      </c>
      <c r="N32" s="76">
        <v>42.84871190705752</v>
      </c>
      <c r="O32" s="76">
        <v>42.547244474002504</v>
      </c>
      <c r="P32" s="76">
        <v>42.274064513058562</v>
      </c>
      <c r="Q32" s="76">
        <v>42.142094756207946</v>
      </c>
      <c r="R32" s="76">
        <v>41.968489591406204</v>
      </c>
    </row>
    <row r="33" spans="2:18" ht="13.5" customHeight="1">
      <c r="B33" s="75" t="s">
        <v>37</v>
      </c>
      <c r="C33" s="75" t="s">
        <v>37</v>
      </c>
      <c r="D33" s="76">
        <v>23.006353927590013</v>
      </c>
      <c r="E33" s="76">
        <v>32.854943733742338</v>
      </c>
      <c r="F33" s="76">
        <v>30.611904899267291</v>
      </c>
      <c r="G33" s="76">
        <v>28.501725308643827</v>
      </c>
      <c r="H33" s="76">
        <v>30.986685082591158</v>
      </c>
      <c r="I33" s="76">
        <v>28.292531891116706</v>
      </c>
      <c r="J33" s="76">
        <v>33.398290899450885</v>
      </c>
      <c r="K33" s="76">
        <v>41.518784571871947</v>
      </c>
      <c r="L33" s="76">
        <v>34.3689966560719</v>
      </c>
      <c r="M33" s="76">
        <v>32.264218782295053</v>
      </c>
      <c r="N33" s="76">
        <v>29.738549991176612</v>
      </c>
      <c r="O33" s="76">
        <v>28.270640281095165</v>
      </c>
      <c r="P33" s="76">
        <v>27.321461930440201</v>
      </c>
      <c r="Q33" s="76">
        <v>26.49425368515924</v>
      </c>
      <c r="R33" s="76">
        <v>24.324198226979028</v>
      </c>
    </row>
    <row r="34" spans="2:18" ht="13.5" customHeight="1">
      <c r="B34" s="75" t="s">
        <v>83</v>
      </c>
      <c r="C34" s="75" t="s">
        <v>83</v>
      </c>
      <c r="D34" s="76">
        <v>36.3103171368872</v>
      </c>
      <c r="E34" s="76">
        <v>37.761741493230076</v>
      </c>
      <c r="F34" s="76">
        <v>37.884090671125087</v>
      </c>
      <c r="G34" s="76">
        <v>36.325980733933918</v>
      </c>
      <c r="H34" s="76">
        <v>34.923197830986012</v>
      </c>
      <c r="I34" s="76">
        <v>33.854930468961307</v>
      </c>
      <c r="J34" s="76">
        <v>33.873990561310471</v>
      </c>
      <c r="K34" s="76">
        <v>34.301029131405492</v>
      </c>
      <c r="L34" s="76">
        <v>31.490202050075762</v>
      </c>
      <c r="M34" s="76">
        <v>32.73165792950762</v>
      </c>
      <c r="N34" s="76">
        <v>33.126034312007377</v>
      </c>
      <c r="O34" s="76">
        <v>33.06475222167392</v>
      </c>
      <c r="P34" s="76">
        <v>32.727821817608884</v>
      </c>
      <c r="Q34" s="76">
        <v>32.636534996215808</v>
      </c>
      <c r="R34" s="76">
        <v>32.548892327648097</v>
      </c>
    </row>
    <row r="35" spans="2:18" ht="13.5" customHeight="1">
      <c r="B35" s="75" t="s">
        <v>53</v>
      </c>
      <c r="C35" s="75" t="s">
        <v>53</v>
      </c>
      <c r="D35" s="76">
        <v>31.920927446177139</v>
      </c>
      <c r="E35" s="76">
        <v>38.488265168868999</v>
      </c>
      <c r="F35" s="76">
        <v>35.40559465927825</v>
      </c>
      <c r="G35" s="76">
        <v>33.492933221489629</v>
      </c>
      <c r="H35" s="76">
        <v>34.626910332347386</v>
      </c>
      <c r="I35" s="76">
        <v>35.612622708944095</v>
      </c>
      <c r="J35" s="76">
        <v>34.863347036021601</v>
      </c>
      <c r="K35" s="76">
        <v>35.211900749321899</v>
      </c>
      <c r="L35" s="76">
        <v>35.967101829213583</v>
      </c>
      <c r="M35" s="76">
        <v>34.166258362323681</v>
      </c>
      <c r="N35" s="76">
        <v>33.049489887965294</v>
      </c>
      <c r="O35" s="76">
        <v>32.261115751061233</v>
      </c>
      <c r="P35" s="76">
        <v>31.935170075052156</v>
      </c>
      <c r="Q35" s="76">
        <v>31.767839798614535</v>
      </c>
      <c r="R35" s="76">
        <v>31.819218996441776</v>
      </c>
    </row>
    <row r="36" spans="2:18" ht="13.5" customHeight="1">
      <c r="B36" s="75" t="s">
        <v>36</v>
      </c>
      <c r="C36" s="75" t="s">
        <v>36</v>
      </c>
      <c r="D36" s="76">
        <v>26.679659507908877</v>
      </c>
      <c r="E36" s="76">
        <v>37.065729506927354</v>
      </c>
      <c r="F36" s="76">
        <v>33.964587612055404</v>
      </c>
      <c r="G36" s="76">
        <v>33.271813248667712</v>
      </c>
      <c r="H36" s="76">
        <v>33.229577823691145</v>
      </c>
      <c r="I36" s="76">
        <v>35.52714398312883</v>
      </c>
      <c r="J36" s="76">
        <v>40.212017408448617</v>
      </c>
      <c r="K36" s="76">
        <v>40.874319300854403</v>
      </c>
      <c r="L36" s="76">
        <v>38.915049015808492</v>
      </c>
      <c r="M36" s="76">
        <v>35.883014479558014</v>
      </c>
      <c r="N36" s="76">
        <v>35.960983701312145</v>
      </c>
      <c r="O36" s="76">
        <v>36.359711687038093</v>
      </c>
      <c r="P36" s="76">
        <v>36.575373769834499</v>
      </c>
      <c r="Q36" s="76">
        <v>36.366067650344505</v>
      </c>
      <c r="R36" s="76">
        <v>36.245134909324165</v>
      </c>
    </row>
    <row r="37" spans="2:18" ht="13.5" customHeight="1">
      <c r="B37" s="75" t="s">
        <v>59</v>
      </c>
      <c r="C37" s="75" t="s">
        <v>59</v>
      </c>
      <c r="D37" s="76">
        <v>28.671541238033772</v>
      </c>
      <c r="E37" s="76">
        <v>31.709254122440811</v>
      </c>
      <c r="F37" s="76">
        <v>31.44665817930661</v>
      </c>
      <c r="G37" s="76">
        <v>30.876918462035569</v>
      </c>
      <c r="H37" s="76">
        <v>31.366374835969602</v>
      </c>
      <c r="I37" s="76">
        <v>31.512432748038758</v>
      </c>
      <c r="J37" s="76">
        <v>31.761546889044688</v>
      </c>
      <c r="K37" s="76">
        <v>33.174903303574453</v>
      </c>
      <c r="L37" s="76">
        <v>32.96201133848836</v>
      </c>
      <c r="M37" s="76">
        <v>33.153202639572008</v>
      </c>
      <c r="N37" s="76">
        <v>33.231753048576955</v>
      </c>
      <c r="O37" s="76">
        <v>33.286048182281831</v>
      </c>
      <c r="P37" s="76">
        <v>33.18010921282962</v>
      </c>
      <c r="Q37" s="76">
        <v>32.990591527224012</v>
      </c>
      <c r="R37" s="76">
        <v>32.77818219602598</v>
      </c>
    </row>
    <row r="38" spans="2:18" ht="13.5" customHeight="1">
      <c r="B38" s="75" t="s">
        <v>84</v>
      </c>
      <c r="C38" s="75" t="s">
        <v>84</v>
      </c>
      <c r="D38" s="76">
        <v>19.729408134813998</v>
      </c>
      <c r="E38" s="76">
        <v>21.719759224942699</v>
      </c>
      <c r="F38" s="76">
        <v>19.960590414096892</v>
      </c>
      <c r="G38" s="76">
        <v>19.852610558703528</v>
      </c>
      <c r="H38" s="76">
        <v>17.824261036090274</v>
      </c>
      <c r="I38" s="76">
        <v>17.208866648422532</v>
      </c>
      <c r="J38" s="76">
        <v>17.708213798391135</v>
      </c>
      <c r="K38" s="76">
        <v>20.047383490622558</v>
      </c>
      <c r="L38" s="76">
        <v>18.83719225309725</v>
      </c>
      <c r="M38" s="76">
        <v>19.16277691187338</v>
      </c>
      <c r="N38" s="76">
        <v>19.872387548866261</v>
      </c>
      <c r="O38" s="76">
        <v>19.926816112585133</v>
      </c>
      <c r="P38" s="76">
        <v>19.877959365528987</v>
      </c>
      <c r="Q38" s="76">
        <v>19.606033797202901</v>
      </c>
      <c r="R38" s="76">
        <v>19.368931939053059</v>
      </c>
    </row>
    <row r="39" spans="2:18" ht="13.5" customHeight="1">
      <c r="B39" s="75" t="s">
        <v>85</v>
      </c>
      <c r="C39" s="75" t="s">
        <v>85</v>
      </c>
      <c r="D39" s="76">
        <v>19.226317929779793</v>
      </c>
      <c r="E39" s="76">
        <v>21.721864071708911</v>
      </c>
      <c r="F39" s="76">
        <v>22.008838852603024</v>
      </c>
      <c r="G39" s="76">
        <v>21.113308439760655</v>
      </c>
      <c r="H39" s="76">
        <v>22.249333197695716</v>
      </c>
      <c r="I39" s="76">
        <v>21.617192925909599</v>
      </c>
      <c r="J39" s="76">
        <v>22.207434201521568</v>
      </c>
      <c r="K39" s="76">
        <v>22.2483500493686</v>
      </c>
      <c r="L39" s="76">
        <v>21.48356803273289</v>
      </c>
      <c r="M39" s="76">
        <v>23.5464916836521</v>
      </c>
      <c r="N39" s="76">
        <v>23.954791685562373</v>
      </c>
      <c r="O39" s="76">
        <v>24.164399652319368</v>
      </c>
      <c r="P39" s="76">
        <v>24.161006969528877</v>
      </c>
      <c r="Q39" s="76">
        <v>24.138173902758663</v>
      </c>
      <c r="R39" s="76">
        <v>24.126305439263579</v>
      </c>
    </row>
    <row r="40" spans="2:18">
      <c r="B40" s="75" t="s">
        <v>54</v>
      </c>
      <c r="C40" s="75" t="s">
        <v>54</v>
      </c>
      <c r="D40" s="76">
        <v>32.970070936154997</v>
      </c>
      <c r="E40" s="76">
        <v>36.763878725211455</v>
      </c>
      <c r="F40" s="76">
        <v>34.313095690101328</v>
      </c>
      <c r="G40" s="76">
        <v>32.765732863913961</v>
      </c>
      <c r="H40" s="76">
        <v>33.057815548700262</v>
      </c>
      <c r="I40" s="76">
        <v>33.264505419628598</v>
      </c>
      <c r="J40" s="76">
        <v>32.223683809935601</v>
      </c>
      <c r="K40" s="76">
        <v>32.134144624525881</v>
      </c>
      <c r="L40" s="76">
        <v>33.482047983096315</v>
      </c>
      <c r="M40" s="76">
        <v>33.552170683058193</v>
      </c>
      <c r="N40" s="76">
        <v>33.47834838466283</v>
      </c>
      <c r="O40" s="76">
        <v>33.36196133097576</v>
      </c>
      <c r="P40" s="76">
        <v>33.456744309357354</v>
      </c>
      <c r="Q40" s="76">
        <v>33.881046854909123</v>
      </c>
      <c r="R40" s="76">
        <v>34.219037808886931</v>
      </c>
    </row>
    <row r="41" spans="2:18">
      <c r="B41" s="75" t="s">
        <v>86</v>
      </c>
      <c r="C41" s="75" t="s">
        <v>86</v>
      </c>
      <c r="D41" s="76">
        <v>45.379085954053167</v>
      </c>
      <c r="E41" s="76">
        <v>46.833876879327427</v>
      </c>
      <c r="F41" s="76">
        <v>49.150133506771695</v>
      </c>
      <c r="G41" s="76">
        <v>45.700316386805753</v>
      </c>
      <c r="H41" s="76">
        <v>48.972391360526927</v>
      </c>
      <c r="I41" s="76">
        <v>48.109538779059214</v>
      </c>
      <c r="J41" s="76">
        <v>44.773891126073543</v>
      </c>
      <c r="K41" s="76">
        <v>43.04349781345195</v>
      </c>
      <c r="L41" s="76">
        <v>40.581471021483836</v>
      </c>
      <c r="M41" s="76">
        <v>41.965373652148855</v>
      </c>
      <c r="N41" s="76">
        <v>41.350684304224949</v>
      </c>
      <c r="O41" s="76">
        <v>41.05206807594562</v>
      </c>
      <c r="P41" s="76">
        <v>40.765563706345162</v>
      </c>
      <c r="Q41" s="76">
        <v>40.321460274949423</v>
      </c>
      <c r="R41" s="76">
        <v>39.88545494197632</v>
      </c>
    </row>
    <row r="42" spans="2:18">
      <c r="B42" s="75" t="s">
        <v>35</v>
      </c>
      <c r="C42" s="75" t="s">
        <v>35</v>
      </c>
      <c r="D42" s="76">
        <v>21.949979261044138</v>
      </c>
      <c r="E42" s="76">
        <v>34.996914442717639</v>
      </c>
      <c r="F42" s="76">
        <v>32.636138022374553</v>
      </c>
      <c r="G42" s="76">
        <v>31.362509586119252</v>
      </c>
      <c r="H42" s="76">
        <v>29.2317464556467</v>
      </c>
      <c r="I42" s="76">
        <v>30.444997577956183</v>
      </c>
      <c r="J42" s="76">
        <v>32.333925855144258</v>
      </c>
      <c r="K42" s="76">
        <v>30.899253798880473</v>
      </c>
      <c r="L42" s="76">
        <v>30.222753229779286</v>
      </c>
      <c r="M42" s="76">
        <v>28.573092110887032</v>
      </c>
      <c r="N42" s="76">
        <v>27.522290512048293</v>
      </c>
      <c r="O42" s="76">
        <v>26.8061878697761</v>
      </c>
      <c r="P42" s="76">
        <v>26.051678200374816</v>
      </c>
      <c r="Q42" s="76">
        <v>25.450251418158317</v>
      </c>
      <c r="R42" s="76">
        <v>24.866907964713644</v>
      </c>
    </row>
    <row r="43" spans="2:18">
      <c r="B43" s="75" t="s">
        <v>87</v>
      </c>
      <c r="C43" s="75" t="s">
        <v>87</v>
      </c>
      <c r="D43" s="76">
        <v>28.718882218406925</v>
      </c>
      <c r="E43" s="76">
        <v>29.704289137776303</v>
      </c>
      <c r="F43" s="76">
        <v>30.452286461770584</v>
      </c>
      <c r="G43" s="76">
        <v>29.179249040105145</v>
      </c>
      <c r="H43" s="76">
        <v>30.483623053150303</v>
      </c>
      <c r="I43" s="76">
        <v>31.822828819833397</v>
      </c>
      <c r="J43" s="76">
        <v>32.29850122449028</v>
      </c>
      <c r="K43" s="76">
        <v>32.246520417341671</v>
      </c>
      <c r="L43" s="76">
        <v>32.571851504897396</v>
      </c>
      <c r="M43" s="76">
        <v>32.448887568312308</v>
      </c>
      <c r="N43" s="76">
        <v>32.083139458641618</v>
      </c>
      <c r="O43" s="76">
        <v>31.878811439817085</v>
      </c>
      <c r="P43" s="76">
        <v>32.088270812567366</v>
      </c>
      <c r="Q43" s="76">
        <v>32.206069286566915</v>
      </c>
      <c r="R43" s="76">
        <v>32.274450760608595</v>
      </c>
    </row>
    <row r="44" spans="2:18">
      <c r="B44" s="75" t="s">
        <v>118</v>
      </c>
      <c r="C44" s="75" t="s">
        <v>118</v>
      </c>
      <c r="D44" s="76">
        <v>34.879413720956798</v>
      </c>
      <c r="E44" s="76">
        <v>33.269498187004245</v>
      </c>
      <c r="F44" s="76">
        <v>31.578869728126985</v>
      </c>
      <c r="G44" s="76">
        <v>39.472393126127081</v>
      </c>
      <c r="H44" s="76">
        <v>40.723959766425146</v>
      </c>
      <c r="I44" s="76">
        <v>40.417945324786587</v>
      </c>
      <c r="J44" s="76">
        <v>47.151728565386733</v>
      </c>
      <c r="K44" s="76">
        <v>36.777616105530683</v>
      </c>
      <c r="L44" s="76">
        <v>29.300879476731108</v>
      </c>
      <c r="M44" s="76">
        <v>28.690843383672515</v>
      </c>
      <c r="N44" s="76">
        <v>28.463115939607658</v>
      </c>
      <c r="O44" s="76">
        <v>28.41977477491081</v>
      </c>
      <c r="P44" s="76">
        <v>28.413563306544738</v>
      </c>
      <c r="Q44" s="76">
        <v>28.408273546501135</v>
      </c>
      <c r="R44" s="76">
        <v>28.406575252515875</v>
      </c>
    </row>
    <row r="45" spans="2:18" ht="6" customHeight="1">
      <c r="B45" s="77"/>
      <c r="C45" s="77"/>
      <c r="D45" s="76"/>
      <c r="E45" s="76"/>
      <c r="F45" s="76"/>
      <c r="G45" s="76"/>
      <c r="H45" s="76"/>
      <c r="I45" s="76"/>
      <c r="J45" s="76"/>
      <c r="K45" s="76"/>
      <c r="L45" s="76"/>
      <c r="M45" s="76"/>
      <c r="N45" s="76"/>
      <c r="O45" s="76"/>
      <c r="P45" s="76"/>
      <c r="Q45" s="76"/>
      <c r="R45" s="76"/>
    </row>
    <row r="46" spans="2:18" ht="15">
      <c r="B46" s="78" t="s">
        <v>88</v>
      </c>
      <c r="C46" s="79" t="s">
        <v>216</v>
      </c>
      <c r="D46" s="80">
        <v>28.663424712209849</v>
      </c>
      <c r="E46" s="80">
        <v>30.502250439782664</v>
      </c>
      <c r="F46" s="80">
        <v>29.637620768907276</v>
      </c>
      <c r="G46" s="80">
        <v>29.811307562209183</v>
      </c>
      <c r="H46" s="80">
        <v>30.320785206848516</v>
      </c>
      <c r="I46" s="80">
        <v>30.563709721622963</v>
      </c>
      <c r="J46" s="80">
        <v>30.857832699630915</v>
      </c>
      <c r="K46" s="80">
        <v>31.731171580667482</v>
      </c>
      <c r="L46" s="80">
        <v>31.580098410032143</v>
      </c>
      <c r="M46" s="80">
        <v>30.979754944802142</v>
      </c>
      <c r="N46" s="80">
        <v>30.508367039794333</v>
      </c>
      <c r="O46" s="80">
        <v>30.179120556170115</v>
      </c>
      <c r="P46" s="80">
        <v>29.836365487123356</v>
      </c>
      <c r="Q46" s="80">
        <v>29.575274593069743</v>
      </c>
      <c r="R46" s="80">
        <v>29.344768053220065</v>
      </c>
    </row>
    <row r="47" spans="2:18" ht="15">
      <c r="B47" s="27" t="s">
        <v>49</v>
      </c>
      <c r="C47" s="79" t="s">
        <v>227</v>
      </c>
      <c r="D47" s="80">
        <v>23.16432917158922</v>
      </c>
      <c r="E47" s="80">
        <v>25.213219121997664</v>
      </c>
      <c r="F47" s="80">
        <v>24.55844616098123</v>
      </c>
      <c r="G47" s="80">
        <v>25.964898681973459</v>
      </c>
      <c r="H47" s="80">
        <v>26.864258283345965</v>
      </c>
      <c r="I47" s="80">
        <v>27.140738697497117</v>
      </c>
      <c r="J47" s="80">
        <v>27.447932978218645</v>
      </c>
      <c r="K47" s="80">
        <v>29.346527845753688</v>
      </c>
      <c r="L47" s="80">
        <v>29.706901753114074</v>
      </c>
      <c r="M47" s="80">
        <v>29.021759240785823</v>
      </c>
      <c r="N47" s="80">
        <v>28.832858392505042</v>
      </c>
      <c r="O47" s="80">
        <v>28.657110874991194</v>
      </c>
      <c r="P47" s="80">
        <v>28.412643394469864</v>
      </c>
      <c r="Q47" s="80">
        <v>28.209352071306586</v>
      </c>
      <c r="R47" s="80">
        <v>28.035766841319774</v>
      </c>
    </row>
    <row r="48" spans="2:18" ht="15">
      <c r="B48" s="27" t="s">
        <v>52</v>
      </c>
      <c r="C48" s="79" t="s">
        <v>228</v>
      </c>
      <c r="D48" s="80">
        <v>35.792900471417241</v>
      </c>
      <c r="E48" s="80">
        <v>39.656639746632941</v>
      </c>
      <c r="F48" s="80">
        <v>37.360197907213532</v>
      </c>
      <c r="G48" s="80">
        <v>35.420894864372542</v>
      </c>
      <c r="H48" s="80">
        <v>35.865076435191895</v>
      </c>
      <c r="I48" s="80">
        <v>36.195249783264039</v>
      </c>
      <c r="J48" s="80">
        <v>35.486620805651121</v>
      </c>
      <c r="K48" s="80">
        <v>35.700241553063762</v>
      </c>
      <c r="L48" s="80">
        <v>36.181897552872485</v>
      </c>
      <c r="M48" s="80">
        <v>36.03653892999165</v>
      </c>
      <c r="N48" s="80">
        <v>35.182208506649729</v>
      </c>
      <c r="O48" s="80">
        <v>34.707396253025138</v>
      </c>
      <c r="P48" s="80">
        <v>34.439764320378373</v>
      </c>
      <c r="Q48" s="80">
        <v>34.339002218625012</v>
      </c>
      <c r="R48" s="80">
        <v>34.390103024938462</v>
      </c>
    </row>
    <row r="49" spans="2:18" ht="15">
      <c r="B49" s="27" t="s">
        <v>55</v>
      </c>
      <c r="C49" s="79" t="s">
        <v>229</v>
      </c>
      <c r="D49" s="80">
        <v>31.264724142603484</v>
      </c>
      <c r="E49" s="80">
        <v>32.481116764920571</v>
      </c>
      <c r="F49" s="80">
        <v>32.882285487270821</v>
      </c>
      <c r="G49" s="80">
        <v>33.072707308791266</v>
      </c>
      <c r="H49" s="80">
        <v>33.135949911162008</v>
      </c>
      <c r="I49" s="80">
        <v>33.276122303956761</v>
      </c>
      <c r="J49" s="80">
        <v>34.105743545777678</v>
      </c>
      <c r="K49" s="80">
        <v>34.730546597492129</v>
      </c>
      <c r="L49" s="80">
        <v>34.008176379794271</v>
      </c>
      <c r="M49" s="80">
        <v>33.80608483006737</v>
      </c>
      <c r="N49" s="80">
        <v>32.931900658005183</v>
      </c>
      <c r="O49" s="80">
        <v>32.449219419746449</v>
      </c>
      <c r="P49" s="80">
        <v>31.936854595444707</v>
      </c>
      <c r="Q49" s="80">
        <v>31.657872592307019</v>
      </c>
      <c r="R49" s="80">
        <v>31.325094372173726</v>
      </c>
    </row>
    <row r="50" spans="2:18" ht="15">
      <c r="B50" s="27" t="s">
        <v>58</v>
      </c>
      <c r="C50" s="79" t="s">
        <v>230</v>
      </c>
      <c r="D50" s="80">
        <v>27.813854465832527</v>
      </c>
      <c r="E50" s="80">
        <v>32.545840754609905</v>
      </c>
      <c r="F50" s="80">
        <v>30.677397255961171</v>
      </c>
      <c r="G50" s="80">
        <v>29.59884934328721</v>
      </c>
      <c r="H50" s="80">
        <v>30.571775965656698</v>
      </c>
      <c r="I50" s="80">
        <v>31.639591593649037</v>
      </c>
      <c r="J50" s="80">
        <v>33.990473275247517</v>
      </c>
      <c r="K50" s="80">
        <v>34.667171330280219</v>
      </c>
      <c r="L50" s="80">
        <v>32.731244556378229</v>
      </c>
      <c r="M50" s="80">
        <v>30.987912736326674</v>
      </c>
      <c r="N50" s="80">
        <v>30.471367627922746</v>
      </c>
      <c r="O50" s="80">
        <v>30.037495857990976</v>
      </c>
      <c r="P50" s="80">
        <v>29.592516850498658</v>
      </c>
      <c r="Q50" s="80">
        <v>29.108487937674354</v>
      </c>
      <c r="R50" s="80">
        <v>28.64694681826159</v>
      </c>
    </row>
    <row r="51" spans="2:18" ht="15">
      <c r="B51" s="82" t="s">
        <v>129</v>
      </c>
      <c r="C51" s="79" t="s">
        <v>249</v>
      </c>
      <c r="D51" s="80">
        <v>27.573787105896066</v>
      </c>
      <c r="E51" s="80">
        <v>29.77252605215876</v>
      </c>
      <c r="F51" s="80">
        <v>29.143016323504312</v>
      </c>
      <c r="G51" s="80">
        <v>29.581068702724355</v>
      </c>
      <c r="H51" s="80">
        <v>30.08889641215907</v>
      </c>
      <c r="I51" s="80">
        <v>30.436658619147082</v>
      </c>
      <c r="J51" s="80">
        <v>30.640500083661596</v>
      </c>
      <c r="K51" s="80">
        <v>31.861846437099395</v>
      </c>
      <c r="L51" s="80">
        <v>32.108829087848463</v>
      </c>
      <c r="M51" s="80">
        <v>31.347660516191233</v>
      </c>
      <c r="N51" s="80">
        <v>30.903656088183286</v>
      </c>
      <c r="O51" s="80">
        <v>30.579088689543219</v>
      </c>
      <c r="P51" s="80">
        <v>30.247642230124907</v>
      </c>
      <c r="Q51" s="83">
        <v>30.002702199783567</v>
      </c>
      <c r="R51" s="83">
        <v>29.769837031440645</v>
      </c>
    </row>
    <row r="52" spans="2:18" ht="15" customHeight="1">
      <c r="B52" s="826" t="s">
        <v>124</v>
      </c>
      <c r="C52" s="826"/>
      <c r="D52" s="826"/>
      <c r="E52" s="826"/>
      <c r="F52" s="826"/>
      <c r="G52" s="826"/>
      <c r="H52" s="826"/>
      <c r="I52" s="826"/>
      <c r="J52" s="826"/>
      <c r="K52" s="826"/>
      <c r="L52" s="826"/>
      <c r="M52" s="826"/>
      <c r="N52" s="826"/>
      <c r="O52" s="826"/>
      <c r="P52" s="826"/>
      <c r="Q52" s="84"/>
      <c r="R52" s="84"/>
    </row>
    <row r="53" spans="2:18" ht="15" customHeight="1">
      <c r="B53" s="827" t="s">
        <v>250</v>
      </c>
      <c r="C53" s="827"/>
      <c r="D53" s="827"/>
      <c r="E53" s="827"/>
      <c r="F53" s="827"/>
      <c r="G53" s="827"/>
      <c r="H53" s="827"/>
      <c r="I53" s="827"/>
      <c r="J53" s="827"/>
      <c r="K53" s="827"/>
      <c r="L53" s="827"/>
      <c r="M53" s="827"/>
      <c r="N53" s="827"/>
      <c r="O53" s="827"/>
      <c r="P53" s="827"/>
      <c r="Q53" s="827"/>
      <c r="R53" s="89"/>
    </row>
    <row r="54" spans="2:18">
      <c r="B54" s="828" t="s">
        <v>251</v>
      </c>
      <c r="C54" s="828"/>
      <c r="D54" s="828"/>
      <c r="E54" s="828"/>
      <c r="F54" s="828"/>
      <c r="G54" s="828"/>
      <c r="H54" s="828"/>
      <c r="I54" s="828"/>
      <c r="J54" s="828"/>
      <c r="K54" s="828"/>
      <c r="L54" s="828"/>
      <c r="M54" s="828"/>
      <c r="N54" s="828"/>
      <c r="O54" s="828"/>
      <c r="P54" s="828"/>
      <c r="Q54" s="828"/>
      <c r="R54" s="828"/>
    </row>
    <row r="55" spans="2:18" ht="23.25" customHeight="1">
      <c r="B55" s="829"/>
      <c r="C55" s="818"/>
      <c r="D55" s="818"/>
      <c r="E55" s="818"/>
      <c r="F55" s="818"/>
      <c r="G55" s="818"/>
      <c r="H55" s="818"/>
      <c r="I55" s="818"/>
      <c r="J55" s="818"/>
      <c r="K55" s="818"/>
      <c r="L55" s="818"/>
      <c r="M55" s="818"/>
      <c r="N55" s="818"/>
      <c r="O55" s="818"/>
      <c r="P55" s="818"/>
      <c r="Q55" s="86"/>
      <c r="R55" s="86"/>
    </row>
  </sheetData>
  <mergeCells count="6">
    <mergeCell ref="B52:P52"/>
    <mergeCell ref="B53:Q53"/>
    <mergeCell ref="B54:R54"/>
    <mergeCell ref="B55:P55"/>
    <mergeCell ref="B2:R2"/>
    <mergeCell ref="B3:R3"/>
  </mergeCells>
  <conditionalFormatting sqref="B5:R44">
    <cfRule type="expression" dxfId="20" priority="2">
      <formula>MOD(ROW(),2)=0</formula>
    </cfRule>
  </conditionalFormatting>
  <conditionalFormatting sqref="B17">
    <cfRule type="expression" dxfId="19" priority="1">
      <formula>MOD(ROW(),2)=0</formula>
    </cfRule>
  </conditionalFormatting>
  <pageMargins left="0.7" right="0.7" top="0.75" bottom="0.75" header="0.3" footer="0.3"/>
  <pageSetup scale="62"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92D050"/>
    <pageSetUpPr fitToPage="1"/>
  </sheetPr>
  <dimension ref="A2:AG57"/>
  <sheetViews>
    <sheetView zoomScaleNormal="100" workbookViewId="0">
      <pane xSplit="3" ySplit="4" topLeftCell="D5" activePane="bottomRight" state="frozen"/>
      <selection activeCell="B3" sqref="B3"/>
      <selection pane="topRight" activeCell="B3" sqref="B3"/>
      <selection pane="bottomLeft" activeCell="B3" sqref="B3"/>
      <selection pane="bottomRight"/>
    </sheetView>
  </sheetViews>
  <sheetFormatPr defaultRowHeight="12.75" outlineLevelCol="1"/>
  <cols>
    <col min="1" max="1" width="6.7109375" style="87" customWidth="1"/>
    <col min="2" max="2" width="17.5703125" style="72" customWidth="1"/>
    <col min="3" max="3" width="20.5703125" style="72" hidden="1" customWidth="1" outlineLevel="1"/>
    <col min="4" max="4" width="8.140625" style="85" customWidth="1" collapsed="1"/>
    <col min="5" max="18" width="8.140625" style="85" customWidth="1"/>
    <col min="19" max="33" width="9.140625" style="87"/>
    <col min="34" max="16384" width="9.140625" style="72"/>
  </cols>
  <sheetData>
    <row r="2" spans="1:33" ht="15.75">
      <c r="B2" s="822" t="s">
        <v>525</v>
      </c>
      <c r="C2" s="822"/>
      <c r="D2" s="822"/>
      <c r="E2" s="822"/>
      <c r="F2" s="822"/>
      <c r="G2" s="822"/>
      <c r="H2" s="822"/>
      <c r="I2" s="822"/>
      <c r="J2" s="822"/>
      <c r="K2" s="822"/>
      <c r="L2" s="822"/>
      <c r="M2" s="822"/>
      <c r="N2" s="822"/>
      <c r="O2" s="822"/>
      <c r="P2" s="822"/>
      <c r="Q2" s="822"/>
      <c r="R2" s="822"/>
    </row>
    <row r="3" spans="1:33" s="48" customFormat="1" ht="15.75">
      <c r="A3" s="138"/>
      <c r="B3" s="830" t="s">
        <v>225</v>
      </c>
      <c r="C3" s="831"/>
      <c r="D3" s="831"/>
      <c r="E3" s="831"/>
      <c r="F3" s="831"/>
      <c r="G3" s="831"/>
      <c r="H3" s="831"/>
      <c r="I3" s="831"/>
      <c r="J3" s="831"/>
      <c r="K3" s="831"/>
      <c r="L3" s="831"/>
      <c r="M3" s="831"/>
      <c r="N3" s="831"/>
      <c r="O3" s="831"/>
      <c r="P3" s="831"/>
      <c r="Q3" s="831"/>
      <c r="R3" s="831"/>
      <c r="S3" s="138"/>
      <c r="T3" s="138"/>
      <c r="U3" s="138"/>
      <c r="V3" s="138"/>
      <c r="W3" s="138"/>
      <c r="X3" s="138"/>
      <c r="Y3" s="138"/>
      <c r="Z3" s="138"/>
      <c r="AA3" s="138"/>
      <c r="AB3" s="138"/>
      <c r="AC3" s="138"/>
      <c r="AD3" s="138"/>
      <c r="AE3" s="138"/>
      <c r="AF3" s="138"/>
      <c r="AG3" s="138"/>
    </row>
    <row r="4" spans="1:33" ht="14.1" customHeight="1">
      <c r="B4" s="73"/>
      <c r="C4" s="73"/>
      <c r="D4" s="74">
        <v>2008</v>
      </c>
      <c r="E4" s="74">
        <v>2009</v>
      </c>
      <c r="F4" s="74">
        <v>2010</v>
      </c>
      <c r="G4" s="74">
        <v>2011</v>
      </c>
      <c r="H4" s="74">
        <v>2012</v>
      </c>
      <c r="I4" s="74">
        <v>2013</v>
      </c>
      <c r="J4" s="74">
        <v>2014</v>
      </c>
      <c r="K4" s="74">
        <v>2015</v>
      </c>
      <c r="L4" s="74">
        <v>2016</v>
      </c>
      <c r="M4" s="74">
        <v>2017</v>
      </c>
      <c r="N4" s="74">
        <v>2018</v>
      </c>
      <c r="O4" s="74">
        <v>2019</v>
      </c>
      <c r="P4" s="74">
        <v>2020</v>
      </c>
      <c r="Q4" s="74">
        <v>2021</v>
      </c>
      <c r="R4" s="74">
        <v>2022</v>
      </c>
    </row>
    <row r="5" spans="1:33" ht="13.5" customHeight="1">
      <c r="B5" s="54" t="s">
        <v>43</v>
      </c>
      <c r="C5" s="75" t="s">
        <v>43</v>
      </c>
      <c r="D5" s="76">
        <v>8.0617610694569777</v>
      </c>
      <c r="E5" s="76">
        <v>9.7703189412115776</v>
      </c>
      <c r="F5" s="76">
        <v>10.493011833987392</v>
      </c>
      <c r="G5" s="76">
        <v>9.2969930873837168</v>
      </c>
      <c r="H5" s="76">
        <v>9.3321831282165277</v>
      </c>
      <c r="I5" s="76">
        <v>7.6027131298141049</v>
      </c>
      <c r="J5" s="76">
        <v>7.6837530009986565</v>
      </c>
      <c r="K5" s="76">
        <v>8.8109339300109237</v>
      </c>
      <c r="L5" s="76">
        <v>20.35626953666462</v>
      </c>
      <c r="M5" s="76">
        <v>17.301240169620961</v>
      </c>
      <c r="N5" s="76">
        <v>17.798428415747821</v>
      </c>
      <c r="O5" s="76">
        <v>17.565424538616437</v>
      </c>
      <c r="P5" s="76">
        <v>16.40236193609843</v>
      </c>
      <c r="Q5" s="76">
        <v>14.87778906326265</v>
      </c>
      <c r="R5" s="76">
        <v>13.463140146529318</v>
      </c>
    </row>
    <row r="6" spans="1:33" ht="13.5" customHeight="1">
      <c r="B6" s="54" t="s">
        <v>127</v>
      </c>
      <c r="C6" s="75" t="s">
        <v>127</v>
      </c>
      <c r="D6" s="76">
        <v>16.646514922990015</v>
      </c>
      <c r="E6" s="76">
        <v>22.709666782638408</v>
      </c>
      <c r="F6" s="76">
        <v>44.29050747732694</v>
      </c>
      <c r="G6" s="76">
        <v>33.800868286695419</v>
      </c>
      <c r="H6" s="76">
        <v>29.486660997218237</v>
      </c>
      <c r="I6" s="76">
        <v>32.874126489688877</v>
      </c>
      <c r="J6" s="76">
        <v>40.660897197556416</v>
      </c>
      <c r="K6" s="76">
        <v>65.438367091454978</v>
      </c>
      <c r="L6" s="76">
        <v>71.882901060605036</v>
      </c>
      <c r="M6" s="76">
        <v>61.272050906968055</v>
      </c>
      <c r="N6" s="76">
        <v>62.423689637525769</v>
      </c>
      <c r="O6" s="76">
        <v>62.850313194265915</v>
      </c>
      <c r="P6" s="76">
        <v>63.056235731567646</v>
      </c>
      <c r="Q6" s="76">
        <v>63.186299023163549</v>
      </c>
      <c r="R6" s="76">
        <v>61.847684429161021</v>
      </c>
    </row>
    <row r="7" spans="1:33" ht="13.5" customHeight="1">
      <c r="B7" s="54" t="s">
        <v>68</v>
      </c>
      <c r="C7" s="75" t="s">
        <v>68</v>
      </c>
      <c r="D7" s="76">
        <v>43.852988133830472</v>
      </c>
      <c r="E7" s="76">
        <v>53.828416571532934</v>
      </c>
      <c r="F7" s="76">
        <v>42.623505594396242</v>
      </c>
      <c r="G7" s="76">
        <v>38.062868396867074</v>
      </c>
      <c r="H7" s="76">
        <v>39.433889416369198</v>
      </c>
      <c r="I7" s="76">
        <v>42.195378799452996</v>
      </c>
      <c r="J7" s="76">
        <v>43.586674333444215</v>
      </c>
      <c r="K7" s="76">
        <v>52.034110102338914</v>
      </c>
      <c r="L7" s="76">
        <v>51.269051526295272</v>
      </c>
      <c r="M7" s="76">
        <v>49.441868016262788</v>
      </c>
      <c r="N7" s="76">
        <v>49.240602581013768</v>
      </c>
      <c r="O7" s="76">
        <v>47.670255031698076</v>
      </c>
      <c r="P7" s="76">
        <v>46.370288976659957</v>
      </c>
      <c r="Q7" s="76">
        <v>45.288261857410468</v>
      </c>
      <c r="R7" s="76">
        <v>44.784514110842402</v>
      </c>
    </row>
    <row r="8" spans="1:33" ht="13.5" customHeight="1">
      <c r="B8" s="54" t="s">
        <v>42</v>
      </c>
      <c r="C8" s="75" t="s">
        <v>42</v>
      </c>
      <c r="D8" s="76">
        <v>7.2916778377371223</v>
      </c>
      <c r="E8" s="76">
        <v>12.39476615900139</v>
      </c>
      <c r="F8" s="76">
        <v>12.517150015306724</v>
      </c>
      <c r="G8" s="76">
        <v>11.425693795684055</v>
      </c>
      <c r="H8" s="76">
        <v>13.947776853865786</v>
      </c>
      <c r="I8" s="76">
        <v>12.749671328029363</v>
      </c>
      <c r="J8" s="76">
        <v>11.174614397892716</v>
      </c>
      <c r="K8" s="76">
        <v>28.315786873187239</v>
      </c>
      <c r="L8" s="76">
        <v>37.673039639792826</v>
      </c>
      <c r="M8" s="76">
        <v>33.071995857630235</v>
      </c>
      <c r="N8" s="76">
        <v>30.757105334015094</v>
      </c>
      <c r="O8" s="76">
        <v>28.979267916928769</v>
      </c>
      <c r="P8" s="76">
        <v>28.056368005384471</v>
      </c>
      <c r="Q8" s="76">
        <v>27.825265705817241</v>
      </c>
      <c r="R8" s="76">
        <v>28.86799784874902</v>
      </c>
    </row>
    <row r="9" spans="1:33" ht="13.5" customHeight="1">
      <c r="B9" s="54" t="s">
        <v>128</v>
      </c>
      <c r="C9" s="75" t="s">
        <v>128</v>
      </c>
      <c r="D9" s="76">
        <v>20.240391931651025</v>
      </c>
      <c r="E9" s="76">
        <v>32.232415530265676</v>
      </c>
      <c r="F9" s="76">
        <v>36.451475897218096</v>
      </c>
      <c r="G9" s="76">
        <v>53.869957200279906</v>
      </c>
      <c r="H9" s="76">
        <v>36.99987637338306</v>
      </c>
      <c r="I9" s="76">
        <v>36.856277111717283</v>
      </c>
      <c r="J9" s="76">
        <v>38.776513674050413</v>
      </c>
      <c r="K9" s="76">
        <v>53.038662355086728</v>
      </c>
      <c r="L9" s="76">
        <v>52.281640431735063</v>
      </c>
      <c r="M9" s="76">
        <v>58.033984774030699</v>
      </c>
      <c r="N9" s="76">
        <v>63.128544859247981</v>
      </c>
      <c r="O9" s="76">
        <v>65.59200474758579</v>
      </c>
      <c r="P9" s="76">
        <v>66.867664944274523</v>
      </c>
      <c r="Q9" s="76">
        <v>62.367469741671208</v>
      </c>
      <c r="R9" s="76">
        <v>60.371206142211733</v>
      </c>
    </row>
    <row r="10" spans="1:33" ht="13.5" customHeight="1">
      <c r="B10" s="54" t="s">
        <v>133</v>
      </c>
      <c r="C10" s="75" t="s">
        <v>56</v>
      </c>
      <c r="D10" s="76">
        <v>61.867980200607562</v>
      </c>
      <c r="E10" s="76">
        <v>64.943939898008395</v>
      </c>
      <c r="F10" s="76">
        <v>63.044938742323872</v>
      </c>
      <c r="G10" s="76">
        <v>61.203558341298582</v>
      </c>
      <c r="H10" s="76">
        <v>62.195641073129295</v>
      </c>
      <c r="I10" s="76">
        <v>60.19273710898959</v>
      </c>
      <c r="J10" s="76">
        <v>62.310028321894173</v>
      </c>
      <c r="K10" s="76">
        <v>72.515106103033517</v>
      </c>
      <c r="L10" s="76">
        <v>78.316335989527673</v>
      </c>
      <c r="M10" s="76">
        <v>81.157018074451386</v>
      </c>
      <c r="N10" s="76">
        <v>82.708218748074231</v>
      </c>
      <c r="O10" s="76">
        <v>83.085523684444624</v>
      </c>
      <c r="P10" s="76">
        <v>84.003771641994931</v>
      </c>
      <c r="Q10" s="76">
        <v>86.361374450414587</v>
      </c>
      <c r="R10" s="76">
        <v>87.818912214553919</v>
      </c>
    </row>
    <row r="11" spans="1:33" ht="13.5" customHeight="1">
      <c r="B11" s="54" t="s">
        <v>69</v>
      </c>
      <c r="C11" s="75" t="s">
        <v>69</v>
      </c>
      <c r="D11" s="76">
        <v>4.9201882990179877</v>
      </c>
      <c r="E11" s="76">
        <v>5.8206163248394454</v>
      </c>
      <c r="F11" s="76">
        <v>8.5613335368536347</v>
      </c>
      <c r="G11" s="76">
        <v>11.089700604499708</v>
      </c>
      <c r="H11" s="76">
        <v>11.94526717164719</v>
      </c>
      <c r="I11" s="76">
        <v>12.732395314256701</v>
      </c>
      <c r="J11" s="76">
        <v>14.929880221175617</v>
      </c>
      <c r="K11" s="76">
        <v>17.373115865491783</v>
      </c>
      <c r="L11" s="76">
        <v>21.176782228308646</v>
      </c>
      <c r="M11" s="76">
        <v>24.793695137290122</v>
      </c>
      <c r="N11" s="76">
        <v>27.353648214697941</v>
      </c>
      <c r="O11" s="76">
        <v>29.15867777227799</v>
      </c>
      <c r="P11" s="76">
        <v>30.143877438426859</v>
      </c>
      <c r="Q11" s="76">
        <v>30.792660850506699</v>
      </c>
      <c r="R11" s="76">
        <v>31.165284744696898</v>
      </c>
    </row>
    <row r="12" spans="1:33" ht="13.5" customHeight="1">
      <c r="B12" s="54" t="s">
        <v>50</v>
      </c>
      <c r="C12" s="75" t="s">
        <v>50</v>
      </c>
      <c r="D12" s="76">
        <v>27.000201878340096</v>
      </c>
      <c r="E12" s="76">
        <v>34.346405381296194</v>
      </c>
      <c r="F12" s="76">
        <v>33.7423300882853</v>
      </c>
      <c r="G12" s="76">
        <v>33.637608308559152</v>
      </c>
      <c r="H12" s="76">
        <v>34.269156766774536</v>
      </c>
      <c r="I12" s="76">
        <v>36.996921297843791</v>
      </c>
      <c r="J12" s="76">
        <v>39.919724611884483</v>
      </c>
      <c r="K12" s="76">
        <v>42.606420930476787</v>
      </c>
      <c r="L12" s="76">
        <v>46.231151942957574</v>
      </c>
      <c r="M12" s="76">
        <v>49.313321084473458</v>
      </c>
      <c r="N12" s="76">
        <v>52.044930963924926</v>
      </c>
      <c r="O12" s="76">
        <v>54.40359303913781</v>
      </c>
      <c r="P12" s="76">
        <v>56.318342503610616</v>
      </c>
      <c r="Q12" s="76">
        <v>57.729774684729016</v>
      </c>
      <c r="R12" s="76">
        <v>58.903481313441439</v>
      </c>
    </row>
    <row r="13" spans="1:33" ht="13.5" customHeight="1">
      <c r="B13" s="54" t="s">
        <v>70</v>
      </c>
      <c r="C13" s="75" t="s">
        <v>70</v>
      </c>
      <c r="D13" s="76">
        <v>32.144114166042613</v>
      </c>
      <c r="E13" s="76">
        <v>35.171279891814081</v>
      </c>
      <c r="F13" s="76">
        <v>36.439172178569123</v>
      </c>
      <c r="G13" s="76">
        <v>35.733170256110235</v>
      </c>
      <c r="H13" s="76">
        <v>34.082503049122757</v>
      </c>
      <c r="I13" s="76">
        <v>37.782522013350658</v>
      </c>
      <c r="J13" s="76">
        <v>44.228232320889752</v>
      </c>
      <c r="K13" s="76">
        <v>50.666503176564589</v>
      </c>
      <c r="L13" s="76">
        <v>47.589255025506596</v>
      </c>
      <c r="M13" s="76">
        <v>45.714927159247225</v>
      </c>
      <c r="N13" s="76">
        <v>45.313142629711386</v>
      </c>
      <c r="O13" s="76">
        <v>44.291403475705323</v>
      </c>
      <c r="P13" s="76">
        <v>42.664498248101452</v>
      </c>
      <c r="Q13" s="76">
        <v>40.809826141046528</v>
      </c>
      <c r="R13" s="76">
        <v>38.764989057129071</v>
      </c>
    </row>
    <row r="14" spans="1:33" ht="13.5" customHeight="1">
      <c r="B14" s="54" t="s">
        <v>71</v>
      </c>
      <c r="C14" s="75" t="s">
        <v>71</v>
      </c>
      <c r="D14" s="76">
        <v>39.564318276600943</v>
      </c>
      <c r="E14" s="76">
        <v>48.968927321839708</v>
      </c>
      <c r="F14" s="76">
        <v>58.312370442628946</v>
      </c>
      <c r="G14" s="76">
        <v>65.158184649985259</v>
      </c>
      <c r="H14" s="76">
        <v>70.677183415694017</v>
      </c>
      <c r="I14" s="76">
        <v>82.185028977152044</v>
      </c>
      <c r="J14" s="76">
        <v>86.612853084959823</v>
      </c>
      <c r="K14" s="76">
        <v>86.74438946069327</v>
      </c>
      <c r="L14" s="76">
        <v>84.379011117914359</v>
      </c>
      <c r="M14" s="76">
        <v>83.087086438404995</v>
      </c>
      <c r="N14" s="76">
        <v>81.551331641269371</v>
      </c>
      <c r="O14" s="76">
        <v>79.808977020032117</v>
      </c>
      <c r="P14" s="76">
        <v>78.505776552390529</v>
      </c>
      <c r="Q14" s="76">
        <v>77.199560987048272</v>
      </c>
      <c r="R14" s="76">
        <v>75.785472684755788</v>
      </c>
    </row>
    <row r="15" spans="1:33" ht="13.5" customHeight="1">
      <c r="B15" s="54" t="s">
        <v>72</v>
      </c>
      <c r="C15" s="75" t="s">
        <v>72</v>
      </c>
      <c r="D15" s="76">
        <v>19.548162588000729</v>
      </c>
      <c r="E15" s="76">
        <v>22.643183106368436</v>
      </c>
      <c r="F15" s="76">
        <v>23.713494928439165</v>
      </c>
      <c r="G15" s="76">
        <v>25.88557175527346</v>
      </c>
      <c r="H15" s="76">
        <v>30.02038886756883</v>
      </c>
      <c r="I15" s="76">
        <v>34.276509006314377</v>
      </c>
      <c r="J15" s="76">
        <v>33.713926233587202</v>
      </c>
      <c r="K15" s="76">
        <v>33.047332593717151</v>
      </c>
      <c r="L15" s="76">
        <v>34.437045831306854</v>
      </c>
      <c r="M15" s="76">
        <v>35.971402235010572</v>
      </c>
      <c r="N15" s="76">
        <v>37.326534074719184</v>
      </c>
      <c r="O15" s="76">
        <v>38.869549036326148</v>
      </c>
      <c r="P15" s="76">
        <v>40.437907534226483</v>
      </c>
      <c r="Q15" s="76">
        <v>42.100349595128257</v>
      </c>
      <c r="R15" s="76">
        <v>43.88906985702986</v>
      </c>
    </row>
    <row r="16" spans="1:33" ht="13.5" customHeight="1">
      <c r="B16" s="54" t="s">
        <v>528</v>
      </c>
      <c r="C16" s="75" t="s">
        <v>73</v>
      </c>
      <c r="D16" s="76">
        <v>16.728114012622679</v>
      </c>
      <c r="E16" s="76">
        <v>13.508991391927335</v>
      </c>
      <c r="F16" s="76">
        <v>13.33673934895635</v>
      </c>
      <c r="G16" s="76">
        <v>14.221375157763955</v>
      </c>
      <c r="H16" s="76">
        <v>13.503989284266291</v>
      </c>
      <c r="I16" s="76">
        <v>16.470371243525641</v>
      </c>
      <c r="J16" s="76">
        <v>19.684008350191892</v>
      </c>
      <c r="K16" s="76">
        <v>22.608256088522904</v>
      </c>
      <c r="L16" s="76">
        <v>29.243603319959877</v>
      </c>
      <c r="M16" s="76">
        <v>31.49392038214015</v>
      </c>
      <c r="N16" s="76">
        <v>32.274053026657448</v>
      </c>
      <c r="O16" s="76">
        <v>32.25223190371716</v>
      </c>
      <c r="P16" s="76">
        <v>31.333456438112844</v>
      </c>
      <c r="Q16" s="76">
        <v>31.205578806243661</v>
      </c>
      <c r="R16" s="76">
        <v>31.132853532174053</v>
      </c>
    </row>
    <row r="17" spans="2:23" ht="13.5" customHeight="1">
      <c r="B17" s="54" t="s">
        <v>529</v>
      </c>
      <c r="C17" s="75" t="s">
        <v>168</v>
      </c>
      <c r="D17" s="76">
        <v>66.760614664739165</v>
      </c>
      <c r="E17" s="76">
        <v>69.450038414383485</v>
      </c>
      <c r="F17" s="76">
        <v>69.589541055739971</v>
      </c>
      <c r="G17" s="76">
        <v>72.829975628831846</v>
      </c>
      <c r="H17" s="76">
        <v>73.799605899564099</v>
      </c>
      <c r="I17" s="76">
        <v>84.02058697054396</v>
      </c>
      <c r="J17" s="76">
        <v>85.126572769953043</v>
      </c>
      <c r="K17" s="76">
        <v>88.457948928556817</v>
      </c>
      <c r="L17" s="76">
        <v>97.068981056276641</v>
      </c>
      <c r="M17" s="76">
        <v>100.37502690731475</v>
      </c>
      <c r="N17" s="76">
        <v>95.230714207925132</v>
      </c>
      <c r="O17" s="76">
        <v>93.60526820412133</v>
      </c>
      <c r="P17" s="76">
        <v>90.01021283402774</v>
      </c>
      <c r="Q17" s="76">
        <v>85.153382431296052</v>
      </c>
      <c r="R17" s="76">
        <v>79.810213188371932</v>
      </c>
    </row>
    <row r="18" spans="2:23" ht="13.5" customHeight="1">
      <c r="B18" s="54" t="s">
        <v>75</v>
      </c>
      <c r="C18" s="75" t="s">
        <v>75</v>
      </c>
      <c r="D18" s="76">
        <v>71.558091225917622</v>
      </c>
      <c r="E18" s="76">
        <v>77.84372469808055</v>
      </c>
      <c r="F18" s="76">
        <v>80.480068965771849</v>
      </c>
      <c r="G18" s="76">
        <v>80.666950340861703</v>
      </c>
      <c r="H18" s="76">
        <v>78.205324132662227</v>
      </c>
      <c r="I18" s="76">
        <v>76.595670598166464</v>
      </c>
      <c r="J18" s="76">
        <v>75.660700685688226</v>
      </c>
      <c r="K18" s="76">
        <v>74.689640211015544</v>
      </c>
      <c r="L18" s="76">
        <v>74.196567465686726</v>
      </c>
      <c r="M18" s="76">
        <v>73.282773343600212</v>
      </c>
      <c r="N18" s="76">
        <v>71.884652308266482</v>
      </c>
      <c r="O18" s="76">
        <v>70.935363834826276</v>
      </c>
      <c r="P18" s="76">
        <v>70.197575903437894</v>
      </c>
      <c r="Q18" s="76">
        <v>69.932978760480566</v>
      </c>
      <c r="R18" s="76">
        <v>69.671684839074857</v>
      </c>
    </row>
    <row r="19" spans="2:23" ht="13.5" customHeight="1">
      <c r="B19" s="54" t="s">
        <v>51</v>
      </c>
      <c r="C19" s="75" t="s">
        <v>51</v>
      </c>
      <c r="D19" s="76">
        <v>74.536136359825662</v>
      </c>
      <c r="E19" s="76">
        <v>72.52660659433792</v>
      </c>
      <c r="F19" s="76">
        <v>67.45763457719049</v>
      </c>
      <c r="G19" s="76">
        <v>69.642844722551629</v>
      </c>
      <c r="H19" s="76">
        <v>69.105162404188746</v>
      </c>
      <c r="I19" s="76">
        <v>68.529075693445733</v>
      </c>
      <c r="J19" s="76">
        <v>68.575926635166383</v>
      </c>
      <c r="K19" s="76">
        <v>69.551461620304593</v>
      </c>
      <c r="L19" s="76">
        <v>69.536713696165947</v>
      </c>
      <c r="M19" s="76">
        <v>67.78895825504641</v>
      </c>
      <c r="N19" s="76">
        <v>66.088900324373711</v>
      </c>
      <c r="O19" s="76">
        <v>64.278009107716912</v>
      </c>
      <c r="P19" s="76">
        <v>62.596651821223205</v>
      </c>
      <c r="Q19" s="76">
        <v>60.911873359530155</v>
      </c>
      <c r="R19" s="76">
        <v>59.251047682900037</v>
      </c>
    </row>
    <row r="20" spans="2:23" ht="13.5" customHeight="1">
      <c r="B20" s="54" t="s">
        <v>76</v>
      </c>
      <c r="C20" s="75" t="s">
        <v>76</v>
      </c>
      <c r="D20" s="76">
        <v>30.252037460225758</v>
      </c>
      <c r="E20" s="76">
        <v>26.483125740783098</v>
      </c>
      <c r="F20" s="76">
        <v>24.524582718245949</v>
      </c>
      <c r="G20" s="76">
        <v>23.106017753940829</v>
      </c>
      <c r="H20" s="76">
        <v>22.960397492741308</v>
      </c>
      <c r="I20" s="76">
        <v>24.846707578167244</v>
      </c>
      <c r="J20" s="76">
        <v>24.686402562236054</v>
      </c>
      <c r="K20" s="76">
        <v>26.870586807416334</v>
      </c>
      <c r="L20" s="76">
        <v>27.85122864485583</v>
      </c>
      <c r="M20" s="76">
        <v>28.167001950724163</v>
      </c>
      <c r="N20" s="76">
        <v>28.471185978719348</v>
      </c>
      <c r="O20" s="76">
        <v>29.029344140326252</v>
      </c>
      <c r="P20" s="76">
        <v>29.099386586606613</v>
      </c>
      <c r="Q20" s="76">
        <v>29.31215611076756</v>
      </c>
      <c r="R20" s="76">
        <v>29.254947909717483</v>
      </c>
    </row>
    <row r="21" spans="2:23" ht="13.5" customHeight="1">
      <c r="B21" s="54" t="s">
        <v>105</v>
      </c>
      <c r="C21" s="75" t="s">
        <v>105</v>
      </c>
      <c r="D21" s="76">
        <v>9.2870022250584334</v>
      </c>
      <c r="E21" s="76">
        <v>10.424969829804576</v>
      </c>
      <c r="F21" s="76">
        <v>12.174547199633743</v>
      </c>
      <c r="G21" s="76">
        <v>8.8747245358510582</v>
      </c>
      <c r="H21" s="76">
        <v>11.800663982340119</v>
      </c>
      <c r="I21" s="76">
        <v>11.156396045725096</v>
      </c>
      <c r="J21" s="76">
        <v>12.003628783825219</v>
      </c>
      <c r="K21" s="76">
        <v>42.408665845393841</v>
      </c>
      <c r="L21" s="76">
        <v>35.000936773902538</v>
      </c>
      <c r="M21" s="76">
        <v>29.235969801240408</v>
      </c>
      <c r="N21" s="76">
        <v>26.102190269439244</v>
      </c>
      <c r="O21" s="76">
        <v>23.339335212575023</v>
      </c>
      <c r="P21" s="76">
        <v>20.599550949152079</v>
      </c>
      <c r="Q21" s="76">
        <v>18.306623609153817</v>
      </c>
      <c r="R21" s="76">
        <v>16.167391087372241</v>
      </c>
    </row>
    <row r="22" spans="2:23" ht="13.5" customHeight="1">
      <c r="B22" s="54" t="s">
        <v>41</v>
      </c>
      <c r="C22" s="75" t="s">
        <v>41</v>
      </c>
      <c r="D22" s="76">
        <v>6.7658780748464764</v>
      </c>
      <c r="E22" s="76">
        <v>10.22702940866094</v>
      </c>
      <c r="F22" s="76">
        <v>10.682735247449649</v>
      </c>
      <c r="G22" s="76">
        <v>10.161007459926314</v>
      </c>
      <c r="H22" s="76">
        <v>12.125266778441533</v>
      </c>
      <c r="I22" s="76">
        <v>12.60250789681896</v>
      </c>
      <c r="J22" s="76">
        <v>14.496344269578925</v>
      </c>
      <c r="K22" s="76">
        <v>21.881937575893573</v>
      </c>
      <c r="L22" s="76">
        <v>21.080102226929522</v>
      </c>
      <c r="M22" s="76">
        <v>21.80438755880418</v>
      </c>
      <c r="N22" s="76">
        <v>22.055221653192785</v>
      </c>
      <c r="O22" s="76">
        <v>22.831441920058406</v>
      </c>
      <c r="P22" s="76">
        <v>23.195233046177062</v>
      </c>
      <c r="Q22" s="76">
        <v>24.273882890777351</v>
      </c>
      <c r="R22" s="76">
        <v>24.429392391690683</v>
      </c>
    </row>
    <row r="23" spans="2:23" ht="13.5" customHeight="1">
      <c r="B23" s="54" t="s">
        <v>40</v>
      </c>
      <c r="C23" s="75" t="s">
        <v>40</v>
      </c>
      <c r="D23" s="76">
        <v>9.5704501132510771</v>
      </c>
      <c r="E23" s="76">
        <v>11.045775813871893</v>
      </c>
      <c r="F23" s="76">
        <v>11.339890798069325</v>
      </c>
      <c r="G23" s="76">
        <v>8.5474147465979797</v>
      </c>
      <c r="H23" s="76">
        <v>6.7887211360187756</v>
      </c>
      <c r="I23" s="76">
        <v>6.4982656361227296</v>
      </c>
      <c r="J23" s="76">
        <v>7.4856889813199503</v>
      </c>
      <c r="K23" s="76">
        <v>11.173929008101322</v>
      </c>
      <c r="L23" s="76">
        <v>18.585125561618206</v>
      </c>
      <c r="M23" s="76">
        <v>19.804022653701324</v>
      </c>
      <c r="N23" s="76">
        <v>22.214068294421928</v>
      </c>
      <c r="O23" s="76">
        <v>24.657607193353215</v>
      </c>
      <c r="P23" s="76">
        <v>27.028113682518175</v>
      </c>
      <c r="Q23" s="76">
        <v>29.233352873651608</v>
      </c>
      <c r="R23" s="76">
        <v>31.163023026662124</v>
      </c>
      <c r="T23" s="95"/>
      <c r="U23" s="95"/>
      <c r="V23" s="95"/>
      <c r="W23" s="95"/>
    </row>
    <row r="24" spans="2:23" ht="13.5" customHeight="1">
      <c r="B24" s="54" t="s">
        <v>39</v>
      </c>
      <c r="C24" s="75" t="s">
        <v>39</v>
      </c>
      <c r="D24" s="76" t="s">
        <v>46</v>
      </c>
      <c r="E24" s="76" t="s">
        <v>46</v>
      </c>
      <c r="F24" s="76" t="s">
        <v>46</v>
      </c>
      <c r="G24" s="76" t="s">
        <v>46</v>
      </c>
      <c r="H24" s="76" t="s">
        <v>46</v>
      </c>
      <c r="I24" s="76" t="s">
        <v>46</v>
      </c>
      <c r="J24" s="76" t="s">
        <v>46</v>
      </c>
      <c r="K24" s="76" t="s">
        <v>46</v>
      </c>
      <c r="L24" s="76" t="s">
        <v>46</v>
      </c>
      <c r="M24" s="76" t="s">
        <v>46</v>
      </c>
      <c r="N24" s="76" t="s">
        <v>46</v>
      </c>
      <c r="O24" s="76" t="s">
        <v>46</v>
      </c>
      <c r="P24" s="76" t="s">
        <v>46</v>
      </c>
      <c r="Q24" s="76" t="s">
        <v>46</v>
      </c>
      <c r="R24" s="76" t="s">
        <v>46</v>
      </c>
      <c r="T24" s="96"/>
      <c r="U24" s="97"/>
      <c r="V24" s="95"/>
      <c r="W24" s="95"/>
    </row>
    <row r="25" spans="2:23" ht="13.5" customHeight="1">
      <c r="B25" s="54" t="s">
        <v>77</v>
      </c>
      <c r="C25" s="75" t="s">
        <v>77</v>
      </c>
      <c r="D25" s="76">
        <v>39.919980784321616</v>
      </c>
      <c r="E25" s="76">
        <v>51.124181461816498</v>
      </c>
      <c r="F25" s="76">
        <v>51.939713671806039</v>
      </c>
      <c r="G25" s="76">
        <v>52.635564907708719</v>
      </c>
      <c r="H25" s="76">
        <v>54.551583576233128</v>
      </c>
      <c r="I25" s="76">
        <v>56.447115808638017</v>
      </c>
      <c r="J25" s="76">
        <v>56.158546348093253</v>
      </c>
      <c r="K25" s="76">
        <v>57.945763464370792</v>
      </c>
      <c r="L25" s="76">
        <v>56.25267414701802</v>
      </c>
      <c r="M25" s="76">
        <v>55.995092570457061</v>
      </c>
      <c r="N25" s="76">
        <v>54.903801558792495</v>
      </c>
      <c r="O25" s="76">
        <v>53.233544990684337</v>
      </c>
      <c r="P25" s="76">
        <v>51.318429017152681</v>
      </c>
      <c r="Q25" s="76">
        <v>49.191211075412809</v>
      </c>
      <c r="R25" s="76">
        <v>46.77087143372453</v>
      </c>
      <c r="T25" s="95"/>
      <c r="U25" s="95"/>
      <c r="V25" s="95"/>
      <c r="W25" s="95"/>
    </row>
    <row r="26" spans="2:23" ht="13.5" customHeight="1">
      <c r="B26" s="54" t="s">
        <v>57</v>
      </c>
      <c r="C26" s="75" t="s">
        <v>57</v>
      </c>
      <c r="D26" s="76">
        <v>42.827331658436371</v>
      </c>
      <c r="E26" s="76">
        <v>43.924186661885791</v>
      </c>
      <c r="F26" s="76">
        <v>42.229445036147922</v>
      </c>
      <c r="G26" s="76">
        <v>43.199435399028317</v>
      </c>
      <c r="H26" s="76">
        <v>43.170976084380719</v>
      </c>
      <c r="I26" s="76">
        <v>46.352021481917212</v>
      </c>
      <c r="J26" s="76">
        <v>49.490375522595819</v>
      </c>
      <c r="K26" s="76">
        <v>53.728845161853414</v>
      </c>
      <c r="L26" s="76">
        <v>58.09639737360267</v>
      </c>
      <c r="M26" s="76">
        <v>57.174474481115887</v>
      </c>
      <c r="N26" s="76">
        <v>56.826455038608636</v>
      </c>
      <c r="O26" s="76">
        <v>55.990279397673639</v>
      </c>
      <c r="P26" s="76">
        <v>55.427985755405331</v>
      </c>
      <c r="Q26" s="76">
        <v>54.677644717909125</v>
      </c>
      <c r="R26" s="76">
        <v>54.076772628890204</v>
      </c>
      <c r="T26" s="95"/>
      <c r="U26" s="95"/>
      <c r="V26" s="95"/>
      <c r="W26" s="95"/>
    </row>
    <row r="27" spans="2:23" ht="13.5" customHeight="1">
      <c r="B27" s="54" t="s">
        <v>78</v>
      </c>
      <c r="C27" s="75" t="s">
        <v>78</v>
      </c>
      <c r="D27" s="76">
        <v>45.442765904326464</v>
      </c>
      <c r="E27" s="76">
        <v>46.126097720322306</v>
      </c>
      <c r="F27" s="76">
        <v>48.997736495442403</v>
      </c>
      <c r="G27" s="76">
        <v>52.546668178719798</v>
      </c>
      <c r="H27" s="76">
        <v>56.532281063026538</v>
      </c>
      <c r="I27" s="76">
        <v>61.727063456443368</v>
      </c>
      <c r="J27" s="76">
        <v>63.454404912438719</v>
      </c>
      <c r="K27" s="76">
        <v>64.059180043635706</v>
      </c>
      <c r="L27" s="76">
        <v>64.692959868922642</v>
      </c>
      <c r="M27" s="76">
        <v>64.261293306383578</v>
      </c>
      <c r="N27" s="76">
        <v>63.610019819670384</v>
      </c>
      <c r="O27" s="76">
        <v>61.755181894580083</v>
      </c>
      <c r="P27" s="76">
        <v>59.983419817824604</v>
      </c>
      <c r="Q27" s="76">
        <v>58.562800972067343</v>
      </c>
      <c r="R27" s="76">
        <v>57.06217562448883</v>
      </c>
    </row>
    <row r="28" spans="2:23" ht="13.5" customHeight="1">
      <c r="B28" s="54" t="s">
        <v>38</v>
      </c>
      <c r="C28" s="75" t="s">
        <v>38</v>
      </c>
      <c r="D28" s="76">
        <v>4.7105703373507462</v>
      </c>
      <c r="E28" s="76">
        <v>6.6513621272812378</v>
      </c>
      <c r="F28" s="76">
        <v>5.6717518860016769</v>
      </c>
      <c r="G28" s="76">
        <v>5.1632235903243275</v>
      </c>
      <c r="H28" s="76">
        <v>4.8516610413404155</v>
      </c>
      <c r="I28" s="76">
        <v>5.0195464900936644</v>
      </c>
      <c r="J28" s="76">
        <v>4.9278223094906846</v>
      </c>
      <c r="K28" s="76">
        <v>15.265435639213115</v>
      </c>
      <c r="L28" s="76">
        <v>34.274444544309212</v>
      </c>
      <c r="M28" s="76">
        <v>38.492664966583369</v>
      </c>
      <c r="N28" s="76">
        <v>41.224779953644706</v>
      </c>
      <c r="O28" s="76">
        <v>44.064013847010536</v>
      </c>
      <c r="P28" s="76">
        <v>46.241035663009562</v>
      </c>
      <c r="Q28" s="76">
        <v>47.738338950727069</v>
      </c>
      <c r="R28" s="76">
        <v>49.338703805722744</v>
      </c>
    </row>
    <row r="29" spans="2:23" ht="13.5" customHeight="1">
      <c r="B29" s="54" t="s">
        <v>79</v>
      </c>
      <c r="C29" s="75" t="s">
        <v>79</v>
      </c>
      <c r="D29" s="76">
        <v>57.286853453110297</v>
      </c>
      <c r="E29" s="76">
        <v>58.566501482949583</v>
      </c>
      <c r="F29" s="76">
        <v>60.673417127808207</v>
      </c>
      <c r="G29" s="76">
        <v>58.942075392144197</v>
      </c>
      <c r="H29" s="76">
        <v>63.349626887539969</v>
      </c>
      <c r="I29" s="76">
        <v>64.239425971245794</v>
      </c>
      <c r="J29" s="76">
        <v>63.682538328054903</v>
      </c>
      <c r="K29" s="76">
        <v>63.567663423977393</v>
      </c>
      <c r="L29" s="76">
        <v>66.887155747301037</v>
      </c>
      <c r="M29" s="76">
        <v>65.223374229055878</v>
      </c>
      <c r="N29" s="76">
        <v>63.977794578590441</v>
      </c>
      <c r="O29" s="76">
        <v>62.451397743355386</v>
      </c>
      <c r="P29" s="76">
        <v>60.446027463110219</v>
      </c>
      <c r="Q29" s="76">
        <v>58.910297198275209</v>
      </c>
      <c r="R29" s="76">
        <v>57.135101553446518</v>
      </c>
    </row>
    <row r="30" spans="2:23" ht="13.5" customHeight="1">
      <c r="B30" s="54" t="s">
        <v>80</v>
      </c>
      <c r="C30" s="75" t="s">
        <v>80</v>
      </c>
      <c r="D30" s="76">
        <v>27.967022982876188</v>
      </c>
      <c r="E30" s="76">
        <v>28.432662904930783</v>
      </c>
      <c r="F30" s="76">
        <v>25.497198473779971</v>
      </c>
      <c r="G30" s="76">
        <v>23.2736557100182</v>
      </c>
      <c r="H30" s="76">
        <v>21.603699132089911</v>
      </c>
      <c r="I30" s="76">
        <v>20.760676855405194</v>
      </c>
      <c r="J30" s="76">
        <v>20.691725357305835</v>
      </c>
      <c r="K30" s="76">
        <v>24.036071209077008</v>
      </c>
      <c r="L30" s="76">
        <v>24.814594571987453</v>
      </c>
      <c r="M30" s="76">
        <v>25.93217883018032</v>
      </c>
      <c r="N30" s="76">
        <v>26.59727275588067</v>
      </c>
      <c r="O30" s="76">
        <v>26.995104540521357</v>
      </c>
      <c r="P30" s="76">
        <v>28.243552521330361</v>
      </c>
      <c r="Q30" s="76">
        <v>28.475750316870801</v>
      </c>
      <c r="R30" s="76">
        <v>28.500288671291941</v>
      </c>
    </row>
    <row r="31" spans="2:23" ht="13.5" customHeight="1">
      <c r="B31" s="54" t="s">
        <v>81</v>
      </c>
      <c r="C31" s="75" t="s">
        <v>81</v>
      </c>
      <c r="D31" s="76">
        <v>44.167257594802685</v>
      </c>
      <c r="E31" s="76">
        <v>44.343510407986699</v>
      </c>
      <c r="F31" s="76">
        <v>43.461766279457088</v>
      </c>
      <c r="G31" s="76">
        <v>41.411708744260345</v>
      </c>
      <c r="H31" s="76">
        <v>40.60958314324872</v>
      </c>
      <c r="I31" s="76">
        <v>39.259033218782619</v>
      </c>
      <c r="J31" s="76">
        <v>36.398108350698493</v>
      </c>
      <c r="K31" s="76">
        <v>36.280451356460937</v>
      </c>
      <c r="L31" s="76">
        <v>33.708881923238224</v>
      </c>
      <c r="M31" s="76">
        <v>32.556301195789629</v>
      </c>
      <c r="N31" s="76">
        <v>31.658428970335951</v>
      </c>
      <c r="O31" s="76">
        <v>30.913952591420259</v>
      </c>
      <c r="P31" s="76">
        <v>30.229927452700668</v>
      </c>
      <c r="Q31" s="76">
        <v>29.769466116082082</v>
      </c>
      <c r="R31" s="76">
        <v>29.345855286110297</v>
      </c>
    </row>
    <row r="32" spans="2:23" ht="13.5" customHeight="1">
      <c r="B32" s="54" t="s">
        <v>82</v>
      </c>
      <c r="C32" s="75" t="s">
        <v>82</v>
      </c>
      <c r="D32" s="76">
        <v>46.611586319783605</v>
      </c>
      <c r="E32" s="76">
        <v>49.809307178419587</v>
      </c>
      <c r="F32" s="76">
        <v>53.127077211609596</v>
      </c>
      <c r="G32" s="76">
        <v>54.103843541242227</v>
      </c>
      <c r="H32" s="76">
        <v>53.706242256312109</v>
      </c>
      <c r="I32" s="76">
        <v>55.682014338120354</v>
      </c>
      <c r="J32" s="76">
        <v>50.230167570737194</v>
      </c>
      <c r="K32" s="76">
        <v>51.140473258741849</v>
      </c>
      <c r="L32" s="76">
        <v>54.237850117817402</v>
      </c>
      <c r="M32" s="76">
        <v>54.596491238823155</v>
      </c>
      <c r="N32" s="76">
        <v>54.092343767992126</v>
      </c>
      <c r="O32" s="76">
        <v>53.563462297597177</v>
      </c>
      <c r="P32" s="76">
        <v>52.896751464898294</v>
      </c>
      <c r="Q32" s="76">
        <v>52.296280718617695</v>
      </c>
      <c r="R32" s="76">
        <v>51.692696012869277</v>
      </c>
    </row>
    <row r="33" spans="2:18" ht="13.5" customHeight="1">
      <c r="B33" s="54" t="s">
        <v>37</v>
      </c>
      <c r="C33" s="75" t="s">
        <v>37</v>
      </c>
      <c r="D33" s="76">
        <v>11.095733811903724</v>
      </c>
      <c r="E33" s="76">
        <v>35.972302843370244</v>
      </c>
      <c r="F33" s="76">
        <v>41.842259845913013</v>
      </c>
      <c r="G33" s="76">
        <v>35.999063372970781</v>
      </c>
      <c r="H33" s="76">
        <v>37.239476880457126</v>
      </c>
      <c r="I33" s="76">
        <v>33.117216800830555</v>
      </c>
      <c r="J33" s="76">
        <v>32.27297650860978</v>
      </c>
      <c r="K33" s="76">
        <v>34.925383992858279</v>
      </c>
      <c r="L33" s="76">
        <v>47.597655120125218</v>
      </c>
      <c r="M33" s="76">
        <v>50.150937490986912</v>
      </c>
      <c r="N33" s="76">
        <v>50.781074818606484</v>
      </c>
      <c r="O33" s="76">
        <v>51.907970715452919</v>
      </c>
      <c r="P33" s="76">
        <v>53.802311021788626</v>
      </c>
      <c r="Q33" s="76">
        <v>54.491374220512355</v>
      </c>
      <c r="R33" s="76">
        <v>53.33914518507099</v>
      </c>
    </row>
    <row r="34" spans="2:18" ht="13.5" customHeight="1">
      <c r="B34" s="54" t="s">
        <v>83</v>
      </c>
      <c r="C34" s="75" t="s">
        <v>83</v>
      </c>
      <c r="D34" s="76">
        <v>13.387073367522984</v>
      </c>
      <c r="E34" s="76">
        <v>23.347556661524226</v>
      </c>
      <c r="F34" s="76">
        <v>30.535338299108172</v>
      </c>
      <c r="G34" s="76">
        <v>33.874314011819564</v>
      </c>
      <c r="H34" s="76">
        <v>37.630484576495888</v>
      </c>
      <c r="I34" s="76">
        <v>38.826067995281242</v>
      </c>
      <c r="J34" s="76">
        <v>40.461092495685058</v>
      </c>
      <c r="K34" s="76">
        <v>39.399723837358515</v>
      </c>
      <c r="L34" s="76">
        <v>39.196165074425636</v>
      </c>
      <c r="M34" s="76">
        <v>40.585849909141032</v>
      </c>
      <c r="N34" s="76">
        <v>41.718830897153097</v>
      </c>
      <c r="O34" s="76">
        <v>42.989633392007377</v>
      </c>
      <c r="P34" s="76">
        <v>43.847122529550489</v>
      </c>
      <c r="Q34" s="76">
        <v>44.481477447882476</v>
      </c>
      <c r="R34" s="76">
        <v>44.863299834603367</v>
      </c>
    </row>
    <row r="35" spans="2:18" ht="13.5" customHeight="1">
      <c r="B35" s="54" t="s">
        <v>53</v>
      </c>
      <c r="C35" s="75" t="s">
        <v>53</v>
      </c>
      <c r="D35" s="76">
        <v>7.425428914798772</v>
      </c>
      <c r="E35" s="76">
        <v>9.8904709485402922</v>
      </c>
      <c r="F35" s="76">
        <v>10.559783908498755</v>
      </c>
      <c r="G35" s="76">
        <v>10.913245145155374</v>
      </c>
      <c r="H35" s="76">
        <v>11.761040777325709</v>
      </c>
      <c r="I35" s="76">
        <v>13.075516040593268</v>
      </c>
      <c r="J35" s="76">
        <v>15.642175412280601</v>
      </c>
      <c r="K35" s="76">
        <v>15.943892176863391</v>
      </c>
      <c r="L35" s="76">
        <v>17.03522996997075</v>
      </c>
      <c r="M35" s="76">
        <v>17.105855490579344</v>
      </c>
      <c r="N35" s="76">
        <v>17.336654358806346</v>
      </c>
      <c r="O35" s="76">
        <v>17.754371630811466</v>
      </c>
      <c r="P35" s="76">
        <v>18.200281293533337</v>
      </c>
      <c r="Q35" s="76">
        <v>18.388321994036531</v>
      </c>
      <c r="R35" s="76">
        <v>18.470646898053989</v>
      </c>
    </row>
    <row r="36" spans="2:18" ht="13.5" customHeight="1">
      <c r="B36" s="54" t="s">
        <v>36</v>
      </c>
      <c r="C36" s="75" t="s">
        <v>36</v>
      </c>
      <c r="D36" s="76">
        <v>12.055994585825568</v>
      </c>
      <c r="E36" s="76">
        <v>13.989037645610889</v>
      </c>
      <c r="F36" s="76">
        <v>8.4483105769160964</v>
      </c>
      <c r="G36" s="76">
        <v>5.3830814270978813</v>
      </c>
      <c r="H36" s="76">
        <v>3.5798325044358994</v>
      </c>
      <c r="I36" s="76">
        <v>2.1478294851513819</v>
      </c>
      <c r="J36" s="76">
        <v>1.5618864161543566</v>
      </c>
      <c r="K36" s="76">
        <v>4.9629931093374298</v>
      </c>
      <c r="L36" s="76">
        <v>12.359270266974569</v>
      </c>
      <c r="M36" s="76">
        <v>15.552067963251989</v>
      </c>
      <c r="N36" s="76">
        <v>19.079531186334439</v>
      </c>
      <c r="O36" s="76">
        <v>22.631594170306606</v>
      </c>
      <c r="P36" s="76">
        <v>24.346162005069782</v>
      </c>
      <c r="Q36" s="76">
        <v>25.253499014298374</v>
      </c>
      <c r="R36" s="76">
        <v>26.421138983562532</v>
      </c>
    </row>
    <row r="37" spans="2:18" ht="13.5" customHeight="1">
      <c r="B37" s="54" t="s">
        <v>59</v>
      </c>
      <c r="C37" s="75" t="s">
        <v>59</v>
      </c>
      <c r="D37" s="76">
        <v>26.505669118972353</v>
      </c>
      <c r="E37" s="76">
        <v>30.078275631191737</v>
      </c>
      <c r="F37" s="76">
        <v>34.675190174118853</v>
      </c>
      <c r="G37" s="76">
        <v>38.227095052715931</v>
      </c>
      <c r="H37" s="76">
        <v>40.998534098347555</v>
      </c>
      <c r="I37" s="76">
        <v>43.985593182373371</v>
      </c>
      <c r="J37" s="76">
        <v>46.89541827940829</v>
      </c>
      <c r="K37" s="76">
        <v>49.778128917936847</v>
      </c>
      <c r="L37" s="76">
        <v>50.46654888079614</v>
      </c>
      <c r="M37" s="76">
        <v>52.350781956369715</v>
      </c>
      <c r="N37" s="76">
        <v>53.983343470811931</v>
      </c>
      <c r="O37" s="76">
        <v>54.472634280098873</v>
      </c>
      <c r="P37" s="76">
        <v>54.526810944308878</v>
      </c>
      <c r="Q37" s="76">
        <v>54.279592936645315</v>
      </c>
      <c r="R37" s="76">
        <v>53.708873415810274</v>
      </c>
    </row>
    <row r="38" spans="2:18" ht="13.5" customHeight="1">
      <c r="B38" s="54" t="s">
        <v>84</v>
      </c>
      <c r="C38" s="75" t="s">
        <v>84</v>
      </c>
      <c r="D38" s="76">
        <v>71.09887073021676</v>
      </c>
      <c r="E38" s="76">
        <v>75.200180470942044</v>
      </c>
      <c r="F38" s="76">
        <v>71.569732016063199</v>
      </c>
      <c r="G38" s="76">
        <v>71.108043018068997</v>
      </c>
      <c r="H38" s="76">
        <v>68.710442861309573</v>
      </c>
      <c r="I38" s="76">
        <v>70.821126705500603</v>
      </c>
      <c r="J38" s="76">
        <v>70.736597355461967</v>
      </c>
      <c r="K38" s="76">
        <v>76.035587387352663</v>
      </c>
      <c r="L38" s="76">
        <v>77.344103345807753</v>
      </c>
      <c r="M38" s="76">
        <v>79.553106320382611</v>
      </c>
      <c r="N38" s="76">
        <v>77.135372261801393</v>
      </c>
      <c r="O38" s="76">
        <v>74.635696268984631</v>
      </c>
      <c r="P38" s="76">
        <v>71.801234330175674</v>
      </c>
      <c r="Q38" s="76">
        <v>69.303155817228429</v>
      </c>
      <c r="R38" s="76">
        <v>66.303155817228784</v>
      </c>
    </row>
    <row r="39" spans="2:18" ht="13.5" customHeight="1">
      <c r="B39" s="54" t="s">
        <v>85</v>
      </c>
      <c r="C39" s="75" t="s">
        <v>85</v>
      </c>
      <c r="D39" s="76">
        <v>34.946674564680436</v>
      </c>
      <c r="E39" s="76">
        <v>42.364171011668311</v>
      </c>
      <c r="F39" s="76">
        <v>39.835405539668137</v>
      </c>
      <c r="G39" s="76">
        <v>39.115766159442288</v>
      </c>
      <c r="H39" s="76">
        <v>41.926020238327347</v>
      </c>
      <c r="I39" s="76">
        <v>42.197506858524562</v>
      </c>
      <c r="J39" s="76">
        <v>43.369382563216504</v>
      </c>
      <c r="K39" s="76">
        <v>42.690576901045482</v>
      </c>
      <c r="L39" s="76">
        <v>42.236370312389141</v>
      </c>
      <c r="M39" s="76">
        <v>41.805625803366226</v>
      </c>
      <c r="N39" s="76">
        <v>41.9570725579499</v>
      </c>
      <c r="O39" s="76">
        <v>42.17929922990951</v>
      </c>
      <c r="P39" s="76">
        <v>42.178656469998835</v>
      </c>
      <c r="Q39" s="76">
        <v>42.044158884455648</v>
      </c>
      <c r="R39" s="76">
        <v>41.817898927550765</v>
      </c>
    </row>
    <row r="40" spans="2:18">
      <c r="B40" s="54" t="s">
        <v>54</v>
      </c>
      <c r="C40" s="75" t="s">
        <v>54</v>
      </c>
      <c r="D40" s="76">
        <v>38.205157283257186</v>
      </c>
      <c r="E40" s="76">
        <v>43.922378352313203</v>
      </c>
      <c r="F40" s="76">
        <v>40.101345141415621</v>
      </c>
      <c r="G40" s="76">
        <v>36.425634687253101</v>
      </c>
      <c r="H40" s="76">
        <v>32.636708962492847</v>
      </c>
      <c r="I40" s="76">
        <v>31.297063011859571</v>
      </c>
      <c r="J40" s="76">
        <v>28.661632036915201</v>
      </c>
      <c r="K40" s="76">
        <v>27.573081783118127</v>
      </c>
      <c r="L40" s="76">
        <v>29.09681633085663</v>
      </c>
      <c r="M40" s="76">
        <v>29.833986972453154</v>
      </c>
      <c r="N40" s="76">
        <v>29.753720619767265</v>
      </c>
      <c r="O40" s="76">
        <v>28.620238714237338</v>
      </c>
      <c r="P40" s="76">
        <v>28.73649861376353</v>
      </c>
      <c r="Q40" s="76">
        <v>28.973206922049293</v>
      </c>
      <c r="R40" s="76">
        <v>29.009515881919274</v>
      </c>
    </row>
    <row r="41" spans="2:18">
      <c r="B41" s="54" t="s">
        <v>86</v>
      </c>
      <c r="C41" s="75" t="s">
        <v>86</v>
      </c>
      <c r="D41" s="76">
        <v>19.661753238482508</v>
      </c>
      <c r="E41" s="76">
        <v>34.121089544075126</v>
      </c>
      <c r="F41" s="76">
        <v>40.625842889119895</v>
      </c>
      <c r="G41" s="76">
        <v>36.875672144653308</v>
      </c>
      <c r="H41" s="76">
        <v>37.541537970867154</v>
      </c>
      <c r="I41" s="76">
        <v>40.518807911668738</v>
      </c>
      <c r="J41" s="76">
        <v>70.316870768184174</v>
      </c>
      <c r="K41" s="76">
        <v>79.330617024291143</v>
      </c>
      <c r="L41" s="76">
        <v>81.248093388830142</v>
      </c>
      <c r="M41" s="76">
        <v>89.841589960619913</v>
      </c>
      <c r="N41" s="76">
        <v>85.334486294105986</v>
      </c>
      <c r="O41" s="76">
        <v>78.113382620625643</v>
      </c>
      <c r="P41" s="76">
        <v>71.589945138958527</v>
      </c>
      <c r="Q41" s="76">
        <v>65.64293854576681</v>
      </c>
      <c r="R41" s="76">
        <v>60.162058928057569</v>
      </c>
    </row>
    <row r="42" spans="2:18">
      <c r="B42" s="54" t="s">
        <v>35</v>
      </c>
      <c r="C42" s="75" t="s">
        <v>35</v>
      </c>
      <c r="D42" s="76">
        <v>12.530937358531022</v>
      </c>
      <c r="E42" s="76">
        <v>24.083590803255639</v>
      </c>
      <c r="F42" s="76">
        <v>22.225315790994049</v>
      </c>
      <c r="G42" s="76">
        <v>17.551675138017075</v>
      </c>
      <c r="H42" s="76">
        <v>17.038723842065465</v>
      </c>
      <c r="I42" s="76">
        <v>15.82019277127252</v>
      </c>
      <c r="J42" s="76">
        <v>15.585065552366903</v>
      </c>
      <c r="K42" s="76">
        <v>18.076262633960983</v>
      </c>
      <c r="L42" s="76">
        <v>19.303594125916725</v>
      </c>
      <c r="M42" s="76">
        <v>19.132399700268184</v>
      </c>
      <c r="N42" s="76">
        <v>19.025292692167632</v>
      </c>
      <c r="O42" s="76">
        <v>19.040932766830892</v>
      </c>
      <c r="P42" s="76">
        <v>18.806941169553525</v>
      </c>
      <c r="Q42" s="76">
        <v>18.444706102306998</v>
      </c>
      <c r="R42" s="76">
        <v>18.103664819412106</v>
      </c>
    </row>
    <row r="43" spans="2:18">
      <c r="B43" s="54" t="s">
        <v>87</v>
      </c>
      <c r="C43" s="75" t="s">
        <v>87</v>
      </c>
      <c r="D43" s="76">
        <v>67.747797090281622</v>
      </c>
      <c r="E43" s="76">
        <v>63.099381420433495</v>
      </c>
      <c r="F43" s="76">
        <v>59.412445823294604</v>
      </c>
      <c r="G43" s="76">
        <v>58.095986679949149</v>
      </c>
      <c r="H43" s="76">
        <v>58.009609358484937</v>
      </c>
      <c r="I43" s="76">
        <v>60.18420103844602</v>
      </c>
      <c r="J43" s="76">
        <v>61.403631668159953</v>
      </c>
      <c r="K43" s="76">
        <v>64.299666474139727</v>
      </c>
      <c r="L43" s="76">
        <v>60.925690214699969</v>
      </c>
      <c r="M43" s="76">
        <v>62.923101484151026</v>
      </c>
      <c r="N43" s="76">
        <v>63.947007444048189</v>
      </c>
      <c r="O43" s="76">
        <v>64.036838213756369</v>
      </c>
      <c r="P43" s="76">
        <v>63.832430923742848</v>
      </c>
      <c r="Q43" s="76">
        <v>63.914776496609136</v>
      </c>
      <c r="R43" s="76">
        <v>63.979948344906802</v>
      </c>
    </row>
    <row r="44" spans="2:18">
      <c r="B44" s="54" t="s">
        <v>118</v>
      </c>
      <c r="C44" s="75" t="s">
        <v>118</v>
      </c>
      <c r="D44" s="76">
        <v>20.311320336601856</v>
      </c>
      <c r="E44" s="76">
        <v>27.57364047236031</v>
      </c>
      <c r="F44" s="76">
        <v>36.46056245035173</v>
      </c>
      <c r="G44" s="76">
        <v>50.570414675323839</v>
      </c>
      <c r="H44" s="76">
        <v>58.09181611894769</v>
      </c>
      <c r="I44" s="76">
        <v>73.702418332157521</v>
      </c>
      <c r="J44" s="76">
        <v>63.489309368704319</v>
      </c>
      <c r="K44" s="76">
        <v>32.077887141026409</v>
      </c>
      <c r="L44" s="76">
        <v>28.214065277684021</v>
      </c>
      <c r="M44" s="76">
        <v>17.295402719010724</v>
      </c>
      <c r="N44" s="76">
        <v>16.56091191187074</v>
      </c>
      <c r="O44" s="76">
        <v>17.33034766166179</v>
      </c>
      <c r="P44" s="76">
        <v>17.666382883360232</v>
      </c>
      <c r="Q44" s="76">
        <v>17.832018855190572</v>
      </c>
      <c r="R44" s="76">
        <v>17.815328795258274</v>
      </c>
    </row>
    <row r="45" spans="2:18" ht="6" customHeight="1">
      <c r="B45" s="77"/>
      <c r="C45" s="77"/>
      <c r="D45" s="76"/>
      <c r="E45" s="76"/>
      <c r="F45" s="76"/>
      <c r="G45" s="76"/>
      <c r="H45" s="76"/>
      <c r="I45" s="76"/>
      <c r="J45" s="76"/>
      <c r="K45" s="76"/>
      <c r="L45" s="76"/>
      <c r="M45" s="76"/>
      <c r="N45" s="76"/>
      <c r="O45" s="76"/>
      <c r="P45" s="76"/>
      <c r="Q45" s="76"/>
      <c r="R45" s="76"/>
    </row>
    <row r="46" spans="2:18" ht="15">
      <c r="B46" s="78" t="s">
        <v>88</v>
      </c>
      <c r="C46" s="79" t="s">
        <v>216</v>
      </c>
      <c r="D46" s="80">
        <v>33.587405336562178</v>
      </c>
      <c r="E46" s="80">
        <v>38.996733432135535</v>
      </c>
      <c r="F46" s="80">
        <v>38.355277011997437</v>
      </c>
      <c r="G46" s="80">
        <v>37.471833558848779</v>
      </c>
      <c r="H46" s="80">
        <v>37.492702814566876</v>
      </c>
      <c r="I46" s="80">
        <v>38.74481013174077</v>
      </c>
      <c r="J46" s="80">
        <v>40.786820207108818</v>
      </c>
      <c r="K46" s="80">
        <v>44.47257504443759</v>
      </c>
      <c r="L46" s="80">
        <v>47.442493880957223</v>
      </c>
      <c r="M46" s="80">
        <v>48.616790578242174</v>
      </c>
      <c r="N46" s="80">
        <v>49.788068020678438</v>
      </c>
      <c r="O46" s="80">
        <v>50.830616815497649</v>
      </c>
      <c r="P46" s="80">
        <v>51.541899957352868</v>
      </c>
      <c r="Q46" s="80">
        <v>52.055443307978656</v>
      </c>
      <c r="R46" s="80">
        <v>52.420395155231503</v>
      </c>
    </row>
    <row r="47" spans="2:18" ht="15">
      <c r="B47" s="27" t="s">
        <v>49</v>
      </c>
      <c r="C47" s="79" t="s">
        <v>227</v>
      </c>
      <c r="D47" s="80">
        <v>36.86911702431852</v>
      </c>
      <c r="E47" s="80">
        <v>41.680392496253155</v>
      </c>
      <c r="F47" s="80">
        <v>40.291382065072902</v>
      </c>
      <c r="G47" s="80">
        <v>39.721608363483163</v>
      </c>
      <c r="H47" s="80">
        <v>39.663817726521465</v>
      </c>
      <c r="I47" s="80">
        <v>41.369998756170055</v>
      </c>
      <c r="J47" s="80">
        <v>43.561674344090278</v>
      </c>
      <c r="K47" s="80">
        <v>45.766230351821385</v>
      </c>
      <c r="L47" s="80">
        <v>48.526968934936434</v>
      </c>
      <c r="M47" s="80">
        <v>50.511306454684494</v>
      </c>
      <c r="N47" s="80">
        <v>52.186309411994863</v>
      </c>
      <c r="O47" s="80">
        <v>53.60125782045408</v>
      </c>
      <c r="P47" s="80">
        <v>54.643761913398599</v>
      </c>
      <c r="Q47" s="80">
        <v>55.303853351103889</v>
      </c>
      <c r="R47" s="80">
        <v>55.802957679223056</v>
      </c>
    </row>
    <row r="48" spans="2:18" ht="15">
      <c r="B48" s="27" t="s">
        <v>52</v>
      </c>
      <c r="C48" s="79" t="s">
        <v>228</v>
      </c>
      <c r="D48" s="80">
        <v>22.859120571533015</v>
      </c>
      <c r="E48" s="80">
        <v>28.397351656538838</v>
      </c>
      <c r="F48" s="80">
        <v>28.191874064665431</v>
      </c>
      <c r="G48" s="80">
        <v>26.922243177591774</v>
      </c>
      <c r="H48" s="80">
        <v>25.768568671403262</v>
      </c>
      <c r="I48" s="80">
        <v>26.766511112201741</v>
      </c>
      <c r="J48" s="80">
        <v>28.426653146127226</v>
      </c>
      <c r="K48" s="80">
        <v>30.836444225761387</v>
      </c>
      <c r="L48" s="80">
        <v>32.722165629680497</v>
      </c>
      <c r="M48" s="80">
        <v>32.20086559509371</v>
      </c>
      <c r="N48" s="80">
        <v>32.260004129905845</v>
      </c>
      <c r="O48" s="80">
        <v>32.153381308787267</v>
      </c>
      <c r="P48" s="80">
        <v>32.21802716216537</v>
      </c>
      <c r="Q48" s="80">
        <v>32.15168411885162</v>
      </c>
      <c r="R48" s="80">
        <v>32.04272336086229</v>
      </c>
    </row>
    <row r="49" spans="1:33" ht="15">
      <c r="B49" s="27" t="s">
        <v>55</v>
      </c>
      <c r="C49" s="79" t="s">
        <v>229</v>
      </c>
      <c r="D49" s="80">
        <v>45.955915926393921</v>
      </c>
      <c r="E49" s="80">
        <v>49.626390674538214</v>
      </c>
      <c r="F49" s="80">
        <v>48.618912638251416</v>
      </c>
      <c r="G49" s="80">
        <v>48.615344840211094</v>
      </c>
      <c r="H49" s="80">
        <v>48.762151741283091</v>
      </c>
      <c r="I49" s="80">
        <v>49.440019594754062</v>
      </c>
      <c r="J49" s="80">
        <v>51.439907066573106</v>
      </c>
      <c r="K49" s="80">
        <v>54.953735002858643</v>
      </c>
      <c r="L49" s="80">
        <v>58.333923068254116</v>
      </c>
      <c r="M49" s="80">
        <v>60.078534895551456</v>
      </c>
      <c r="N49" s="80">
        <v>60.703635798452297</v>
      </c>
      <c r="O49" s="80">
        <v>61.333456074506039</v>
      </c>
      <c r="P49" s="80">
        <v>61.4511257615396</v>
      </c>
      <c r="Q49" s="80">
        <v>62.083858521273889</v>
      </c>
      <c r="R49" s="80">
        <v>62.483715426874333</v>
      </c>
    </row>
    <row r="50" spans="1:33" ht="15">
      <c r="B50" s="27" t="s">
        <v>58</v>
      </c>
      <c r="C50" s="79" t="s">
        <v>230</v>
      </c>
      <c r="D50" s="80">
        <v>20.233700949950627</v>
      </c>
      <c r="E50" s="80">
        <v>26.18932762277398</v>
      </c>
      <c r="F50" s="80">
        <v>25.184214661699308</v>
      </c>
      <c r="G50" s="80">
        <v>21.997300755780682</v>
      </c>
      <c r="H50" s="80">
        <v>23.4756928857622</v>
      </c>
      <c r="I50" s="80">
        <v>24.028326100518953</v>
      </c>
      <c r="J50" s="80">
        <v>24.472560622615536</v>
      </c>
      <c r="K50" s="80">
        <v>33.823019025410275</v>
      </c>
      <c r="L50" s="80">
        <v>38.936206793937096</v>
      </c>
      <c r="M50" s="80">
        <v>36.324940458666966</v>
      </c>
      <c r="N50" s="80">
        <v>36.270897367011528</v>
      </c>
      <c r="O50" s="80">
        <v>36.933914682652777</v>
      </c>
      <c r="P50" s="80">
        <v>36.796037249490645</v>
      </c>
      <c r="Q50" s="80">
        <v>36.245142232230485</v>
      </c>
      <c r="R50" s="80">
        <v>35.715731032726062</v>
      </c>
    </row>
    <row r="51" spans="1:33" ht="15">
      <c r="B51" s="82" t="s">
        <v>129</v>
      </c>
      <c r="C51" s="79" t="s">
        <v>249</v>
      </c>
      <c r="D51" s="80">
        <v>35.402360785418857</v>
      </c>
      <c r="E51" s="80">
        <v>40.497143798831559</v>
      </c>
      <c r="F51" s="80">
        <v>39.023646856017891</v>
      </c>
      <c r="G51" s="80">
        <v>38.011334932326221</v>
      </c>
      <c r="H51" s="80">
        <v>37.588429277788414</v>
      </c>
      <c r="I51" s="80">
        <v>38.779262193564385</v>
      </c>
      <c r="J51" s="80">
        <v>41.154115110833501</v>
      </c>
      <c r="K51" s="80">
        <v>44.694281195151056</v>
      </c>
      <c r="L51" s="80">
        <v>47.947203568582033</v>
      </c>
      <c r="M51" s="80">
        <v>49.810522205415126</v>
      </c>
      <c r="N51" s="80">
        <v>51.423015142701715</v>
      </c>
      <c r="O51" s="80">
        <v>52.670171367805168</v>
      </c>
      <c r="P51" s="80">
        <v>53.685563527024534</v>
      </c>
      <c r="Q51" s="83">
        <v>54.481614141668061</v>
      </c>
      <c r="R51" s="83">
        <v>55.097692901736579</v>
      </c>
    </row>
    <row r="52" spans="1:33">
      <c r="B52" s="826" t="s">
        <v>124</v>
      </c>
      <c r="C52" s="826"/>
      <c r="D52" s="826"/>
      <c r="E52" s="826"/>
      <c r="F52" s="826"/>
      <c r="G52" s="826"/>
      <c r="H52" s="826"/>
      <c r="I52" s="826"/>
      <c r="J52" s="826"/>
      <c r="K52" s="826"/>
      <c r="L52" s="826"/>
      <c r="M52" s="826"/>
      <c r="N52" s="826"/>
      <c r="O52" s="826"/>
      <c r="P52" s="826"/>
      <c r="Q52" s="84"/>
      <c r="R52" s="84"/>
    </row>
    <row r="53" spans="1:33">
      <c r="B53" s="827" t="s">
        <v>250</v>
      </c>
      <c r="C53" s="827"/>
      <c r="D53" s="827"/>
      <c r="E53" s="827"/>
      <c r="F53" s="827"/>
      <c r="G53" s="827"/>
      <c r="H53" s="827"/>
      <c r="I53" s="827"/>
      <c r="J53" s="827"/>
      <c r="K53" s="827"/>
      <c r="L53" s="827"/>
      <c r="M53" s="827"/>
      <c r="N53" s="827"/>
      <c r="O53" s="827"/>
      <c r="P53" s="827"/>
      <c r="Q53" s="827"/>
      <c r="R53" s="89"/>
    </row>
    <row r="54" spans="1:33">
      <c r="B54" s="818" t="s">
        <v>184</v>
      </c>
      <c r="C54" s="818"/>
      <c r="D54" s="818"/>
      <c r="E54" s="818"/>
      <c r="F54" s="818"/>
      <c r="G54" s="818"/>
      <c r="H54" s="818"/>
      <c r="I54" s="818"/>
      <c r="J54" s="818"/>
      <c r="K54" s="818"/>
      <c r="L54" s="818"/>
      <c r="M54" s="818"/>
      <c r="N54" s="818"/>
      <c r="O54" s="818"/>
      <c r="P54" s="818"/>
      <c r="Q54" s="818"/>
      <c r="R54" s="89"/>
    </row>
    <row r="55" spans="1:33" s="48" customFormat="1" ht="24" customHeight="1">
      <c r="A55" s="138"/>
      <c r="B55" s="818" t="s">
        <v>526</v>
      </c>
      <c r="C55" s="818"/>
      <c r="D55" s="818"/>
      <c r="E55" s="818"/>
      <c r="F55" s="818"/>
      <c r="G55" s="818"/>
      <c r="H55" s="818"/>
      <c r="I55" s="818"/>
      <c r="J55" s="818"/>
      <c r="K55" s="818"/>
      <c r="L55" s="818"/>
      <c r="M55" s="818"/>
      <c r="N55" s="818"/>
      <c r="O55" s="818"/>
      <c r="P55" s="818"/>
      <c r="Q55" s="818"/>
      <c r="R55" s="818"/>
      <c r="S55" s="138"/>
      <c r="T55" s="138"/>
      <c r="U55" s="138"/>
      <c r="V55" s="138"/>
      <c r="W55" s="138"/>
      <c r="X55" s="138"/>
      <c r="Y55" s="138"/>
      <c r="Z55" s="138"/>
      <c r="AA55" s="138"/>
      <c r="AB55" s="138"/>
      <c r="AC55" s="138"/>
      <c r="AD55" s="138"/>
      <c r="AE55" s="138"/>
      <c r="AF55" s="138"/>
      <c r="AG55" s="138"/>
    </row>
    <row r="56" spans="1:33">
      <c r="B56" s="828" t="s">
        <v>527</v>
      </c>
      <c r="C56" s="828"/>
      <c r="D56" s="828"/>
      <c r="E56" s="828"/>
      <c r="F56" s="828"/>
      <c r="G56" s="828"/>
      <c r="H56" s="828"/>
      <c r="I56" s="828"/>
      <c r="J56" s="828"/>
      <c r="K56" s="828"/>
      <c r="L56" s="828"/>
      <c r="M56" s="828"/>
      <c r="N56" s="828"/>
      <c r="O56" s="828"/>
      <c r="P56" s="828"/>
      <c r="Q56" s="828"/>
      <c r="R56" s="828"/>
    </row>
    <row r="57" spans="1:33">
      <c r="B57" s="98"/>
    </row>
  </sheetData>
  <mergeCells count="7">
    <mergeCell ref="B52:P52"/>
    <mergeCell ref="B53:Q53"/>
    <mergeCell ref="B54:Q54"/>
    <mergeCell ref="B56:R56"/>
    <mergeCell ref="B2:R2"/>
    <mergeCell ref="B3:R3"/>
    <mergeCell ref="B55:R55"/>
  </mergeCells>
  <conditionalFormatting sqref="C5:R44">
    <cfRule type="expression" dxfId="18" priority="4">
      <formula>MOD(ROW(),2)=0</formula>
    </cfRule>
  </conditionalFormatting>
  <conditionalFormatting sqref="B17">
    <cfRule type="expression" dxfId="17" priority="1">
      <formula>MOD(ROW(),2)=0</formula>
    </cfRule>
  </conditionalFormatting>
  <conditionalFormatting sqref="B5:B44">
    <cfRule type="expression" dxfId="16" priority="2">
      <formula>MOD(ROW(),2)=0</formula>
    </cfRule>
  </conditionalFormatting>
  <pageMargins left="0.7" right="0.7" top="0.75" bottom="0.75" header="0.3" footer="0.3"/>
  <pageSetup scale="48"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rgb="FF92D050"/>
    <pageSetUpPr fitToPage="1"/>
  </sheetPr>
  <dimension ref="B2:R55"/>
  <sheetViews>
    <sheetView zoomScale="115" zoomScaleNormal="115" workbookViewId="0">
      <pane xSplit="3" ySplit="4" topLeftCell="D5" activePane="bottomRight" state="frozen"/>
      <selection activeCell="B3" sqref="B3"/>
      <selection pane="topRight" activeCell="B3" sqref="B3"/>
      <selection pane="bottomLeft" activeCell="B3" sqref="B3"/>
      <selection pane="bottomRight"/>
    </sheetView>
  </sheetViews>
  <sheetFormatPr defaultRowHeight="12" outlineLevelCol="1"/>
  <cols>
    <col min="1" max="1" width="6.7109375" style="72" customWidth="1"/>
    <col min="2" max="2" width="17.5703125" style="72" customWidth="1"/>
    <col min="3" max="3" width="20.5703125" style="72" hidden="1" customWidth="1" outlineLevel="1"/>
    <col min="4" max="4" width="8.140625" style="85" customWidth="1" collapsed="1"/>
    <col min="5" max="18" width="8.140625" style="85" customWidth="1"/>
    <col min="19" max="16384" width="9.140625" style="72"/>
  </cols>
  <sheetData>
    <row r="2" spans="2:18" ht="15.75">
      <c r="B2" s="822" t="s">
        <v>530</v>
      </c>
      <c r="C2" s="822"/>
      <c r="D2" s="822"/>
      <c r="E2" s="822"/>
      <c r="F2" s="822"/>
      <c r="G2" s="822"/>
      <c r="H2" s="822"/>
      <c r="I2" s="822"/>
      <c r="J2" s="822"/>
      <c r="K2" s="822"/>
      <c r="L2" s="822"/>
      <c r="M2" s="822"/>
      <c r="N2" s="822"/>
      <c r="O2" s="822"/>
      <c r="P2" s="822"/>
      <c r="Q2" s="822"/>
      <c r="R2" s="822"/>
    </row>
    <row r="3" spans="2:18" s="48" customFormat="1" ht="15.75">
      <c r="B3" s="830" t="s">
        <v>225</v>
      </c>
      <c r="C3" s="831"/>
      <c r="D3" s="831"/>
      <c r="E3" s="831"/>
      <c r="F3" s="831"/>
      <c r="G3" s="831"/>
      <c r="H3" s="831"/>
      <c r="I3" s="831"/>
      <c r="J3" s="831"/>
      <c r="K3" s="831"/>
      <c r="L3" s="831"/>
      <c r="M3" s="831"/>
      <c r="N3" s="831"/>
      <c r="O3" s="831"/>
      <c r="P3" s="831"/>
      <c r="Q3" s="831"/>
      <c r="R3" s="831"/>
    </row>
    <row r="4" spans="2:18" ht="14.1" customHeight="1">
      <c r="B4" s="73"/>
      <c r="C4" s="73"/>
      <c r="D4" s="74">
        <v>2008</v>
      </c>
      <c r="E4" s="74">
        <v>2009</v>
      </c>
      <c r="F4" s="74">
        <v>2010</v>
      </c>
      <c r="G4" s="74">
        <v>2011</v>
      </c>
      <c r="H4" s="74">
        <v>2012</v>
      </c>
      <c r="I4" s="74">
        <v>2013</v>
      </c>
      <c r="J4" s="74">
        <v>2014</v>
      </c>
      <c r="K4" s="74">
        <v>2015</v>
      </c>
      <c r="L4" s="74">
        <v>2016</v>
      </c>
      <c r="M4" s="74">
        <v>2017</v>
      </c>
      <c r="N4" s="74">
        <v>2018</v>
      </c>
      <c r="O4" s="74">
        <v>2019</v>
      </c>
      <c r="P4" s="74">
        <v>2020</v>
      </c>
      <c r="Q4" s="74">
        <v>2021</v>
      </c>
      <c r="R4" s="74">
        <v>2022</v>
      </c>
    </row>
    <row r="5" spans="2:18" ht="13.5" customHeight="1">
      <c r="B5" s="75" t="s">
        <v>43</v>
      </c>
      <c r="C5" s="75" t="s">
        <v>43</v>
      </c>
      <c r="D5" s="76">
        <v>-30.693698084140308</v>
      </c>
      <c r="E5" s="76">
        <v>-33.532701328812173</v>
      </c>
      <c r="F5" s="76">
        <v>-29.892195941652805</v>
      </c>
      <c r="G5" s="76">
        <v>-27.750216339547823</v>
      </c>
      <c r="H5" s="76">
        <v>-25.425384630147573</v>
      </c>
      <c r="I5" s="76">
        <v>-25.824214615051851</v>
      </c>
      <c r="J5" s="76">
        <v>-17.937472465441363</v>
      </c>
      <c r="K5" s="76">
        <v>-3.6882381044939163</v>
      </c>
      <c r="L5" s="76">
        <v>15.898337533342774</v>
      </c>
      <c r="M5" s="76">
        <v>16.878958505064627</v>
      </c>
      <c r="N5" s="76">
        <v>17.798428415747821</v>
      </c>
      <c r="O5" s="76">
        <v>17.565424538616437</v>
      </c>
      <c r="P5" s="76">
        <v>16.40236193609843</v>
      </c>
      <c r="Q5" s="76">
        <v>14.87778906326265</v>
      </c>
      <c r="R5" s="76">
        <v>13.041908082690387</v>
      </c>
    </row>
    <row r="6" spans="2:18" ht="13.5" customHeight="1">
      <c r="B6" s="75" t="s">
        <v>127</v>
      </c>
      <c r="C6" s="75" t="s">
        <v>127</v>
      </c>
      <c r="D6" s="76" t="s">
        <v>60</v>
      </c>
      <c r="E6" s="76" t="s">
        <v>60</v>
      </c>
      <c r="F6" s="76" t="s">
        <v>60</v>
      </c>
      <c r="G6" s="76" t="s">
        <v>60</v>
      </c>
      <c r="H6" s="76" t="s">
        <v>60</v>
      </c>
      <c r="I6" s="76" t="s">
        <v>60</v>
      </c>
      <c r="J6" s="76" t="s">
        <v>60</v>
      </c>
      <c r="K6" s="76" t="s">
        <v>60</v>
      </c>
      <c r="L6" s="76" t="s">
        <v>60</v>
      </c>
      <c r="M6" s="76" t="s">
        <v>60</v>
      </c>
      <c r="N6" s="76" t="s">
        <v>60</v>
      </c>
      <c r="O6" s="76" t="s">
        <v>60</v>
      </c>
      <c r="P6" s="76" t="s">
        <v>60</v>
      </c>
      <c r="Q6" s="76" t="s">
        <v>60</v>
      </c>
      <c r="R6" s="76" t="s">
        <v>60</v>
      </c>
    </row>
    <row r="7" spans="2:18" ht="13.5" customHeight="1">
      <c r="B7" s="75" t="s">
        <v>68</v>
      </c>
      <c r="C7" s="75" t="s">
        <v>68</v>
      </c>
      <c r="D7" s="76" t="s">
        <v>60</v>
      </c>
      <c r="E7" s="76" t="s">
        <v>60</v>
      </c>
      <c r="F7" s="76" t="s">
        <v>60</v>
      </c>
      <c r="G7" s="76" t="s">
        <v>60</v>
      </c>
      <c r="H7" s="76" t="s">
        <v>60</v>
      </c>
      <c r="I7" s="76" t="s">
        <v>60</v>
      </c>
      <c r="J7" s="76" t="s">
        <v>60</v>
      </c>
      <c r="K7" s="76" t="s">
        <v>60</v>
      </c>
      <c r="L7" s="76" t="s">
        <v>60</v>
      </c>
      <c r="M7" s="76" t="s">
        <v>60</v>
      </c>
      <c r="N7" s="76" t="s">
        <v>60</v>
      </c>
      <c r="O7" s="76" t="s">
        <v>60</v>
      </c>
      <c r="P7" s="76" t="s">
        <v>60</v>
      </c>
      <c r="Q7" s="76" t="s">
        <v>60</v>
      </c>
      <c r="R7" s="76" t="s">
        <v>60</v>
      </c>
    </row>
    <row r="8" spans="2:18" ht="13.5" customHeight="1">
      <c r="B8" s="75" t="s">
        <v>42</v>
      </c>
      <c r="C8" s="75" t="s">
        <v>42</v>
      </c>
      <c r="D8" s="76" t="s">
        <v>60</v>
      </c>
      <c r="E8" s="76" t="s">
        <v>60</v>
      </c>
      <c r="F8" s="76" t="s">
        <v>60</v>
      </c>
      <c r="G8" s="76" t="s">
        <v>60</v>
      </c>
      <c r="H8" s="76" t="s">
        <v>60</v>
      </c>
      <c r="I8" s="76" t="s">
        <v>60</v>
      </c>
      <c r="J8" s="76" t="s">
        <v>60</v>
      </c>
      <c r="K8" s="76" t="s">
        <v>60</v>
      </c>
      <c r="L8" s="76" t="s">
        <v>60</v>
      </c>
      <c r="M8" s="76" t="s">
        <v>60</v>
      </c>
      <c r="N8" s="76" t="s">
        <v>60</v>
      </c>
      <c r="O8" s="76" t="s">
        <v>60</v>
      </c>
      <c r="P8" s="76" t="s">
        <v>60</v>
      </c>
      <c r="Q8" s="76" t="s">
        <v>60</v>
      </c>
      <c r="R8" s="76" t="s">
        <v>60</v>
      </c>
    </row>
    <row r="9" spans="2:18" ht="13.5" customHeight="1">
      <c r="B9" s="75" t="s">
        <v>128</v>
      </c>
      <c r="C9" s="75" t="s">
        <v>128</v>
      </c>
      <c r="D9" s="76" t="s">
        <v>60</v>
      </c>
      <c r="E9" s="76" t="s">
        <v>60</v>
      </c>
      <c r="F9" s="76" t="s">
        <v>60</v>
      </c>
      <c r="G9" s="76" t="s">
        <v>60</v>
      </c>
      <c r="H9" s="76" t="s">
        <v>60</v>
      </c>
      <c r="I9" s="76" t="s">
        <v>60</v>
      </c>
      <c r="J9" s="76" t="s">
        <v>60</v>
      </c>
      <c r="K9" s="76" t="s">
        <v>60</v>
      </c>
      <c r="L9" s="76" t="s">
        <v>60</v>
      </c>
      <c r="M9" s="76" t="s">
        <v>60</v>
      </c>
      <c r="N9" s="76" t="s">
        <v>60</v>
      </c>
      <c r="O9" s="76" t="s">
        <v>60</v>
      </c>
      <c r="P9" s="76" t="s">
        <v>60</v>
      </c>
      <c r="Q9" s="76" t="s">
        <v>60</v>
      </c>
      <c r="R9" s="76" t="s">
        <v>60</v>
      </c>
    </row>
    <row r="10" spans="2:18" ht="13.5" customHeight="1">
      <c r="B10" s="75" t="s">
        <v>56</v>
      </c>
      <c r="C10" s="75" t="s">
        <v>56</v>
      </c>
      <c r="D10" s="76">
        <v>37.096609947795734</v>
      </c>
      <c r="E10" s="76">
        <v>40.363314411010194</v>
      </c>
      <c r="F10" s="76">
        <v>37.979369157561273</v>
      </c>
      <c r="G10" s="76">
        <v>34.470183563792652</v>
      </c>
      <c r="H10" s="76">
        <v>32.194399682603695</v>
      </c>
      <c r="I10" s="76">
        <v>30.503583727270083</v>
      </c>
      <c r="J10" s="76">
        <v>32.586306049402559</v>
      </c>
      <c r="K10" s="76">
        <v>35.611405186896519</v>
      </c>
      <c r="L10" s="76">
        <v>46.161830615282845</v>
      </c>
      <c r="M10" s="76">
        <v>51.538837105561541</v>
      </c>
      <c r="N10" s="76">
        <v>53.438618884539657</v>
      </c>
      <c r="O10" s="76">
        <v>54.016321484384832</v>
      </c>
      <c r="P10" s="76">
        <v>55.13185329127618</v>
      </c>
      <c r="Q10" s="76">
        <v>57.689844116114067</v>
      </c>
      <c r="R10" s="76">
        <v>59.330122637950033</v>
      </c>
    </row>
    <row r="11" spans="2:18" ht="13.5" customHeight="1">
      <c r="B11" s="75" t="s">
        <v>69</v>
      </c>
      <c r="C11" s="75" t="s">
        <v>69</v>
      </c>
      <c r="D11" s="76">
        <v>-19.281406804781046</v>
      </c>
      <c r="E11" s="76">
        <v>-10.538539465506526</v>
      </c>
      <c r="F11" s="76">
        <v>-7.0024997081878011</v>
      </c>
      <c r="G11" s="76">
        <v>-8.5672275199107606</v>
      </c>
      <c r="H11" s="76">
        <v>-6.7743556325342942</v>
      </c>
      <c r="I11" s="76">
        <v>-5.6236864178725563</v>
      </c>
      <c r="J11" s="76">
        <v>-4.3428286157711922</v>
      </c>
      <c r="K11" s="76">
        <v>-3.4593106000010336</v>
      </c>
      <c r="L11" s="76">
        <v>-0.85097420778491339</v>
      </c>
      <c r="M11" s="76">
        <v>1.8774589823465064</v>
      </c>
      <c r="N11" s="76">
        <v>4.5392815234194135</v>
      </c>
      <c r="O11" s="76">
        <v>6.5049804326392753</v>
      </c>
      <c r="P11" s="76">
        <v>7.8329084011237144</v>
      </c>
      <c r="Q11" s="76">
        <v>8.8625433009455765</v>
      </c>
      <c r="R11" s="76">
        <v>9.6252251861502032</v>
      </c>
    </row>
    <row r="12" spans="2:18" ht="13.5" customHeight="1">
      <c r="B12" s="75" t="s">
        <v>50</v>
      </c>
      <c r="C12" s="75" t="s">
        <v>50</v>
      </c>
      <c r="D12" s="76" t="s">
        <v>60</v>
      </c>
      <c r="E12" s="76" t="s">
        <v>60</v>
      </c>
      <c r="F12" s="76" t="s">
        <v>60</v>
      </c>
      <c r="G12" s="76" t="s">
        <v>60</v>
      </c>
      <c r="H12" s="76" t="s">
        <v>60</v>
      </c>
      <c r="I12" s="76" t="s">
        <v>60</v>
      </c>
      <c r="J12" s="76" t="s">
        <v>60</v>
      </c>
      <c r="K12" s="76" t="s">
        <v>60</v>
      </c>
      <c r="L12" s="76" t="s">
        <v>60</v>
      </c>
      <c r="M12" s="76" t="s">
        <v>60</v>
      </c>
      <c r="N12" s="76" t="s">
        <v>60</v>
      </c>
      <c r="O12" s="76" t="s">
        <v>60</v>
      </c>
      <c r="P12" s="76" t="s">
        <v>60</v>
      </c>
      <c r="Q12" s="76" t="s">
        <v>60</v>
      </c>
      <c r="R12" s="76" t="s">
        <v>60</v>
      </c>
    </row>
    <row r="13" spans="2:18" ht="13.5" customHeight="1">
      <c r="B13" s="75" t="s">
        <v>70</v>
      </c>
      <c r="C13" s="75" t="s">
        <v>70</v>
      </c>
      <c r="D13" s="76">
        <v>22.266924216083961</v>
      </c>
      <c r="E13" s="76">
        <v>26.148187271134475</v>
      </c>
      <c r="F13" s="76">
        <v>28.448129085936387</v>
      </c>
      <c r="G13" s="76">
        <v>27.141794653363799</v>
      </c>
      <c r="H13" s="76">
        <v>24.878666190692371</v>
      </c>
      <c r="I13" s="76">
        <v>27.001542688164903</v>
      </c>
      <c r="J13" s="76">
        <v>33.748243428448944</v>
      </c>
      <c r="K13" s="76">
        <v>42.274867633353061</v>
      </c>
      <c r="L13" s="76">
        <v>41.406949179404648</v>
      </c>
      <c r="M13" s="76">
        <v>40.981137685143004</v>
      </c>
      <c r="N13" s="76">
        <v>40.965155741227065</v>
      </c>
      <c r="O13" s="76">
        <v>40.411540198156018</v>
      </c>
      <c r="P13" s="76">
        <v>39.226279051122383</v>
      </c>
      <c r="Q13" s="76">
        <v>37.75498307289871</v>
      </c>
      <c r="R13" s="76">
        <v>36.070751447814196</v>
      </c>
    </row>
    <row r="14" spans="2:18" ht="13.5" customHeight="1">
      <c r="B14" s="75" t="s">
        <v>71</v>
      </c>
      <c r="C14" s="75" t="s">
        <v>71</v>
      </c>
      <c r="D14" s="76" t="s">
        <v>60</v>
      </c>
      <c r="E14" s="76" t="s">
        <v>60</v>
      </c>
      <c r="F14" s="76" t="s">
        <v>60</v>
      </c>
      <c r="G14" s="76" t="s">
        <v>60</v>
      </c>
      <c r="H14" s="76" t="s">
        <v>60</v>
      </c>
      <c r="I14" s="76" t="s">
        <v>60</v>
      </c>
      <c r="J14" s="76" t="s">
        <v>60</v>
      </c>
      <c r="K14" s="76" t="s">
        <v>60</v>
      </c>
      <c r="L14" s="76" t="s">
        <v>60</v>
      </c>
      <c r="M14" s="76" t="s">
        <v>60</v>
      </c>
      <c r="N14" s="76" t="s">
        <v>60</v>
      </c>
      <c r="O14" s="76" t="s">
        <v>60</v>
      </c>
      <c r="P14" s="76" t="s">
        <v>60</v>
      </c>
      <c r="Q14" s="76" t="s">
        <v>60</v>
      </c>
      <c r="R14" s="76" t="s">
        <v>60</v>
      </c>
    </row>
    <row r="15" spans="2:18" ht="13.5" customHeight="1">
      <c r="B15" s="75" t="s">
        <v>72</v>
      </c>
      <c r="C15" s="75" t="s">
        <v>72</v>
      </c>
      <c r="D15" s="76">
        <v>19.548162588000729</v>
      </c>
      <c r="E15" s="76">
        <v>22.643183106368436</v>
      </c>
      <c r="F15" s="76">
        <v>23.713494928439165</v>
      </c>
      <c r="G15" s="76">
        <v>25.88557175527346</v>
      </c>
      <c r="H15" s="76">
        <v>30.02038886756883</v>
      </c>
      <c r="I15" s="76">
        <v>34.276509006314377</v>
      </c>
      <c r="J15" s="76">
        <v>33.713926233587202</v>
      </c>
      <c r="K15" s="76">
        <v>33.047332593717151</v>
      </c>
      <c r="L15" s="76">
        <v>34.437045831306854</v>
      </c>
      <c r="M15" s="76">
        <v>35.971402235010572</v>
      </c>
      <c r="N15" s="76">
        <v>37.326534074719184</v>
      </c>
      <c r="O15" s="76">
        <v>38.869549036326148</v>
      </c>
      <c r="P15" s="76">
        <v>40.437907534226483</v>
      </c>
      <c r="Q15" s="76">
        <v>42.100349595128257</v>
      </c>
      <c r="R15" s="76">
        <v>43.88906985702986</v>
      </c>
    </row>
    <row r="16" spans="2:18" ht="13.5" customHeight="1">
      <c r="B16" s="75" t="s">
        <v>73</v>
      </c>
      <c r="C16" s="75" t="s">
        <v>73</v>
      </c>
      <c r="D16" s="76" t="s">
        <v>60</v>
      </c>
      <c r="E16" s="76" t="s">
        <v>60</v>
      </c>
      <c r="F16" s="76" t="s">
        <v>60</v>
      </c>
      <c r="G16" s="76" t="s">
        <v>60</v>
      </c>
      <c r="H16" s="76" t="s">
        <v>60</v>
      </c>
      <c r="I16" s="76" t="s">
        <v>60</v>
      </c>
      <c r="J16" s="76" t="s">
        <v>60</v>
      </c>
      <c r="K16" s="76" t="s">
        <v>60</v>
      </c>
      <c r="L16" s="76" t="s">
        <v>60</v>
      </c>
      <c r="M16" s="76" t="s">
        <v>60</v>
      </c>
      <c r="N16" s="76" t="s">
        <v>60</v>
      </c>
      <c r="O16" s="76" t="s">
        <v>60</v>
      </c>
      <c r="P16" s="76" t="s">
        <v>60</v>
      </c>
      <c r="Q16" s="76" t="s">
        <v>60</v>
      </c>
      <c r="R16" s="76" t="s">
        <v>60</v>
      </c>
    </row>
    <row r="17" spans="2:18" ht="13.5" customHeight="1">
      <c r="B17" s="75" t="s">
        <v>74</v>
      </c>
      <c r="C17" s="75" t="s">
        <v>168</v>
      </c>
      <c r="D17" s="76">
        <v>52.843506992691445</v>
      </c>
      <c r="E17" s="76">
        <v>55.870509105139142</v>
      </c>
      <c r="F17" s="76">
        <v>57.094098893383716</v>
      </c>
      <c r="G17" s="76">
        <v>61.279063557159141</v>
      </c>
      <c r="H17" s="76">
        <v>63.451961545351409</v>
      </c>
      <c r="I17" s="76">
        <v>73.732745646097612</v>
      </c>
      <c r="J17" s="76">
        <v>77.053521126760558</v>
      </c>
      <c r="K17" s="76">
        <v>78.838774657923821</v>
      </c>
      <c r="L17" s="76">
        <v>88.052435106893626</v>
      </c>
      <c r="M17" s="76">
        <v>93.610601429856558</v>
      </c>
      <c r="N17" s="76">
        <v>89.71055596711436</v>
      </c>
      <c r="O17" s="76">
        <v>88.869569146854886</v>
      </c>
      <c r="P17" s="76">
        <v>85.862315267453326</v>
      </c>
      <c r="Q17" s="76">
        <v>81.498233614325486</v>
      </c>
      <c r="R17" s="76">
        <v>76.574611033224826</v>
      </c>
    </row>
    <row r="18" spans="2:18" ht="13.5" customHeight="1">
      <c r="B18" s="75" t="s">
        <v>75</v>
      </c>
      <c r="C18" s="75" t="s">
        <v>75</v>
      </c>
      <c r="D18" s="76">
        <v>63.567102203660276</v>
      </c>
      <c r="E18" s="76">
        <v>72.109593902244072</v>
      </c>
      <c r="F18" s="76">
        <v>75.13051070852363</v>
      </c>
      <c r="G18" s="76">
        <v>74.351715882719361</v>
      </c>
      <c r="H18" s="76">
        <v>72.017050773471709</v>
      </c>
      <c r="I18" s="76">
        <v>71.053094648321036</v>
      </c>
      <c r="J18" s="76">
        <v>70.513328519363554</v>
      </c>
      <c r="K18" s="76">
        <v>70.766812232955473</v>
      </c>
      <c r="L18" s="76">
        <v>70.426067679008455</v>
      </c>
      <c r="M18" s="76">
        <v>69.697414325879009</v>
      </c>
      <c r="N18" s="76">
        <v>68.491931952354022</v>
      </c>
      <c r="O18" s="76">
        <v>67.712415505128945</v>
      </c>
      <c r="P18" s="76">
        <v>67.129924365211721</v>
      </c>
      <c r="Q18" s="76">
        <v>67.007427116696292</v>
      </c>
      <c r="R18" s="76">
        <v>66.881650731942216</v>
      </c>
    </row>
    <row r="19" spans="2:18" ht="13.5" customHeight="1">
      <c r="B19" s="75" t="s">
        <v>51</v>
      </c>
      <c r="C19" s="75" t="s">
        <v>51</v>
      </c>
      <c r="D19" s="76" t="s">
        <v>60</v>
      </c>
      <c r="E19" s="76" t="s">
        <v>60</v>
      </c>
      <c r="F19" s="76" t="s">
        <v>60</v>
      </c>
      <c r="G19" s="76" t="s">
        <v>60</v>
      </c>
      <c r="H19" s="76" t="s">
        <v>60</v>
      </c>
      <c r="I19" s="76" t="s">
        <v>60</v>
      </c>
      <c r="J19" s="76" t="s">
        <v>60</v>
      </c>
      <c r="K19" s="76" t="s">
        <v>60</v>
      </c>
      <c r="L19" s="76" t="s">
        <v>60</v>
      </c>
      <c r="M19" s="76" t="s">
        <v>60</v>
      </c>
      <c r="N19" s="76" t="s">
        <v>60</v>
      </c>
      <c r="O19" s="76" t="s">
        <v>60</v>
      </c>
      <c r="P19" s="76" t="s">
        <v>60</v>
      </c>
      <c r="Q19" s="76" t="s">
        <v>60</v>
      </c>
      <c r="R19" s="76" t="s">
        <v>60</v>
      </c>
    </row>
    <row r="20" spans="2:18" ht="13.5" customHeight="1">
      <c r="B20" s="75" t="s">
        <v>76</v>
      </c>
      <c r="C20" s="75" t="s">
        <v>76</v>
      </c>
      <c r="D20" s="76" t="s">
        <v>60</v>
      </c>
      <c r="E20" s="76" t="s">
        <v>60</v>
      </c>
      <c r="F20" s="76" t="s">
        <v>60</v>
      </c>
      <c r="G20" s="76" t="s">
        <v>60</v>
      </c>
      <c r="H20" s="76" t="s">
        <v>60</v>
      </c>
      <c r="I20" s="76" t="s">
        <v>60</v>
      </c>
      <c r="J20" s="76" t="s">
        <v>60</v>
      </c>
      <c r="K20" s="76" t="s">
        <v>60</v>
      </c>
      <c r="L20" s="76" t="s">
        <v>60</v>
      </c>
      <c r="M20" s="76" t="s">
        <v>60</v>
      </c>
      <c r="N20" s="76" t="s">
        <v>60</v>
      </c>
      <c r="O20" s="76" t="s">
        <v>60</v>
      </c>
      <c r="P20" s="76" t="s">
        <v>60</v>
      </c>
      <c r="Q20" s="76" t="s">
        <v>60</v>
      </c>
      <c r="R20" s="76" t="s">
        <v>60</v>
      </c>
    </row>
    <row r="21" spans="2:18" ht="13.5" customHeight="1">
      <c r="B21" s="75" t="s">
        <v>105</v>
      </c>
      <c r="C21" s="75" t="s">
        <v>105</v>
      </c>
      <c r="D21" s="76">
        <v>-2.8340775725771383</v>
      </c>
      <c r="E21" s="76">
        <v>2.5372554136089671</v>
      </c>
      <c r="F21" s="76">
        <v>1.9658028508114438</v>
      </c>
      <c r="G21" s="76">
        <v>-2.7157745375362681</v>
      </c>
      <c r="H21" s="76">
        <v>0.80376197098977342</v>
      </c>
      <c r="I21" s="76">
        <v>-5.9353031574351123</v>
      </c>
      <c r="J21" s="76">
        <v>-5.7966910720708693</v>
      </c>
      <c r="K21" s="76">
        <v>25.632139200642932</v>
      </c>
      <c r="L21" s="76">
        <v>20.19348133014838</v>
      </c>
      <c r="M21" s="76">
        <v>14.397721299247031</v>
      </c>
      <c r="N21" s="76">
        <v>10.674170723922096</v>
      </c>
      <c r="O21" s="76">
        <v>7.8406539451107067</v>
      </c>
      <c r="P21" s="76">
        <v>5.3664772343235008</v>
      </c>
      <c r="Q21" s="76">
        <v>3.567484786702861</v>
      </c>
      <c r="R21" s="76">
        <v>1.9253981370705207</v>
      </c>
    </row>
    <row r="22" spans="2:18" ht="13.5" customHeight="1">
      <c r="B22" s="75" t="s">
        <v>41</v>
      </c>
      <c r="C22" s="75" t="s">
        <v>41</v>
      </c>
      <c r="D22" s="76">
        <v>-13.912530312423115</v>
      </c>
      <c r="E22" s="76">
        <v>-11.043833515528398</v>
      </c>
      <c r="F22" s="76">
        <v>-10.249393017032922</v>
      </c>
      <c r="G22" s="76">
        <v>-12.705660207340404</v>
      </c>
      <c r="H22" s="76">
        <v>-15.940630107053909</v>
      </c>
      <c r="I22" s="76">
        <v>-17.604863246684587</v>
      </c>
      <c r="J22" s="76">
        <v>-19.166114899614723</v>
      </c>
      <c r="K22" s="76">
        <v>-30.850158867505268</v>
      </c>
      <c r="L22" s="76">
        <v>-22.36915257456544</v>
      </c>
      <c r="M22" s="76">
        <v>-15.228018687641987</v>
      </c>
      <c r="N22" s="76">
        <v>-11.749636932275807</v>
      </c>
      <c r="O22" s="76">
        <v>-8.9652637431836784</v>
      </c>
      <c r="P22" s="76">
        <v>-7.2488227269446828</v>
      </c>
      <c r="Q22" s="76">
        <v>-5.660471384305767</v>
      </c>
      <c r="R22" s="76">
        <v>-4.9605049511710417</v>
      </c>
    </row>
    <row r="23" spans="2:18" ht="13.5" customHeight="1">
      <c r="B23" s="75" t="s">
        <v>40</v>
      </c>
      <c r="C23" s="75" t="s">
        <v>40</v>
      </c>
      <c r="D23" s="76" t="s">
        <v>60</v>
      </c>
      <c r="E23" s="76" t="s">
        <v>60</v>
      </c>
      <c r="F23" s="76" t="s">
        <v>60</v>
      </c>
      <c r="G23" s="76" t="s">
        <v>60</v>
      </c>
      <c r="H23" s="76" t="s">
        <v>60</v>
      </c>
      <c r="I23" s="76" t="s">
        <v>60</v>
      </c>
      <c r="J23" s="76" t="s">
        <v>60</v>
      </c>
      <c r="K23" s="76" t="s">
        <v>60</v>
      </c>
      <c r="L23" s="76" t="s">
        <v>60</v>
      </c>
      <c r="M23" s="76" t="s">
        <v>60</v>
      </c>
      <c r="N23" s="76" t="s">
        <v>60</v>
      </c>
      <c r="O23" s="76" t="s">
        <v>60</v>
      </c>
      <c r="P23" s="76" t="s">
        <v>60</v>
      </c>
      <c r="Q23" s="76" t="s">
        <v>60</v>
      </c>
      <c r="R23" s="76" t="s">
        <v>60</v>
      </c>
    </row>
    <row r="24" spans="2:18" ht="13.5" customHeight="1">
      <c r="B24" s="75" t="s">
        <v>39</v>
      </c>
      <c r="C24" s="75" t="s">
        <v>39</v>
      </c>
      <c r="D24" s="76" t="s">
        <v>46</v>
      </c>
      <c r="E24" s="76" t="s">
        <v>46</v>
      </c>
      <c r="F24" s="76" t="s">
        <v>46</v>
      </c>
      <c r="G24" s="76" t="s">
        <v>46</v>
      </c>
      <c r="H24" s="76" t="s">
        <v>46</v>
      </c>
      <c r="I24" s="76" t="s">
        <v>46</v>
      </c>
      <c r="J24" s="76" t="s">
        <v>46</v>
      </c>
      <c r="K24" s="76" t="s">
        <v>46</v>
      </c>
      <c r="L24" s="76" t="s">
        <v>46</v>
      </c>
      <c r="M24" s="76" t="s">
        <v>46</v>
      </c>
      <c r="N24" s="76" t="s">
        <v>46</v>
      </c>
      <c r="O24" s="76" t="s">
        <v>46</v>
      </c>
      <c r="P24" s="76" t="s">
        <v>46</v>
      </c>
      <c r="Q24" s="76" t="s">
        <v>46</v>
      </c>
      <c r="R24" s="76" t="s">
        <v>46</v>
      </c>
    </row>
    <row r="25" spans="2:18" ht="13.5" customHeight="1">
      <c r="B25" s="75" t="s">
        <v>77</v>
      </c>
      <c r="C25" s="75" t="s">
        <v>77</v>
      </c>
      <c r="D25" s="76" t="s">
        <v>60</v>
      </c>
      <c r="E25" s="76" t="s">
        <v>60</v>
      </c>
      <c r="F25" s="76" t="s">
        <v>60</v>
      </c>
      <c r="G25" s="76" t="s">
        <v>60</v>
      </c>
      <c r="H25" s="76" t="s">
        <v>60</v>
      </c>
      <c r="I25" s="76" t="s">
        <v>60</v>
      </c>
      <c r="J25" s="76" t="s">
        <v>60</v>
      </c>
      <c r="K25" s="76" t="s">
        <v>60</v>
      </c>
      <c r="L25" s="76" t="s">
        <v>60</v>
      </c>
      <c r="M25" s="76" t="s">
        <v>60</v>
      </c>
      <c r="N25" s="76" t="s">
        <v>60</v>
      </c>
      <c r="O25" s="76" t="s">
        <v>60</v>
      </c>
      <c r="P25" s="76" t="s">
        <v>60</v>
      </c>
      <c r="Q25" s="76" t="s">
        <v>60</v>
      </c>
      <c r="R25" s="76" t="s">
        <v>60</v>
      </c>
    </row>
    <row r="26" spans="2:18" ht="13.5" customHeight="1">
      <c r="B26" s="75" t="s">
        <v>57</v>
      </c>
      <c r="C26" s="75" t="s">
        <v>57</v>
      </c>
      <c r="D26" s="76">
        <v>33.151746439111001</v>
      </c>
      <c r="E26" s="76">
        <v>36.235348926818183</v>
      </c>
      <c r="F26" s="76">
        <v>36.238431965989932</v>
      </c>
      <c r="G26" s="76">
        <v>37.461061969980555</v>
      </c>
      <c r="H26" s="76">
        <v>37.69681440728386</v>
      </c>
      <c r="I26" s="76">
        <v>40.354286280935945</v>
      </c>
      <c r="J26" s="76">
        <v>43.143128155646373</v>
      </c>
      <c r="K26" s="76">
        <v>47.327535886606285</v>
      </c>
      <c r="L26" s="76">
        <v>51.774327246783422</v>
      </c>
      <c r="M26" s="76">
        <v>50.928647886687287</v>
      </c>
      <c r="N26" s="76">
        <v>50.406188133396533</v>
      </c>
      <c r="O26" s="76">
        <v>49.63157613650894</v>
      </c>
      <c r="P26" s="76">
        <v>49.05411518689165</v>
      </c>
      <c r="Q26" s="76">
        <v>48.327673151002251</v>
      </c>
      <c r="R26" s="76">
        <v>47.710309210448202</v>
      </c>
    </row>
    <row r="27" spans="2:18" ht="13.5" customHeight="1">
      <c r="B27" s="75" t="s">
        <v>78</v>
      </c>
      <c r="C27" s="75" t="s">
        <v>78</v>
      </c>
      <c r="D27" s="76">
        <v>44.733783872040107</v>
      </c>
      <c r="E27" s="76">
        <v>45.451840090784962</v>
      </c>
      <c r="F27" s="76">
        <v>48.492793722588139</v>
      </c>
      <c r="G27" s="76">
        <v>52.136828423165149</v>
      </c>
      <c r="H27" s="76">
        <v>56.007373059267749</v>
      </c>
      <c r="I27" s="76">
        <v>61.216182608953105</v>
      </c>
      <c r="J27" s="76">
        <v>62.952337834453111</v>
      </c>
      <c r="K27" s="76">
        <v>63.453135227825051</v>
      </c>
      <c r="L27" s="76">
        <v>64.205514092000172</v>
      </c>
      <c r="M27" s="76">
        <v>63.773847529461122</v>
      </c>
      <c r="N27" s="76">
        <v>63.122574042747928</v>
      </c>
      <c r="O27" s="76">
        <v>61.267736117657655</v>
      </c>
      <c r="P27" s="76">
        <v>59.495974040902134</v>
      </c>
      <c r="Q27" s="76">
        <v>58.075355195144915</v>
      </c>
      <c r="R27" s="76">
        <v>56.574729847566338</v>
      </c>
    </row>
    <row r="28" spans="2:18" ht="13.5" customHeight="1">
      <c r="B28" s="75" t="s">
        <v>38</v>
      </c>
      <c r="C28" s="75" t="s">
        <v>38</v>
      </c>
      <c r="D28" s="76">
        <v>-24.668613418847041</v>
      </c>
      <c r="E28" s="76">
        <v>-32.040850176723168</v>
      </c>
      <c r="F28" s="76">
        <v>-29.243844826745079</v>
      </c>
      <c r="G28" s="76">
        <v>-29.739941211353973</v>
      </c>
      <c r="H28" s="76">
        <v>-29.043839024790195</v>
      </c>
      <c r="I28" s="76">
        <v>-43.839684351873636</v>
      </c>
      <c r="J28" s="76">
        <v>-44.131312730226753</v>
      </c>
      <c r="K28" s="76">
        <v>-42.533761387252241</v>
      </c>
      <c r="L28" s="76">
        <v>-29.271020227854816</v>
      </c>
      <c r="M28" s="76">
        <v>-16.064257930398991</v>
      </c>
      <c r="N28" s="76">
        <v>-7.1947008011535916</v>
      </c>
      <c r="O28" s="76">
        <v>-0.38319288774071386</v>
      </c>
      <c r="P28" s="76">
        <v>5.3910648721106016</v>
      </c>
      <c r="Q28" s="76">
        <v>10.762953344324851</v>
      </c>
      <c r="R28" s="76">
        <v>15.81670237093617</v>
      </c>
    </row>
    <row r="29" spans="2:18" ht="13.5" customHeight="1">
      <c r="B29" s="75" t="s">
        <v>79</v>
      </c>
      <c r="C29" s="75" t="s">
        <v>79</v>
      </c>
      <c r="D29" s="76">
        <v>51.962606840191725</v>
      </c>
      <c r="E29" s="76">
        <v>51.416127216869278</v>
      </c>
      <c r="F29" s="76">
        <v>52.002686950669784</v>
      </c>
      <c r="G29" s="76">
        <v>51.685626854961967</v>
      </c>
      <c r="H29" s="76">
        <v>55.876039966058912</v>
      </c>
      <c r="I29" s="76">
        <v>58.578357229008738</v>
      </c>
      <c r="J29" s="76">
        <v>57.066965469577113</v>
      </c>
      <c r="K29" s="76">
        <v>56.977091142934199</v>
      </c>
      <c r="L29" s="76">
        <v>58.487586601440874</v>
      </c>
      <c r="M29" s="76">
        <v>56.951407483340354</v>
      </c>
      <c r="N29" s="76">
        <v>55.838657409801087</v>
      </c>
      <c r="O29" s="76">
        <v>54.570534494949833</v>
      </c>
      <c r="P29" s="76">
        <v>52.892603945597116</v>
      </c>
      <c r="Q29" s="76">
        <v>51.620936332870684</v>
      </c>
      <c r="R29" s="76">
        <v>50.214893480304369</v>
      </c>
    </row>
    <row r="30" spans="2:18" ht="13.5" customHeight="1">
      <c r="B30" s="75" t="s">
        <v>80</v>
      </c>
      <c r="C30" s="75" t="s">
        <v>80</v>
      </c>
      <c r="D30" s="76">
        <v>13.011219299602143</v>
      </c>
      <c r="E30" s="76">
        <v>12.250073266104136</v>
      </c>
      <c r="F30" s="76">
        <v>10.3014468630574</v>
      </c>
      <c r="G30" s="76">
        <v>7.2285560124812731</v>
      </c>
      <c r="H30" s="76">
        <v>4.6461451418203445</v>
      </c>
      <c r="I30" s="76">
        <v>3.5914987945542238</v>
      </c>
      <c r="J30" s="76">
        <v>3.5964418200971155</v>
      </c>
      <c r="K30" s="76">
        <v>5.5804121061413703</v>
      </c>
      <c r="L30" s="76">
        <v>7.5300985981023416</v>
      </c>
      <c r="M30" s="76">
        <v>9.4873864226822402</v>
      </c>
      <c r="N30" s="76">
        <v>11.084827428807898</v>
      </c>
      <c r="O30" s="76">
        <v>12.331924831163848</v>
      </c>
      <c r="P30" s="76">
        <v>13.107063832550839</v>
      </c>
      <c r="Q30" s="76">
        <v>13.36889114082437</v>
      </c>
      <c r="R30" s="76">
        <v>13.479471758350748</v>
      </c>
    </row>
    <row r="31" spans="2:18" ht="13.5" customHeight="1">
      <c r="B31" s="75" t="s">
        <v>81</v>
      </c>
      <c r="C31" s="75" t="s">
        <v>81</v>
      </c>
      <c r="D31" s="76" t="s">
        <v>60</v>
      </c>
      <c r="E31" s="76" t="s">
        <v>60</v>
      </c>
      <c r="F31" s="76" t="s">
        <v>60</v>
      </c>
      <c r="G31" s="76" t="s">
        <v>60</v>
      </c>
      <c r="H31" s="76" t="s">
        <v>60</v>
      </c>
      <c r="I31" s="76" t="s">
        <v>60</v>
      </c>
      <c r="J31" s="76" t="s">
        <v>60</v>
      </c>
      <c r="K31" s="76" t="s">
        <v>60</v>
      </c>
      <c r="L31" s="76" t="s">
        <v>60</v>
      </c>
      <c r="M31" s="76" t="s">
        <v>60</v>
      </c>
      <c r="N31" s="76" t="s">
        <v>60</v>
      </c>
      <c r="O31" s="76" t="s">
        <v>60</v>
      </c>
      <c r="P31" s="76" t="s">
        <v>60</v>
      </c>
      <c r="Q31" s="76" t="s">
        <v>60</v>
      </c>
      <c r="R31" s="76" t="s">
        <v>60</v>
      </c>
    </row>
    <row r="32" spans="2:18" ht="13.5" customHeight="1">
      <c r="B32" s="75" t="s">
        <v>82</v>
      </c>
      <c r="C32" s="75" t="s">
        <v>82</v>
      </c>
      <c r="D32" s="76">
        <v>5.8036051836267744</v>
      </c>
      <c r="E32" s="76">
        <v>10.438926492559863</v>
      </c>
      <c r="F32" s="76">
        <v>15.204746512636955</v>
      </c>
      <c r="G32" s="76">
        <v>17.765017124890917</v>
      </c>
      <c r="H32" s="76">
        <v>18.630091133402185</v>
      </c>
      <c r="I32" s="76">
        <v>21.778234738134355</v>
      </c>
      <c r="J32" s="76">
        <v>14.654135166083272</v>
      </c>
      <c r="K32" s="76">
        <v>15.913951479887942</v>
      </c>
      <c r="L32" s="76">
        <v>20.011328338963636</v>
      </c>
      <c r="M32" s="76">
        <v>21.369969459969198</v>
      </c>
      <c r="N32" s="76">
        <v>21.86582198913819</v>
      </c>
      <c r="O32" s="76">
        <v>22.336940518743365</v>
      </c>
      <c r="P32" s="76">
        <v>22.670229686044429</v>
      </c>
      <c r="Q32" s="76">
        <v>23.069758939763613</v>
      </c>
      <c r="R32" s="76">
        <v>23.466174234015476</v>
      </c>
    </row>
    <row r="33" spans="2:18" ht="13.5" customHeight="1">
      <c r="B33" s="75" t="s">
        <v>37</v>
      </c>
      <c r="C33" s="75" t="s">
        <v>37</v>
      </c>
      <c r="D33" s="76">
        <v>-36.83996046714595</v>
      </c>
      <c r="E33" s="76">
        <v>-39.34783971253195</v>
      </c>
      <c r="F33" s="76">
        <v>-34.381762672873222</v>
      </c>
      <c r="G33" s="76">
        <v>-43.68133019407076</v>
      </c>
      <c r="H33" s="76">
        <v>-58.863237281653916</v>
      </c>
      <c r="I33" s="76">
        <v>-83.298499879924222</v>
      </c>
      <c r="J33" s="76">
        <v>-97.220935263779111</v>
      </c>
      <c r="K33" s="76">
        <v>-131.90474226206877</v>
      </c>
      <c r="L33" s="76">
        <v>-133.30867280532024</v>
      </c>
      <c r="M33" s="76">
        <v>-115.02340415092105</v>
      </c>
      <c r="N33" s="76">
        <v>-99.915297175123527</v>
      </c>
      <c r="O33" s="76">
        <v>-91.554335585896268</v>
      </c>
      <c r="P33" s="76">
        <v>-83.929866914677604</v>
      </c>
      <c r="Q33" s="76">
        <v>-77.966873736982166</v>
      </c>
      <c r="R33" s="76">
        <v>-73.674216301798467</v>
      </c>
    </row>
    <row r="34" spans="2:18" ht="13.5" customHeight="1">
      <c r="B34" s="75" t="s">
        <v>83</v>
      </c>
      <c r="C34" s="75" t="s">
        <v>83</v>
      </c>
      <c r="D34" s="76" t="s">
        <v>60</v>
      </c>
      <c r="E34" s="76" t="s">
        <v>60</v>
      </c>
      <c r="F34" s="76" t="s">
        <v>60</v>
      </c>
      <c r="G34" s="76" t="s">
        <v>60</v>
      </c>
      <c r="H34" s="76" t="s">
        <v>60</v>
      </c>
      <c r="I34" s="76" t="s">
        <v>60</v>
      </c>
      <c r="J34" s="76" t="s">
        <v>60</v>
      </c>
      <c r="K34" s="76" t="s">
        <v>60</v>
      </c>
      <c r="L34" s="76" t="s">
        <v>60</v>
      </c>
      <c r="M34" s="76" t="s">
        <v>60</v>
      </c>
      <c r="N34" s="76" t="s">
        <v>60</v>
      </c>
      <c r="O34" s="76" t="s">
        <v>60</v>
      </c>
      <c r="P34" s="76" t="s">
        <v>60</v>
      </c>
      <c r="Q34" s="76" t="s">
        <v>60</v>
      </c>
      <c r="R34" s="76" t="s">
        <v>60</v>
      </c>
    </row>
    <row r="35" spans="2:18" ht="13.5" customHeight="1">
      <c r="B35" s="75" t="s">
        <v>53</v>
      </c>
      <c r="C35" s="75" t="s">
        <v>53</v>
      </c>
      <c r="D35" s="76" t="s">
        <v>60</v>
      </c>
      <c r="E35" s="76" t="s">
        <v>60</v>
      </c>
      <c r="F35" s="76" t="s">
        <v>60</v>
      </c>
      <c r="G35" s="76" t="s">
        <v>60</v>
      </c>
      <c r="H35" s="76" t="s">
        <v>60</v>
      </c>
      <c r="I35" s="76" t="s">
        <v>60</v>
      </c>
      <c r="J35" s="76" t="s">
        <v>60</v>
      </c>
      <c r="K35" s="76" t="s">
        <v>60</v>
      </c>
      <c r="L35" s="76" t="s">
        <v>60</v>
      </c>
      <c r="M35" s="76" t="s">
        <v>60</v>
      </c>
      <c r="N35" s="76" t="s">
        <v>60</v>
      </c>
      <c r="O35" s="76" t="s">
        <v>60</v>
      </c>
      <c r="P35" s="76" t="s">
        <v>60</v>
      </c>
      <c r="Q35" s="76" t="s">
        <v>60</v>
      </c>
      <c r="R35" s="76" t="s">
        <v>60</v>
      </c>
    </row>
    <row r="36" spans="2:18" ht="13.5" customHeight="1">
      <c r="B36" s="75" t="s">
        <v>36</v>
      </c>
      <c r="C36" s="75" t="s">
        <v>36</v>
      </c>
      <c r="D36" s="76">
        <v>-38.39418728538017</v>
      </c>
      <c r="E36" s="76">
        <v>-39.305404885470985</v>
      </c>
      <c r="F36" s="76">
        <v>-37.78581568546101</v>
      </c>
      <c r="G36" s="76">
        <v>-37.656343002923492</v>
      </c>
      <c r="H36" s="76">
        <v>-47.180851782932116</v>
      </c>
      <c r="I36" s="76">
        <v>-51.722651661214094</v>
      </c>
      <c r="J36" s="76">
        <v>-48.243427748274755</v>
      </c>
      <c r="K36" s="76">
        <v>-37.991241729135837</v>
      </c>
      <c r="L36" s="76">
        <v>-18.918194851300292</v>
      </c>
      <c r="M36" s="76">
        <v>-7.2596849372628984</v>
      </c>
      <c r="N36" s="76">
        <v>-0.5431553661001931</v>
      </c>
      <c r="O36" s="76">
        <v>4.0726820521885871</v>
      </c>
      <c r="P36" s="76">
        <v>5.3154255429891739</v>
      </c>
      <c r="Q36" s="76">
        <v>6.4545987495513613</v>
      </c>
      <c r="R36" s="76">
        <v>7.3948235410176162</v>
      </c>
    </row>
    <row r="37" spans="2:18" ht="13.5" customHeight="1">
      <c r="B37" s="75" t="s">
        <v>59</v>
      </c>
      <c r="C37" s="75" t="s">
        <v>59</v>
      </c>
      <c r="D37" s="76">
        <v>21.73969202169803</v>
      </c>
      <c r="E37" s="76">
        <v>25.369555169984014</v>
      </c>
      <c r="F37" s="76">
        <v>28.513990861744215</v>
      </c>
      <c r="G37" s="76">
        <v>31.332914855808809</v>
      </c>
      <c r="H37" s="76">
        <v>34.838612525622551</v>
      </c>
      <c r="I37" s="76">
        <v>37.473503255565483</v>
      </c>
      <c r="J37" s="76">
        <v>40.209196882867808</v>
      </c>
      <c r="K37" s="76">
        <v>43.590138502904381</v>
      </c>
      <c r="L37" s="76">
        <v>45.217830260769745</v>
      </c>
      <c r="M37" s="76">
        <v>47.038595521401419</v>
      </c>
      <c r="N37" s="76">
        <v>48.636542468114037</v>
      </c>
      <c r="O37" s="76">
        <v>49.495061634940647</v>
      </c>
      <c r="P37" s="76">
        <v>50.325377189613128</v>
      </c>
      <c r="Q37" s="76">
        <v>50.868167123854747</v>
      </c>
      <c r="R37" s="76">
        <v>50.994689455192166</v>
      </c>
    </row>
    <row r="38" spans="2:18" ht="13.5" customHeight="1">
      <c r="B38" s="75" t="s">
        <v>84</v>
      </c>
      <c r="C38" s="75" t="s">
        <v>84</v>
      </c>
      <c r="D38" s="76" t="s">
        <v>60</v>
      </c>
      <c r="E38" s="76" t="s">
        <v>60</v>
      </c>
      <c r="F38" s="76" t="s">
        <v>60</v>
      </c>
      <c r="G38" s="76" t="s">
        <v>60</v>
      </c>
      <c r="H38" s="76" t="s">
        <v>60</v>
      </c>
      <c r="I38" s="76" t="s">
        <v>60</v>
      </c>
      <c r="J38" s="76" t="s">
        <v>60</v>
      </c>
      <c r="K38" s="76" t="s">
        <v>60</v>
      </c>
      <c r="L38" s="76" t="s">
        <v>60</v>
      </c>
      <c r="M38" s="76" t="s">
        <v>60</v>
      </c>
      <c r="N38" s="76" t="s">
        <v>60</v>
      </c>
      <c r="O38" s="76" t="s">
        <v>60</v>
      </c>
      <c r="P38" s="76" t="s">
        <v>60</v>
      </c>
      <c r="Q38" s="76" t="s">
        <v>60</v>
      </c>
      <c r="R38" s="76" t="s">
        <v>60</v>
      </c>
    </row>
    <row r="39" spans="2:18" ht="13.5" customHeight="1">
      <c r="B39" s="75" t="s">
        <v>85</v>
      </c>
      <c r="C39" s="75" t="s">
        <v>85</v>
      </c>
      <c r="D39" s="76" t="s">
        <v>60</v>
      </c>
      <c r="E39" s="76" t="s">
        <v>60</v>
      </c>
      <c r="F39" s="76" t="s">
        <v>60</v>
      </c>
      <c r="G39" s="76" t="s">
        <v>60</v>
      </c>
      <c r="H39" s="76" t="s">
        <v>60</v>
      </c>
      <c r="I39" s="76" t="s">
        <v>60</v>
      </c>
      <c r="J39" s="76" t="s">
        <v>60</v>
      </c>
      <c r="K39" s="76" t="s">
        <v>60</v>
      </c>
      <c r="L39" s="76" t="s">
        <v>60</v>
      </c>
      <c r="M39" s="76" t="s">
        <v>60</v>
      </c>
      <c r="N39" s="76" t="s">
        <v>60</v>
      </c>
      <c r="O39" s="76" t="s">
        <v>60</v>
      </c>
      <c r="P39" s="76" t="s">
        <v>60</v>
      </c>
      <c r="Q39" s="76" t="s">
        <v>60</v>
      </c>
      <c r="R39" s="76" t="s">
        <v>60</v>
      </c>
    </row>
    <row r="40" spans="2:18">
      <c r="B40" s="75" t="s">
        <v>54</v>
      </c>
      <c r="C40" s="75" t="s">
        <v>54</v>
      </c>
      <c r="D40" s="76">
        <v>31.092717930199399</v>
      </c>
      <c r="E40" s="76">
        <v>35.780519227519534</v>
      </c>
      <c r="F40" s="76">
        <v>32.909430356508516</v>
      </c>
      <c r="G40" s="76">
        <v>29.141610068887207</v>
      </c>
      <c r="H40" s="76">
        <v>25.070557163140634</v>
      </c>
      <c r="I40" s="76">
        <v>23.681613463236726</v>
      </c>
      <c r="J40" s="76">
        <v>21.558361422488424</v>
      </c>
      <c r="K40" s="76">
        <v>20.340719499225578</v>
      </c>
      <c r="L40" s="76">
        <v>22.186832977822515</v>
      </c>
      <c r="M40" s="76">
        <v>23.507850175350956</v>
      </c>
      <c r="N40" s="76">
        <v>24.028278395681259</v>
      </c>
      <c r="O40" s="76">
        <v>23.435609155015538</v>
      </c>
      <c r="P40" s="76">
        <v>24.040005281203758</v>
      </c>
      <c r="Q40" s="76">
        <v>24.671780476679658</v>
      </c>
      <c r="R40" s="76">
        <v>27.068064423288142</v>
      </c>
    </row>
    <row r="41" spans="2:18">
      <c r="B41" s="75" t="s">
        <v>86</v>
      </c>
      <c r="C41" s="75" t="s">
        <v>86</v>
      </c>
      <c r="D41" s="76" t="s">
        <v>60</v>
      </c>
      <c r="E41" s="76" t="s">
        <v>60</v>
      </c>
      <c r="F41" s="76" t="s">
        <v>60</v>
      </c>
      <c r="G41" s="76" t="s">
        <v>60</v>
      </c>
      <c r="H41" s="76" t="s">
        <v>60</v>
      </c>
      <c r="I41" s="76">
        <v>20.859007666241151</v>
      </c>
      <c r="J41" s="76">
        <v>41.651863505665268</v>
      </c>
      <c r="K41" s="76">
        <v>49.757456963462666</v>
      </c>
      <c r="L41" s="76">
        <v>52.341971554565283</v>
      </c>
      <c r="M41" s="76">
        <v>61.506609203141061</v>
      </c>
      <c r="N41" s="76">
        <v>57.869165311068485</v>
      </c>
      <c r="O41" s="76">
        <v>51.589012902164633</v>
      </c>
      <c r="P41" s="76">
        <v>46.095503971219337</v>
      </c>
      <c r="Q41" s="76">
        <v>41.138441272916459</v>
      </c>
      <c r="R41" s="76">
        <v>36.609070750851544</v>
      </c>
    </row>
    <row r="42" spans="2:18">
      <c r="B42" s="75" t="s">
        <v>35</v>
      </c>
      <c r="C42" s="75" t="s">
        <v>35</v>
      </c>
      <c r="D42" s="76">
        <v>-203.04088652830808</v>
      </c>
      <c r="E42" s="76">
        <v>-247.10077857855981</v>
      </c>
      <c r="F42" s="76">
        <v>-227.8599684714234</v>
      </c>
      <c r="G42" s="76">
        <v>-200.93188893439208</v>
      </c>
      <c r="H42" s="76">
        <v>-209.9215739573817</v>
      </c>
      <c r="I42" s="76">
        <v>-215.32497136275435</v>
      </c>
      <c r="J42" s="76">
        <v>-221.86287882776043</v>
      </c>
      <c r="K42" s="76">
        <v>-243.64572544580972</v>
      </c>
      <c r="L42" s="76">
        <v>-247.73297904110493</v>
      </c>
      <c r="M42" s="76">
        <v>-232.10441599673527</v>
      </c>
      <c r="N42" s="76">
        <v>-223.84698716066276</v>
      </c>
      <c r="O42" s="76">
        <v>-219.93825589179062</v>
      </c>
      <c r="P42" s="76">
        <v>-215.13575873637382</v>
      </c>
      <c r="Q42" s="76">
        <v>-210.89191517379996</v>
      </c>
      <c r="R42" s="76">
        <v>-209.34457332150328</v>
      </c>
    </row>
    <row r="43" spans="2:18">
      <c r="B43" s="75" t="s">
        <v>87</v>
      </c>
      <c r="C43" s="75" t="s">
        <v>87</v>
      </c>
      <c r="D43" s="76">
        <v>31.608874557075563</v>
      </c>
      <c r="E43" s="76">
        <v>30.727251016763674</v>
      </c>
      <c r="F43" s="76">
        <v>31.097565393932726</v>
      </c>
      <c r="G43" s="76">
        <v>28.77973464981191</v>
      </c>
      <c r="H43" s="76">
        <v>25.930714411985701</v>
      </c>
      <c r="I43" s="76">
        <v>24.184296179442192</v>
      </c>
      <c r="J43" s="76">
        <v>22.948592234655653</v>
      </c>
      <c r="K43" s="76">
        <v>25.659759073102762</v>
      </c>
      <c r="L43" s="76">
        <v>30.671651599945921</v>
      </c>
      <c r="M43" s="76">
        <v>32.86344585329342</v>
      </c>
      <c r="N43" s="76">
        <v>34.02230784355055</v>
      </c>
      <c r="O43" s="76">
        <v>34.151047054341447</v>
      </c>
      <c r="P43" s="76">
        <v>34.024790127324948</v>
      </c>
      <c r="Q43" s="76">
        <v>34.211450859233764</v>
      </c>
      <c r="R43" s="76">
        <v>34.315976020566438</v>
      </c>
    </row>
    <row r="44" spans="2:18">
      <c r="B44" s="75" t="s">
        <v>118</v>
      </c>
      <c r="C44" s="75" t="s">
        <v>118</v>
      </c>
      <c r="D44" s="76" t="s">
        <v>60</v>
      </c>
      <c r="E44" s="76" t="s">
        <v>60</v>
      </c>
      <c r="F44" s="76" t="s">
        <v>60</v>
      </c>
      <c r="G44" s="76" t="s">
        <v>60</v>
      </c>
      <c r="H44" s="76" t="s">
        <v>60</v>
      </c>
      <c r="I44" s="76" t="s">
        <v>60</v>
      </c>
      <c r="J44" s="76" t="s">
        <v>60</v>
      </c>
      <c r="K44" s="76" t="s">
        <v>60</v>
      </c>
      <c r="L44" s="76" t="s">
        <v>60</v>
      </c>
      <c r="M44" s="76" t="s">
        <v>60</v>
      </c>
      <c r="N44" s="76" t="s">
        <v>60</v>
      </c>
      <c r="O44" s="76" t="s">
        <v>60</v>
      </c>
      <c r="P44" s="76" t="s">
        <v>60</v>
      </c>
      <c r="Q44" s="76" t="s">
        <v>60</v>
      </c>
      <c r="R44" s="76" t="s">
        <v>60</v>
      </c>
    </row>
    <row r="45" spans="2:18" ht="6" customHeight="1">
      <c r="B45" s="77"/>
      <c r="C45" s="77"/>
      <c r="D45" s="76"/>
      <c r="E45" s="76"/>
      <c r="F45" s="76"/>
      <c r="G45" s="76"/>
      <c r="H45" s="76"/>
      <c r="I45" s="76"/>
      <c r="J45" s="76"/>
      <c r="K45" s="76"/>
      <c r="L45" s="76"/>
      <c r="M45" s="76"/>
      <c r="N45" s="76"/>
      <c r="O45" s="76"/>
      <c r="P45" s="76"/>
      <c r="Q45" s="76"/>
      <c r="R45" s="76"/>
    </row>
    <row r="46" spans="2:18" ht="15">
      <c r="B46" s="78" t="s">
        <v>88</v>
      </c>
      <c r="C46" s="79" t="s">
        <v>216</v>
      </c>
      <c r="D46" s="80">
        <v>9.8675154168442702</v>
      </c>
      <c r="E46" s="80">
        <v>13.0477566156357</v>
      </c>
      <c r="F46" s="80">
        <v>14.458410581360068</v>
      </c>
      <c r="G46" s="80">
        <v>12.784018614493805</v>
      </c>
      <c r="H46" s="80">
        <v>9.8006289515384442</v>
      </c>
      <c r="I46" s="80">
        <v>8.9868352577619302</v>
      </c>
      <c r="J46" s="80">
        <v>9.6309064675090816</v>
      </c>
      <c r="K46" s="80">
        <v>11.783207314133172</v>
      </c>
      <c r="L46" s="80">
        <v>17.480668731303229</v>
      </c>
      <c r="M46" s="80">
        <v>19.933572072070167</v>
      </c>
      <c r="N46" s="80">
        <v>21.114413351237271</v>
      </c>
      <c r="O46" s="80">
        <v>21.844726391010603</v>
      </c>
      <c r="P46" s="80">
        <v>22.37450818695191</v>
      </c>
      <c r="Q46" s="80">
        <v>23.147665241460636</v>
      </c>
      <c r="R46" s="80">
        <v>23.632159169244858</v>
      </c>
    </row>
    <row r="47" spans="2:18" ht="15">
      <c r="B47" s="27" t="s">
        <v>49</v>
      </c>
      <c r="C47" s="79" t="s">
        <v>227</v>
      </c>
      <c r="D47" s="80" t="s">
        <v>60</v>
      </c>
      <c r="E47" s="80" t="s">
        <v>60</v>
      </c>
      <c r="F47" s="80" t="s">
        <v>60</v>
      </c>
      <c r="G47" s="80" t="s">
        <v>60</v>
      </c>
      <c r="H47" s="80" t="s">
        <v>60</v>
      </c>
      <c r="I47" s="80" t="s">
        <v>60</v>
      </c>
      <c r="J47" s="80" t="s">
        <v>60</v>
      </c>
      <c r="K47" s="80" t="s">
        <v>60</v>
      </c>
      <c r="L47" s="80" t="s">
        <v>60</v>
      </c>
      <c r="M47" s="80" t="s">
        <v>60</v>
      </c>
      <c r="N47" s="80" t="s">
        <v>60</v>
      </c>
      <c r="O47" s="80" t="s">
        <v>60</v>
      </c>
      <c r="P47" s="80" t="s">
        <v>60</v>
      </c>
      <c r="Q47" s="80" t="s">
        <v>60</v>
      </c>
      <c r="R47" s="80" t="s">
        <v>60</v>
      </c>
    </row>
    <row r="48" spans="2:18" ht="15">
      <c r="B48" s="27" t="s">
        <v>52</v>
      </c>
      <c r="C48" s="79" t="s">
        <v>228</v>
      </c>
      <c r="D48" s="80">
        <v>22.070461254207938</v>
      </c>
      <c r="E48" s="80">
        <v>26.924987080228497</v>
      </c>
      <c r="F48" s="80">
        <v>26.78211628673079</v>
      </c>
      <c r="G48" s="80">
        <v>24.571788875683097</v>
      </c>
      <c r="H48" s="80">
        <v>21.690964049248045</v>
      </c>
      <c r="I48" s="80">
        <v>21.265163213841674</v>
      </c>
      <c r="J48" s="80">
        <v>19.884170849923112</v>
      </c>
      <c r="K48" s="80">
        <v>18.759354009855539</v>
      </c>
      <c r="L48" s="80">
        <v>23.318090134875728</v>
      </c>
      <c r="M48" s="80">
        <v>24.887814704476558</v>
      </c>
      <c r="N48" s="80">
        <v>25.136658994125742</v>
      </c>
      <c r="O48" s="80">
        <v>24.763800801497585</v>
      </c>
      <c r="P48" s="80">
        <v>24.847965738345888</v>
      </c>
      <c r="Q48" s="80">
        <v>25.068077502928585</v>
      </c>
      <c r="R48" s="80">
        <v>25.990672057997617</v>
      </c>
    </row>
    <row r="49" spans="2:18" ht="15">
      <c r="B49" s="27" t="s">
        <v>55</v>
      </c>
      <c r="C49" s="79" t="s">
        <v>229</v>
      </c>
      <c r="D49" s="80">
        <v>30.657498142229702</v>
      </c>
      <c r="E49" s="80">
        <v>33.942540096990797</v>
      </c>
      <c r="F49" s="80">
        <v>33.106692469545706</v>
      </c>
      <c r="G49" s="80">
        <v>31.205503943172822</v>
      </c>
      <c r="H49" s="80">
        <v>29.526736525824955</v>
      </c>
      <c r="I49" s="80">
        <v>29.56720764399984</v>
      </c>
      <c r="J49" s="80">
        <v>32.193509568294665</v>
      </c>
      <c r="K49" s="80">
        <v>35.472253885774172</v>
      </c>
      <c r="L49" s="80">
        <v>41.747340223928504</v>
      </c>
      <c r="M49" s="80">
        <v>44.76037177775985</v>
      </c>
      <c r="N49" s="80">
        <v>45.910870121426143</v>
      </c>
      <c r="O49" s="80">
        <v>46.183208043754853</v>
      </c>
      <c r="P49" s="80">
        <v>46.656731259488382</v>
      </c>
      <c r="Q49" s="80">
        <v>47.778956732622603</v>
      </c>
      <c r="R49" s="80">
        <v>48.355121139607128</v>
      </c>
    </row>
    <row r="50" spans="2:18" ht="15">
      <c r="B50" s="27" t="s">
        <v>58</v>
      </c>
      <c r="C50" s="79" t="s">
        <v>230</v>
      </c>
      <c r="D50" s="80">
        <v>-36.9030606627433</v>
      </c>
      <c r="E50" s="80">
        <v>-35.446409202440556</v>
      </c>
      <c r="F50" s="80">
        <v>-32.126674208869424</v>
      </c>
      <c r="G50" s="80">
        <v>-31.006464104063504</v>
      </c>
      <c r="H50" s="80">
        <v>-37.272452070921076</v>
      </c>
      <c r="I50" s="80">
        <v>-41.343879029120053</v>
      </c>
      <c r="J50" s="80">
        <v>-40.64664054580895</v>
      </c>
      <c r="K50" s="80">
        <v>-33.079257626585957</v>
      </c>
      <c r="L50" s="80">
        <v>-25.772948288302373</v>
      </c>
      <c r="M50" s="80">
        <v>-25.816881863990023</v>
      </c>
      <c r="N50" s="80">
        <v>-23.835356261649839</v>
      </c>
      <c r="O50" s="80">
        <v>-21.688730327253207</v>
      </c>
      <c r="P50" s="80">
        <v>-20.631146298965888</v>
      </c>
      <c r="Q50" s="80">
        <v>-19.699352933693184</v>
      </c>
      <c r="R50" s="80">
        <v>-19.275072453288711</v>
      </c>
    </row>
    <row r="51" spans="2:18" ht="15">
      <c r="B51" s="82" t="s">
        <v>129</v>
      </c>
      <c r="C51" s="79" t="s">
        <v>249</v>
      </c>
      <c r="D51" s="80">
        <v>25.059978094277486</v>
      </c>
      <c r="E51" s="80">
        <v>28.853628982202626</v>
      </c>
      <c r="F51" s="80">
        <v>28.00584184400277</v>
      </c>
      <c r="G51" s="80">
        <v>25.59239287696111</v>
      </c>
      <c r="H51" s="80">
        <v>22.106302908949232</v>
      </c>
      <c r="I51" s="80">
        <v>21.383498372345429</v>
      </c>
      <c r="J51" s="80">
        <v>23.089202243983056</v>
      </c>
      <c r="K51" s="80">
        <v>26.174022208976734</v>
      </c>
      <c r="L51" s="80">
        <v>33.954640925401932</v>
      </c>
      <c r="M51" s="80">
        <v>38.222883957265573</v>
      </c>
      <c r="N51" s="80">
        <v>40.080716727231817</v>
      </c>
      <c r="O51" s="80">
        <v>40.858041008980663</v>
      </c>
      <c r="P51" s="80">
        <v>41.589122788062433</v>
      </c>
      <c r="Q51" s="83" t="s">
        <v>60</v>
      </c>
      <c r="R51" s="83" t="s">
        <v>60</v>
      </c>
    </row>
    <row r="52" spans="2:18" ht="12" customHeight="1">
      <c r="B52" s="826" t="s">
        <v>124</v>
      </c>
      <c r="C52" s="826"/>
      <c r="D52" s="826"/>
      <c r="E52" s="826"/>
      <c r="F52" s="826"/>
      <c r="G52" s="826"/>
      <c r="H52" s="826"/>
      <c r="I52" s="826"/>
      <c r="J52" s="826"/>
      <c r="K52" s="826"/>
      <c r="L52" s="826"/>
      <c r="M52" s="826"/>
      <c r="N52" s="826"/>
      <c r="O52" s="826"/>
      <c r="P52" s="826"/>
      <c r="Q52" s="84"/>
      <c r="R52" s="84"/>
    </row>
    <row r="53" spans="2:18" ht="12" customHeight="1">
      <c r="B53" s="827" t="s">
        <v>250</v>
      </c>
      <c r="C53" s="827"/>
      <c r="D53" s="827"/>
      <c r="E53" s="827"/>
      <c r="F53" s="827"/>
      <c r="G53" s="827"/>
      <c r="H53" s="827"/>
      <c r="I53" s="827"/>
      <c r="J53" s="827"/>
      <c r="K53" s="827"/>
      <c r="L53" s="827"/>
      <c r="M53" s="827"/>
      <c r="N53" s="827"/>
      <c r="O53" s="827"/>
      <c r="P53" s="827"/>
      <c r="Q53" s="827"/>
    </row>
    <row r="54" spans="2:18">
      <c r="B54" s="828" t="s">
        <v>251</v>
      </c>
      <c r="C54" s="828"/>
      <c r="D54" s="828"/>
      <c r="E54" s="828"/>
      <c r="F54" s="828"/>
      <c r="G54" s="828"/>
      <c r="H54" s="828"/>
      <c r="I54" s="828"/>
      <c r="J54" s="828"/>
      <c r="K54" s="828"/>
      <c r="L54" s="828"/>
      <c r="M54" s="828"/>
      <c r="N54" s="828"/>
      <c r="O54" s="828"/>
      <c r="P54" s="828"/>
      <c r="Q54" s="828"/>
      <c r="R54" s="828"/>
    </row>
    <row r="55" spans="2:18" ht="23.25" customHeight="1">
      <c r="B55" s="829"/>
      <c r="C55" s="818"/>
      <c r="D55" s="818"/>
      <c r="E55" s="818"/>
      <c r="F55" s="818"/>
      <c r="G55" s="818"/>
      <c r="H55" s="818"/>
      <c r="I55" s="818"/>
      <c r="J55" s="818"/>
      <c r="K55" s="818"/>
      <c r="L55" s="818"/>
      <c r="M55" s="818"/>
      <c r="N55" s="818"/>
      <c r="O55" s="818"/>
      <c r="P55" s="818"/>
      <c r="Q55" s="86"/>
      <c r="R55" s="86"/>
    </row>
  </sheetData>
  <mergeCells count="6">
    <mergeCell ref="B52:P52"/>
    <mergeCell ref="B53:Q53"/>
    <mergeCell ref="B54:R54"/>
    <mergeCell ref="B55:P55"/>
    <mergeCell ref="B2:R2"/>
    <mergeCell ref="B3:R3"/>
  </mergeCells>
  <conditionalFormatting sqref="B5:R44">
    <cfRule type="expression" dxfId="15" priority="1">
      <formula>MOD(ROW(),2)=0</formula>
    </cfRule>
  </conditionalFormatting>
  <pageMargins left="0.7" right="0.7" top="0.75" bottom="0.75" header="0.3" footer="0.3"/>
  <pageSetup scale="6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2:F17"/>
  <sheetViews>
    <sheetView workbookViewId="0"/>
  </sheetViews>
  <sheetFormatPr defaultRowHeight="12"/>
  <cols>
    <col min="1" max="1" width="3.42578125" style="543" customWidth="1"/>
    <col min="2" max="2" width="52.140625" style="543" customWidth="1"/>
    <col min="3" max="3" width="22.85546875" style="543" customWidth="1"/>
    <col min="4" max="4" width="14.85546875" style="543" customWidth="1"/>
    <col min="5" max="5" width="1.28515625" style="543" customWidth="1"/>
    <col min="6" max="6" width="14.85546875" style="543" customWidth="1"/>
    <col min="7" max="16384" width="9.140625" style="543"/>
  </cols>
  <sheetData>
    <row r="2" spans="2:6" ht="14.25" customHeight="1">
      <c r="B2" s="608" t="s">
        <v>708</v>
      </c>
      <c r="C2" s="542"/>
      <c r="D2" s="542"/>
    </row>
    <row r="3" spans="2:6" ht="19.5" customHeight="1">
      <c r="B3" s="544"/>
      <c r="C3" s="793" t="s">
        <v>709</v>
      </c>
      <c r="D3" s="793"/>
      <c r="E3" s="545"/>
      <c r="F3" s="545" t="s">
        <v>710</v>
      </c>
    </row>
    <row r="4" spans="2:6" ht="24">
      <c r="B4" s="542"/>
      <c r="C4" s="546" t="s">
        <v>711</v>
      </c>
      <c r="D4" s="547" t="s">
        <v>712</v>
      </c>
      <c r="E4" s="542"/>
      <c r="F4" s="548" t="s">
        <v>712</v>
      </c>
    </row>
    <row r="5" spans="2:6">
      <c r="B5" s="544" t="s">
        <v>152</v>
      </c>
      <c r="C5" s="549"/>
      <c r="D5" s="550"/>
      <c r="E5" s="542"/>
      <c r="F5" s="550"/>
    </row>
    <row r="6" spans="2:6" ht="32.25" customHeight="1">
      <c r="B6" s="551" t="s">
        <v>713</v>
      </c>
      <c r="C6" s="552" t="s">
        <v>714</v>
      </c>
      <c r="D6" s="553" t="s">
        <v>715</v>
      </c>
      <c r="E6" s="554"/>
      <c r="F6" s="553" t="s">
        <v>715</v>
      </c>
    </row>
    <row r="7" spans="2:6">
      <c r="B7" s="551" t="s">
        <v>716</v>
      </c>
      <c r="C7" s="553">
        <v>18</v>
      </c>
      <c r="D7" s="553">
        <v>73</v>
      </c>
      <c r="E7" s="554"/>
      <c r="F7" s="553">
        <v>76</v>
      </c>
    </row>
    <row r="8" spans="2:6" s="555" customFormat="1">
      <c r="B8" s="551" t="s">
        <v>717</v>
      </c>
      <c r="C8" s="552" t="s">
        <v>718</v>
      </c>
      <c r="D8" s="552" t="s">
        <v>719</v>
      </c>
      <c r="E8" s="554"/>
      <c r="F8" s="552" t="s">
        <v>719</v>
      </c>
    </row>
    <row r="9" spans="2:6" ht="24" customHeight="1">
      <c r="B9" s="794" t="s">
        <v>720</v>
      </c>
      <c r="C9" s="794"/>
      <c r="D9" s="794"/>
      <c r="E9" s="542"/>
    </row>
    <row r="10" spans="2:6">
      <c r="B10" s="556" t="s">
        <v>703</v>
      </c>
      <c r="C10" s="557">
        <v>26649</v>
      </c>
      <c r="D10" s="557">
        <v>364357</v>
      </c>
      <c r="E10" s="558"/>
      <c r="F10" s="557">
        <v>306908</v>
      </c>
    </row>
    <row r="11" spans="2:6">
      <c r="B11" s="556" t="s">
        <v>721</v>
      </c>
      <c r="C11" s="559">
        <v>45.167796610169489</v>
      </c>
      <c r="D11" s="557">
        <v>96.314300819455454</v>
      </c>
      <c r="E11" s="558"/>
      <c r="F11" s="557">
        <v>114.5179104477612</v>
      </c>
    </row>
    <row r="12" spans="2:6">
      <c r="B12" s="556" t="s">
        <v>722</v>
      </c>
      <c r="C12" s="559">
        <v>375.33802816901408</v>
      </c>
      <c r="D12" s="557">
        <v>5060.5138888888887</v>
      </c>
      <c r="E12" s="558"/>
      <c r="F12" s="557">
        <v>4262.6111111111113</v>
      </c>
    </row>
    <row r="13" spans="2:6" ht="21.75" customHeight="1">
      <c r="B13" s="560" t="s">
        <v>723</v>
      </c>
      <c r="C13" s="558">
        <v>590</v>
      </c>
      <c r="D13" s="557">
        <v>3784</v>
      </c>
      <c r="E13" s="558"/>
      <c r="F13" s="557">
        <v>2930</v>
      </c>
    </row>
    <row r="14" spans="2:6" ht="6.75" customHeight="1">
      <c r="B14" s="561"/>
      <c r="C14" s="562"/>
      <c r="D14" s="563"/>
      <c r="E14" s="563"/>
      <c r="F14" s="563"/>
    </row>
    <row r="15" spans="2:6" ht="6" customHeight="1">
      <c r="B15" s="542"/>
      <c r="C15" s="542"/>
      <c r="D15" s="542"/>
      <c r="E15" s="542"/>
    </row>
    <row r="16" spans="2:6">
      <c r="B16" s="543" t="s">
        <v>724</v>
      </c>
    </row>
    <row r="17" spans="2:2">
      <c r="B17" s="543" t="s">
        <v>725</v>
      </c>
    </row>
  </sheetData>
  <mergeCells count="2">
    <mergeCell ref="C3:D3"/>
    <mergeCell ref="B9:D9"/>
  </mergeCells>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92D050"/>
    <pageSetUpPr fitToPage="1"/>
  </sheetPr>
  <dimension ref="B2:T55"/>
  <sheetViews>
    <sheetView zoomScale="85" zoomScaleNormal="85" workbookViewId="0">
      <pane xSplit="3" ySplit="4" topLeftCell="D5" activePane="bottomRight" state="frozen"/>
      <selection activeCell="B4" sqref="B4"/>
      <selection pane="topRight" activeCell="B4" sqref="B4"/>
      <selection pane="bottomLeft" activeCell="B4" sqref="B4"/>
      <selection pane="bottomRight"/>
    </sheetView>
  </sheetViews>
  <sheetFormatPr defaultRowHeight="12" outlineLevelCol="1"/>
  <cols>
    <col min="1" max="1" width="6.7109375" style="72" customWidth="1"/>
    <col min="2" max="2" width="27.85546875" style="72" customWidth="1"/>
    <col min="3" max="3" width="40.42578125" style="72" hidden="1" customWidth="1" outlineLevel="1"/>
    <col min="4" max="4" width="8.140625" style="85" customWidth="1" collapsed="1"/>
    <col min="5" max="18" width="8.140625" style="85" customWidth="1"/>
    <col min="19" max="16384" width="9.140625" style="72"/>
  </cols>
  <sheetData>
    <row r="2" spans="2:18" ht="15.75">
      <c r="B2" s="822" t="s">
        <v>531</v>
      </c>
      <c r="C2" s="822"/>
      <c r="D2" s="822"/>
      <c r="E2" s="822"/>
      <c r="F2" s="822"/>
      <c r="G2" s="822"/>
      <c r="H2" s="822"/>
      <c r="I2" s="822"/>
      <c r="J2" s="822"/>
      <c r="K2" s="822"/>
      <c r="L2" s="822"/>
      <c r="M2" s="822"/>
      <c r="N2" s="822"/>
      <c r="O2" s="822"/>
      <c r="P2" s="822"/>
      <c r="Q2" s="822"/>
      <c r="R2" s="822"/>
    </row>
    <row r="3" spans="2:18" s="48" customFormat="1" ht="15.75">
      <c r="B3" s="830" t="s">
        <v>225</v>
      </c>
      <c r="C3" s="831"/>
      <c r="D3" s="831"/>
      <c r="E3" s="831"/>
      <c r="F3" s="831"/>
      <c r="G3" s="831"/>
      <c r="H3" s="831"/>
      <c r="I3" s="831"/>
      <c r="J3" s="831"/>
      <c r="K3" s="831"/>
      <c r="L3" s="831"/>
      <c r="M3" s="831"/>
      <c r="N3" s="831"/>
      <c r="O3" s="831"/>
      <c r="P3" s="831"/>
      <c r="Q3" s="831"/>
      <c r="R3" s="831"/>
    </row>
    <row r="4" spans="2:18" ht="14.1" customHeight="1">
      <c r="B4" s="73"/>
      <c r="C4" s="73"/>
      <c r="D4" s="74">
        <v>2008</v>
      </c>
      <c r="E4" s="74">
        <v>2009</v>
      </c>
      <c r="F4" s="74">
        <v>2010</v>
      </c>
      <c r="G4" s="74">
        <v>2011</v>
      </c>
      <c r="H4" s="74">
        <v>2012</v>
      </c>
      <c r="I4" s="74">
        <v>2013</v>
      </c>
      <c r="J4" s="74">
        <v>2014</v>
      </c>
      <c r="K4" s="74">
        <v>2015</v>
      </c>
      <c r="L4" s="74">
        <v>2016</v>
      </c>
      <c r="M4" s="74">
        <v>2017</v>
      </c>
      <c r="N4" s="74">
        <v>2018</v>
      </c>
      <c r="O4" s="74">
        <v>2019</v>
      </c>
      <c r="P4" s="74">
        <v>2020</v>
      </c>
      <c r="Q4" s="74">
        <v>2021</v>
      </c>
      <c r="R4" s="74">
        <v>2022</v>
      </c>
    </row>
    <row r="5" spans="2:18" ht="13.5" customHeight="1">
      <c r="B5" s="75" t="s">
        <v>93</v>
      </c>
      <c r="C5" s="75" t="s">
        <v>93</v>
      </c>
      <c r="D5" s="76">
        <v>-4.0306526841935906</v>
      </c>
      <c r="E5" s="76">
        <v>-3.2100276879602903</v>
      </c>
      <c r="F5" s="76">
        <v>-2.6753560673607435</v>
      </c>
      <c r="G5" s="76">
        <v>-3.5891604860923674</v>
      </c>
      <c r="H5" s="76">
        <v>-2.9783957391399185</v>
      </c>
      <c r="I5" s="76">
        <v>-3.3809682158825516</v>
      </c>
      <c r="J5" s="76">
        <v>-3.0767870549591478</v>
      </c>
      <c r="K5" s="76">
        <v>-3.8811529052927876</v>
      </c>
      <c r="L5" s="76">
        <v>-3.3681850336486048</v>
      </c>
      <c r="M5" s="76">
        <v>-4.7256262590952183</v>
      </c>
      <c r="N5" s="76">
        <v>-4.2232605522440521</v>
      </c>
      <c r="O5" s="76">
        <v>-4.0588348130723917</v>
      </c>
      <c r="P5" s="76">
        <v>-3.8928139753784263</v>
      </c>
      <c r="Q5" s="76">
        <v>-3.5151866339071649</v>
      </c>
      <c r="R5" s="76">
        <v>-3.3611864787868937</v>
      </c>
    </row>
    <row r="6" spans="2:18" ht="13.5" customHeight="1">
      <c r="B6" s="75" t="s">
        <v>94</v>
      </c>
      <c r="C6" s="75" t="s">
        <v>94</v>
      </c>
      <c r="D6" s="76">
        <v>-5.5905485867250332E-2</v>
      </c>
      <c r="E6" s="76">
        <v>-3.0627296771902603</v>
      </c>
      <c r="F6" s="76">
        <v>-0.37659327925840091</v>
      </c>
      <c r="G6" s="76">
        <v>-1.3411327349479278</v>
      </c>
      <c r="H6" s="76">
        <v>-0.29460389241266638</v>
      </c>
      <c r="I6" s="76">
        <v>-1.865515016291253</v>
      </c>
      <c r="J6" s="76">
        <v>-2.2557495468694655</v>
      </c>
      <c r="K6" s="76">
        <v>-7.6239266008197717</v>
      </c>
      <c r="L6" s="76">
        <v>-6.0770934600097553</v>
      </c>
      <c r="M6" s="76">
        <v>-7.8928425571888132</v>
      </c>
      <c r="N6" s="76">
        <v>-4.0097635163997891</v>
      </c>
      <c r="O6" s="76">
        <v>-1.8955847725881141</v>
      </c>
      <c r="P6" s="76">
        <v>-0.79270681784313746</v>
      </c>
      <c r="Q6" s="76">
        <v>-0.21273570527701249</v>
      </c>
      <c r="R6" s="76">
        <v>0.64415748549181939</v>
      </c>
    </row>
    <row r="7" spans="2:18" ht="13.5" customHeight="1">
      <c r="B7" s="75" t="s">
        <v>95</v>
      </c>
      <c r="C7" s="75" t="s">
        <v>95</v>
      </c>
      <c r="D7" s="76">
        <v>3.5694841547690084</v>
      </c>
      <c r="E7" s="76">
        <v>1.4122068263832947E-2</v>
      </c>
      <c r="F7" s="76">
        <v>1.6659020061569445</v>
      </c>
      <c r="G7" s="76">
        <v>0.83138746884674186</v>
      </c>
      <c r="H7" s="76">
        <v>1.7568199561378124</v>
      </c>
      <c r="I7" s="76">
        <v>0.65636648546143339</v>
      </c>
      <c r="J7" s="76">
        <v>-3.363624188247119</v>
      </c>
      <c r="K7" s="76">
        <v>-6.8733986278905714</v>
      </c>
      <c r="L7" s="76">
        <v>-6.4744854135861312</v>
      </c>
      <c r="M7" s="76">
        <v>-6.1562844387655682</v>
      </c>
      <c r="N7" s="76">
        <v>-5.3063704852900369</v>
      </c>
      <c r="O7" s="76">
        <v>-5.2525911994033736</v>
      </c>
      <c r="P7" s="76">
        <v>-5.2519708997099661</v>
      </c>
      <c r="Q7" s="76">
        <v>-5.0437608027040159</v>
      </c>
      <c r="R7" s="76">
        <v>-4.9708729675394041</v>
      </c>
    </row>
    <row r="8" spans="2:18" ht="13.5" customHeight="1">
      <c r="B8" s="75" t="s">
        <v>96</v>
      </c>
      <c r="C8" s="75" t="s">
        <v>96</v>
      </c>
      <c r="D8" s="76">
        <v>-4.0796404817329082</v>
      </c>
      <c r="E8" s="76">
        <v>-4.6792505922501331</v>
      </c>
      <c r="F8" s="76">
        <v>-3.0424613884833058</v>
      </c>
      <c r="G8" s="76">
        <v>-1.3741652921908942</v>
      </c>
      <c r="H8" s="76">
        <v>-3.1086567684987392</v>
      </c>
      <c r="I8" s="76">
        <v>-3.9956322769479429</v>
      </c>
      <c r="J8" s="76">
        <v>-1.9653389652359279</v>
      </c>
      <c r="K8" s="76">
        <v>-2.323666609677427</v>
      </c>
      <c r="L8" s="76">
        <v>-2.5369534465698078</v>
      </c>
      <c r="M8" s="76">
        <v>-3.5835698520090919</v>
      </c>
      <c r="N8" s="76">
        <v>-3.2945236842955765</v>
      </c>
      <c r="O8" s="76">
        <v>-3.4765398636205203</v>
      </c>
      <c r="P8" s="76">
        <v>-3.4583123057282887</v>
      </c>
      <c r="Q8" s="76">
        <v>-3.5324957685483072</v>
      </c>
      <c r="R8" s="76">
        <v>-3.5308976607140821</v>
      </c>
    </row>
    <row r="9" spans="2:18" ht="13.5" customHeight="1">
      <c r="B9" s="75" t="s">
        <v>97</v>
      </c>
      <c r="C9" s="75" t="s">
        <v>97</v>
      </c>
      <c r="D9" s="76">
        <v>0.50375213379669526</v>
      </c>
      <c r="E9" s="76">
        <v>-4.0527896587519256</v>
      </c>
      <c r="F9" s="76">
        <v>-2.8480532363610545</v>
      </c>
      <c r="G9" s="76">
        <v>-4.0763932102954676</v>
      </c>
      <c r="H9" s="76">
        <v>-3.7944952395069453</v>
      </c>
      <c r="I9" s="76">
        <v>-2.1084767498633177</v>
      </c>
      <c r="J9" s="76">
        <v>-1.2634137457203942</v>
      </c>
      <c r="K9" s="76">
        <v>-1.5518728715232688</v>
      </c>
      <c r="L9" s="76">
        <v>-2.8745473986198435</v>
      </c>
      <c r="M9" s="76">
        <v>-3.216760689372951</v>
      </c>
      <c r="N9" s="76">
        <v>-3.6309989550483084</v>
      </c>
      <c r="O9" s="76">
        <v>-3.6599938101692207</v>
      </c>
      <c r="P9" s="76">
        <v>-4.4135059781009467</v>
      </c>
      <c r="Q9" s="76">
        <v>-4.4365910296891391</v>
      </c>
      <c r="R9" s="76">
        <v>-4.2654046729247854</v>
      </c>
    </row>
    <row r="10" spans="2:18" ht="13.5" customHeight="1">
      <c r="B10" s="75" t="s">
        <v>134</v>
      </c>
      <c r="C10" s="75" t="s">
        <v>134</v>
      </c>
      <c r="D10" s="76">
        <v>2.2319040554953555</v>
      </c>
      <c r="E10" s="76">
        <v>-4.8437099533605081E-2</v>
      </c>
      <c r="F10" s="76">
        <v>-1.0846553938751211</v>
      </c>
      <c r="G10" s="76">
        <v>-2.5980013072208008</v>
      </c>
      <c r="H10" s="76">
        <v>-1.5902666380969175</v>
      </c>
      <c r="I10" s="76">
        <v>-3.9511809406448961</v>
      </c>
      <c r="J10" s="76">
        <v>-4.6375405628727568</v>
      </c>
      <c r="K10" s="76">
        <v>-2.7149676632550785</v>
      </c>
      <c r="L10" s="76">
        <v>-4.7023618730251497</v>
      </c>
      <c r="M10" s="76">
        <v>-3.2494350359376525</v>
      </c>
      <c r="N10" s="76">
        <v>-2.5610462903025151</v>
      </c>
      <c r="O10" s="76">
        <v>-2.1323024797767673</v>
      </c>
      <c r="P10" s="76">
        <v>-1.7762321872240121</v>
      </c>
      <c r="Q10" s="76">
        <v>-1.3465027708211288</v>
      </c>
      <c r="R10" s="76">
        <v>-1.4091983604076386</v>
      </c>
    </row>
    <row r="11" spans="2:18" ht="13.5" customHeight="1">
      <c r="B11" s="75" t="s">
        <v>98</v>
      </c>
      <c r="C11" s="75" t="s">
        <v>98</v>
      </c>
      <c r="D11" s="76">
        <v>3.6143159317745783</v>
      </c>
      <c r="E11" s="76">
        <v>-9.2032287871205618</v>
      </c>
      <c r="F11" s="76">
        <v>-4.1518801084055292</v>
      </c>
      <c r="G11" s="76">
        <v>2.390733779194234</v>
      </c>
      <c r="H11" s="76">
        <v>0.47332410857666335</v>
      </c>
      <c r="I11" s="76">
        <v>-2.0650746806131921</v>
      </c>
      <c r="J11" s="76">
        <v>-4.1823587850041211</v>
      </c>
      <c r="K11" s="76">
        <v>-3.05276800169508</v>
      </c>
      <c r="L11" s="76">
        <v>-1.272859418234525</v>
      </c>
      <c r="M11" s="76">
        <v>-9.8972134015917219E-3</v>
      </c>
      <c r="N11" s="76">
        <v>8.8576109222636354E-3</v>
      </c>
      <c r="O11" s="76">
        <v>0.36992614015428404</v>
      </c>
      <c r="P11" s="76">
        <v>0.6144401668846966</v>
      </c>
      <c r="Q11" s="76">
        <v>0.75784466103269499</v>
      </c>
      <c r="R11" s="76">
        <v>0.93727797380317757</v>
      </c>
    </row>
    <row r="12" spans="2:18" ht="13.5" customHeight="1">
      <c r="B12" s="75" t="s">
        <v>135</v>
      </c>
      <c r="C12" s="75" t="s">
        <v>266</v>
      </c>
      <c r="D12" s="76">
        <v>-0.53248564493414507</v>
      </c>
      <c r="E12" s="76">
        <v>0.94113942863644873</v>
      </c>
      <c r="F12" s="76">
        <v>2.3722221079768246</v>
      </c>
      <c r="G12" s="76">
        <v>-1.0385080767266037</v>
      </c>
      <c r="H12" s="76">
        <v>1.8611172306333874</v>
      </c>
      <c r="I12" s="76">
        <v>3.0536633968611619</v>
      </c>
      <c r="J12" s="76">
        <v>5.0422103144300046</v>
      </c>
      <c r="K12" s="76">
        <v>-0.12426221075709151</v>
      </c>
      <c r="L12" s="76">
        <v>-0.84779719049322111</v>
      </c>
      <c r="M12" s="76">
        <v>-0.95445203519008359</v>
      </c>
      <c r="N12" s="76">
        <v>0.1195624285341608</v>
      </c>
      <c r="O12" s="76">
        <v>0.11425766224187116</v>
      </c>
      <c r="P12" s="76">
        <v>0.34540933292771953</v>
      </c>
      <c r="Q12" s="76">
        <v>0.50375146095199375</v>
      </c>
      <c r="R12" s="76">
        <v>0.67262824622374406</v>
      </c>
    </row>
    <row r="13" spans="2:18" ht="13.5" customHeight="1">
      <c r="B13" s="75" t="s">
        <v>136</v>
      </c>
      <c r="C13" s="75" t="s">
        <v>192</v>
      </c>
      <c r="D13" s="76">
        <v>27.247405034124078</v>
      </c>
      <c r="E13" s="76">
        <v>4.9318555433989939</v>
      </c>
      <c r="F13" s="76">
        <v>15.721578127520891</v>
      </c>
      <c r="G13" s="76">
        <v>16.034474505055648</v>
      </c>
      <c r="H13" s="76">
        <v>7.2827035874061252</v>
      </c>
      <c r="I13" s="76">
        <v>-1.8747308467984496</v>
      </c>
      <c r="J13" s="76">
        <v>-7.7322775458776345</v>
      </c>
      <c r="K13" s="76">
        <v>-18.658875127435316</v>
      </c>
      <c r="L13" s="76">
        <v>-17.230749724116375</v>
      </c>
      <c r="M13" s="76">
        <v>-0.27044205776578217</v>
      </c>
      <c r="N13" s="76">
        <v>2.8030198466084975</v>
      </c>
      <c r="O13" s="76">
        <v>0.77476697451671583</v>
      </c>
      <c r="P13" s="76">
        <v>2.9447970202049518</v>
      </c>
      <c r="Q13" s="76">
        <v>4.6400247214463342</v>
      </c>
      <c r="R13" s="76">
        <v>2.2467214143589493</v>
      </c>
    </row>
    <row r="14" spans="2:18" ht="13.5" customHeight="1">
      <c r="B14" s="75" t="s">
        <v>101</v>
      </c>
      <c r="C14" s="75" t="s">
        <v>101</v>
      </c>
      <c r="D14" s="76">
        <v>-0.39887389795760342</v>
      </c>
      <c r="E14" s="76">
        <v>-1.3843344153629336</v>
      </c>
      <c r="F14" s="76">
        <v>-1.8479657855448774</v>
      </c>
      <c r="G14" s="76">
        <v>-3.9936252116388369</v>
      </c>
      <c r="H14" s="76">
        <v>-3.1477270801066819</v>
      </c>
      <c r="I14" s="76">
        <v>-2.2400792524052924</v>
      </c>
      <c r="J14" s="76">
        <v>-2.1677982293439855</v>
      </c>
      <c r="K14" s="76">
        <v>-2.8558851484897603</v>
      </c>
      <c r="L14" s="76">
        <v>-3.9841244582134969</v>
      </c>
      <c r="M14" s="76">
        <v>-4.4910837504972152</v>
      </c>
      <c r="N14" s="76">
        <v>-3.7086459534487282</v>
      </c>
      <c r="O14" s="76">
        <v>-3.0038864753028012</v>
      </c>
      <c r="P14" s="76">
        <v>-2.9819838255132924</v>
      </c>
      <c r="Q14" s="76">
        <v>-2.7934625382042642</v>
      </c>
      <c r="R14" s="76">
        <v>-2.6511761046182634</v>
      </c>
    </row>
    <row r="15" spans="2:18" ht="13.5" customHeight="1">
      <c r="B15" s="75" t="s">
        <v>102</v>
      </c>
      <c r="C15" s="75" t="s">
        <v>102</v>
      </c>
      <c r="D15" s="76">
        <v>-2.8823500637663262</v>
      </c>
      <c r="E15" s="76">
        <v>-0.93211678452854696</v>
      </c>
      <c r="F15" s="76">
        <v>-1.3207513305714615</v>
      </c>
      <c r="G15" s="76">
        <v>-1.6071277944991931</v>
      </c>
      <c r="H15" s="76">
        <v>-1.1719387866829003</v>
      </c>
      <c r="I15" s="76">
        <v>-1.9305311617140952</v>
      </c>
      <c r="J15" s="76">
        <v>-2.5823288581698653</v>
      </c>
      <c r="K15" s="76">
        <v>-1.9470670053957844</v>
      </c>
      <c r="L15" s="76">
        <v>-2.3607539549853458</v>
      </c>
      <c r="M15" s="76">
        <v>-3.1060969775042082</v>
      </c>
      <c r="N15" s="76">
        <v>-3.0000766970666679</v>
      </c>
      <c r="O15" s="76">
        <v>-3.1051597370196053</v>
      </c>
      <c r="P15" s="76">
        <v>-3.1081221325236204</v>
      </c>
      <c r="Q15" s="76">
        <v>-3.0094336102693662</v>
      </c>
      <c r="R15" s="76">
        <v>-2.8937460574311831</v>
      </c>
    </row>
    <row r="16" spans="2:18" ht="13.5" customHeight="1">
      <c r="B16" s="75" t="s">
        <v>103</v>
      </c>
      <c r="C16" s="75" t="s">
        <v>103</v>
      </c>
      <c r="D16" s="76">
        <v>-8.0034559075802711</v>
      </c>
      <c r="E16" s="76">
        <v>-7.1994174195464709</v>
      </c>
      <c r="F16" s="76">
        <v>-10.060938925486026</v>
      </c>
      <c r="G16" s="76">
        <v>-7.4487907261348889</v>
      </c>
      <c r="H16" s="76">
        <v>-11.29004622714513</v>
      </c>
      <c r="I16" s="76">
        <v>-12.003673285946357</v>
      </c>
      <c r="J16" s="76">
        <v>-10.937015685779212</v>
      </c>
      <c r="K16" s="76">
        <v>-5.3006776775116071</v>
      </c>
      <c r="L16" s="76">
        <v>-8.3059037066066423</v>
      </c>
      <c r="M16" s="76">
        <v>-4.9613734973554546</v>
      </c>
      <c r="N16" s="76">
        <v>-4.1001795861147299</v>
      </c>
      <c r="O16" s="76">
        <v>-2.9791391032269474</v>
      </c>
      <c r="P16" s="76">
        <v>-3.5239503240416776</v>
      </c>
      <c r="Q16" s="76">
        <v>-2.4624523785702244</v>
      </c>
      <c r="R16" s="76">
        <v>-2.249019543129561</v>
      </c>
    </row>
    <row r="17" spans="2:18" ht="13.5" customHeight="1">
      <c r="B17" s="75" t="s">
        <v>45</v>
      </c>
      <c r="C17" s="75" t="s">
        <v>45</v>
      </c>
      <c r="D17" s="76">
        <v>0.57702119432796439</v>
      </c>
      <c r="E17" s="76">
        <v>-7.1286610686570677</v>
      </c>
      <c r="F17" s="76">
        <v>-13.98093827769347</v>
      </c>
      <c r="G17" s="76">
        <v>-1.2616568763391556</v>
      </c>
      <c r="H17" s="76">
        <v>-3.2720107739993356</v>
      </c>
      <c r="I17" s="76">
        <v>-5.3011227777144745</v>
      </c>
      <c r="J17" s="76">
        <v>-4.216798254294158</v>
      </c>
      <c r="K17" s="76">
        <v>-8.9930010523639208</v>
      </c>
      <c r="L17" s="76">
        <v>-0.36598412516055434</v>
      </c>
      <c r="M17" s="76">
        <v>-2.1204493907383952</v>
      </c>
      <c r="N17" s="76">
        <v>-1.7399418909839357</v>
      </c>
      <c r="O17" s="76">
        <v>-0.92189559964942647</v>
      </c>
      <c r="P17" s="76">
        <v>-0.5818117456410371</v>
      </c>
      <c r="Q17" s="76">
        <v>-0.39401653369106077</v>
      </c>
      <c r="R17" s="76">
        <v>-7.4013749621561114E-3</v>
      </c>
    </row>
    <row r="18" spans="2:18" ht="13.5" customHeight="1">
      <c r="B18" s="75" t="s">
        <v>104</v>
      </c>
      <c r="C18" s="75" t="s">
        <v>104</v>
      </c>
      <c r="D18" s="76">
        <v>-2.9690620414420388</v>
      </c>
      <c r="E18" s="76">
        <v>-3.5135930138175322</v>
      </c>
      <c r="F18" s="76">
        <v>-2.736848152220773</v>
      </c>
      <c r="G18" s="76">
        <v>-2.5131572577577614</v>
      </c>
      <c r="H18" s="76">
        <v>-4.7571629059620921</v>
      </c>
      <c r="I18" s="76">
        <v>-7.1669549284790843</v>
      </c>
      <c r="J18" s="76">
        <v>-6.3700115460378379</v>
      </c>
      <c r="K18" s="76">
        <v>-2.5354917681590687</v>
      </c>
      <c r="L18" s="76">
        <v>-9.0382872849827448E-3</v>
      </c>
      <c r="M18" s="76">
        <v>-2.6047224767046782</v>
      </c>
      <c r="N18" s="76">
        <v>-1.079323645872367</v>
      </c>
      <c r="O18" s="76">
        <v>-1.1388117940839722</v>
      </c>
      <c r="P18" s="76">
        <v>-1.4738697086158052</v>
      </c>
      <c r="Q18" s="76">
        <v>-2.0634856849397831</v>
      </c>
      <c r="R18" s="76">
        <v>-2.0551478081642061</v>
      </c>
    </row>
    <row r="19" spans="2:18" ht="13.5" customHeight="1">
      <c r="B19" s="75" t="s">
        <v>137</v>
      </c>
      <c r="C19" s="75" t="s">
        <v>137</v>
      </c>
      <c r="D19" s="76">
        <v>-1.6961120515016148</v>
      </c>
      <c r="E19" s="76">
        <v>-4.5329691758966764</v>
      </c>
      <c r="F19" s="76">
        <v>-2.8309088849635451</v>
      </c>
      <c r="G19" s="76">
        <v>-2.7803708248353791</v>
      </c>
      <c r="H19" s="76">
        <v>-4.1827658371965217</v>
      </c>
      <c r="I19" s="76">
        <v>-7.602774518600115</v>
      </c>
      <c r="J19" s="76">
        <v>-4.2161302793228206</v>
      </c>
      <c r="K19" s="76">
        <v>-1.3990291419607706</v>
      </c>
      <c r="L19" s="76">
        <v>-1.2827854338745031</v>
      </c>
      <c r="M19" s="76">
        <v>-1.6572673142661667</v>
      </c>
      <c r="N19" s="76">
        <v>-1.4435835552757503</v>
      </c>
      <c r="O19" s="76">
        <v>-1.4341076532652863</v>
      </c>
      <c r="P19" s="76">
        <v>-1.4982912405257982</v>
      </c>
      <c r="Q19" s="76">
        <v>-1.292612437547499</v>
      </c>
      <c r="R19" s="76">
        <v>-1.1998982815928367</v>
      </c>
    </row>
    <row r="20" spans="2:18" ht="13.5" customHeight="1">
      <c r="B20" s="75" t="s">
        <v>106</v>
      </c>
      <c r="C20" s="75" t="s">
        <v>106</v>
      </c>
      <c r="D20" s="76">
        <v>-3.3793142334108164</v>
      </c>
      <c r="E20" s="76">
        <v>-4.3404358573513946</v>
      </c>
      <c r="F20" s="76">
        <v>-4.4114617071713917</v>
      </c>
      <c r="G20" s="76">
        <v>-4.1169992594575895</v>
      </c>
      <c r="H20" s="76">
        <v>-5.0320087918777743</v>
      </c>
      <c r="I20" s="76">
        <v>-5.696048232923272</v>
      </c>
      <c r="J20" s="76">
        <v>-7.3965633771965749</v>
      </c>
      <c r="K20" s="76">
        <v>-8.1668471926093797</v>
      </c>
      <c r="L20" s="76">
        <v>-7.3368016781917111</v>
      </c>
      <c r="M20" s="76">
        <v>-6.538310645449287</v>
      </c>
      <c r="N20" s="76">
        <v>-5.3529661325739877</v>
      </c>
      <c r="O20" s="76">
        <v>-4.2591165255027725</v>
      </c>
      <c r="P20" s="76">
        <v>-3.6283936267668646</v>
      </c>
      <c r="Q20" s="76">
        <v>-3.4294276010350955</v>
      </c>
      <c r="R20" s="76">
        <v>-3.478756166476483</v>
      </c>
    </row>
    <row r="21" spans="2:18" ht="13.5" customHeight="1">
      <c r="B21" s="75" t="s">
        <v>138</v>
      </c>
      <c r="C21" s="75" t="s">
        <v>138</v>
      </c>
      <c r="D21" s="76">
        <v>0.49886106351645731</v>
      </c>
      <c r="E21" s="76">
        <v>-1.4535298717245917</v>
      </c>
      <c r="F21" s="76">
        <v>-5.9390506452350644</v>
      </c>
      <c r="G21" s="76">
        <v>-4.7051857603568124</v>
      </c>
      <c r="H21" s="76">
        <v>-5.8624909023133513</v>
      </c>
      <c r="I21" s="76">
        <v>-3.6996611581405063</v>
      </c>
      <c r="J21" s="76">
        <v>1.0007923015493168</v>
      </c>
      <c r="K21" s="76">
        <v>-1.1622371786938277</v>
      </c>
      <c r="L21" s="76">
        <v>-4.5479762960565235</v>
      </c>
      <c r="M21" s="76">
        <v>-2.9925851596677466</v>
      </c>
      <c r="N21" s="76">
        <v>-2.0508434247639915</v>
      </c>
      <c r="O21" s="76">
        <v>-1.8675694063076076</v>
      </c>
      <c r="P21" s="76">
        <v>-1.821403593522783</v>
      </c>
      <c r="Q21" s="76">
        <v>-1.673421850404341</v>
      </c>
      <c r="R21" s="76">
        <v>-1.7226535337736084</v>
      </c>
    </row>
    <row r="22" spans="2:18" ht="13.5" customHeight="1">
      <c r="B22" s="75" t="s">
        <v>139</v>
      </c>
      <c r="C22" s="75" t="s">
        <v>139</v>
      </c>
      <c r="D22" s="76">
        <v>-1.4166519617798483</v>
      </c>
      <c r="E22" s="76">
        <v>-4.1457071525124976</v>
      </c>
      <c r="F22" s="76">
        <v>-3.2450487253186284</v>
      </c>
      <c r="G22" s="76">
        <v>-1.7433747691076664</v>
      </c>
      <c r="H22" s="76">
        <v>-0.50801299065119898</v>
      </c>
      <c r="I22" s="76">
        <v>-5.6289047039230846</v>
      </c>
      <c r="J22" s="76">
        <v>-4.5272729670768816</v>
      </c>
      <c r="K22" s="76">
        <v>-2.6928896684645256</v>
      </c>
      <c r="L22" s="76">
        <v>-5.9283347692413102</v>
      </c>
      <c r="M22" s="76">
        <v>-5.346538515006328</v>
      </c>
      <c r="N22" s="76">
        <v>-5.1982349784540194</v>
      </c>
      <c r="O22" s="76">
        <v>-5.2222925693010698</v>
      </c>
      <c r="P22" s="76">
        <v>-5.1797019735272958</v>
      </c>
      <c r="Q22" s="76">
        <v>-5.0880569423604278</v>
      </c>
      <c r="R22" s="76">
        <v>-5.003244980047568</v>
      </c>
    </row>
    <row r="23" spans="2:18" ht="13.5" customHeight="1">
      <c r="B23" s="75" t="s">
        <v>107</v>
      </c>
      <c r="C23" s="75" t="s">
        <v>107</v>
      </c>
      <c r="D23" s="76">
        <v>-1.9634100898946509</v>
      </c>
      <c r="E23" s="76">
        <v>-2.5433861226661363</v>
      </c>
      <c r="F23" s="76">
        <v>-0.86949229611600476</v>
      </c>
      <c r="G23" s="76">
        <v>-2.3858178678521242</v>
      </c>
      <c r="H23" s="76">
        <v>-2.611666682175692</v>
      </c>
      <c r="I23" s="76">
        <v>-3.9877546403413824</v>
      </c>
      <c r="J23" s="76">
        <v>-2.3004216790967278</v>
      </c>
      <c r="K23" s="76">
        <v>-3.3117272932453576</v>
      </c>
      <c r="L23" s="76">
        <v>-3.2303497172568871</v>
      </c>
      <c r="M23" s="76">
        <v>-4.4379449746788682</v>
      </c>
      <c r="N23" s="76">
        <v>-4.4344366668086383</v>
      </c>
      <c r="O23" s="76">
        <v>-4.4046127533985224</v>
      </c>
      <c r="P23" s="76">
        <v>-4.3101283351047908</v>
      </c>
      <c r="Q23" s="76">
        <v>-4.0150683344434839</v>
      </c>
      <c r="R23" s="76">
        <v>-3.6755036904221092</v>
      </c>
    </row>
    <row r="24" spans="2:18" ht="13.5" customHeight="1">
      <c r="B24" s="75" t="s">
        <v>140</v>
      </c>
      <c r="C24" s="75" t="s">
        <v>140</v>
      </c>
      <c r="D24" s="76">
        <v>-1.9865016821368293</v>
      </c>
      <c r="E24" s="76">
        <v>-3.7204782105027334</v>
      </c>
      <c r="F24" s="76">
        <v>-2.567534579125379</v>
      </c>
      <c r="G24" s="76">
        <v>-3.4168087147146884</v>
      </c>
      <c r="H24" s="76">
        <v>-0.95630600280840505</v>
      </c>
      <c r="I24" s="76">
        <v>-2.3707721215218225</v>
      </c>
      <c r="J24" s="76">
        <v>-2.8780074535077382</v>
      </c>
      <c r="K24" s="76">
        <v>-1.8216030761010311</v>
      </c>
      <c r="L24" s="76">
        <v>-3.9553622587220998</v>
      </c>
      <c r="M24" s="76">
        <v>-3.5188015604741101</v>
      </c>
      <c r="N24" s="76">
        <v>-3.4070940206315905</v>
      </c>
      <c r="O24" s="76">
        <v>-2.9919901937217559</v>
      </c>
      <c r="P24" s="76">
        <v>-3.0159113287923542</v>
      </c>
      <c r="Q24" s="76">
        <v>-3.0360280134185795</v>
      </c>
      <c r="R24" s="76">
        <v>-3.017549284353966</v>
      </c>
    </row>
    <row r="25" spans="2:18" ht="13.5" customHeight="1">
      <c r="B25" s="75" t="s">
        <v>108</v>
      </c>
      <c r="C25" s="75" t="s">
        <v>108</v>
      </c>
      <c r="D25" s="76">
        <v>-0.87060799285840795</v>
      </c>
      <c r="E25" s="76">
        <v>-6.382820741613207</v>
      </c>
      <c r="F25" s="76">
        <v>-2.6142932576336633</v>
      </c>
      <c r="G25" s="76">
        <v>-2.4584383542395085</v>
      </c>
      <c r="H25" s="76">
        <v>-2.3082851375106124</v>
      </c>
      <c r="I25" s="76">
        <v>-1.861398102492227</v>
      </c>
      <c r="J25" s="76">
        <v>-1.8881820412547834</v>
      </c>
      <c r="K25" s="76">
        <v>-2.3104084889511971</v>
      </c>
      <c r="L25" s="76">
        <v>-2.1020132571668411</v>
      </c>
      <c r="M25" s="76">
        <v>-3.6893709260325371</v>
      </c>
      <c r="N25" s="76">
        <v>-3.2514670481758468</v>
      </c>
      <c r="O25" s="76">
        <v>-2.9458498641105089</v>
      </c>
      <c r="P25" s="76">
        <v>-2.8942004324550163</v>
      </c>
      <c r="Q25" s="76">
        <v>-2.8140316742436968</v>
      </c>
      <c r="R25" s="76">
        <v>-2.6998679794156608</v>
      </c>
    </row>
    <row r="26" spans="2:18" ht="13.5" customHeight="1">
      <c r="B26" s="75" t="s">
        <v>109</v>
      </c>
      <c r="C26" s="75" t="s">
        <v>109</v>
      </c>
      <c r="D26" s="76">
        <v>-3.135969305696896</v>
      </c>
      <c r="E26" s="76">
        <v>-3.9873753344870511</v>
      </c>
      <c r="F26" s="76">
        <v>0.42542746283559957</v>
      </c>
      <c r="G26" s="76">
        <v>-4.0138078766192562</v>
      </c>
      <c r="H26" s="76">
        <v>-9.0902026120527211</v>
      </c>
      <c r="I26" s="76">
        <v>-8.8920271195310203</v>
      </c>
      <c r="J26" s="76">
        <v>-11.277797171408499</v>
      </c>
      <c r="K26" s="76">
        <v>-8.5358012623931572</v>
      </c>
      <c r="L26" s="76">
        <v>-17.047864383054449</v>
      </c>
      <c r="M26" s="76">
        <v>-10.531338067881851</v>
      </c>
      <c r="N26" s="76">
        <v>-8.22082857223762</v>
      </c>
      <c r="O26" s="76">
        <v>-5.5201207744462959</v>
      </c>
      <c r="P26" s="76">
        <v>-3.8230581850998431</v>
      </c>
      <c r="Q26" s="76">
        <v>-1.9373705948281565</v>
      </c>
      <c r="R26" s="76">
        <v>-1.403679090570163</v>
      </c>
    </row>
    <row r="27" spans="2:18" ht="13.5" customHeight="1">
      <c r="B27" s="75" t="s">
        <v>110</v>
      </c>
      <c r="C27" s="75" t="s">
        <v>110</v>
      </c>
      <c r="D27" s="76">
        <v>-2.1299999541808301</v>
      </c>
      <c r="E27" s="76">
        <v>-4.8849769407319261</v>
      </c>
      <c r="F27" s="76">
        <v>-3.8251528428955064</v>
      </c>
      <c r="G27" s="76">
        <v>-4.8273213336862373</v>
      </c>
      <c r="H27" s="76">
        <v>-3.8732156870711592</v>
      </c>
      <c r="I27" s="76">
        <v>-2.7427329629393449</v>
      </c>
      <c r="J27" s="76">
        <v>-10.685394624843877</v>
      </c>
      <c r="K27" s="76">
        <v>-7.3735736498406856</v>
      </c>
      <c r="L27" s="76">
        <v>-5.9502445537350352</v>
      </c>
      <c r="M27" s="76">
        <v>-6.1888241769908312</v>
      </c>
      <c r="N27" s="76">
        <v>-5.7157101095233029</v>
      </c>
      <c r="O27" s="76">
        <v>-4.9759066243989878</v>
      </c>
      <c r="P27" s="76">
        <v>-4.0291992112469979</v>
      </c>
      <c r="Q27" s="76">
        <v>-3.1178011444742886</v>
      </c>
      <c r="R27" s="76">
        <v>-2.3543602577176634</v>
      </c>
    </row>
    <row r="28" spans="2:18" ht="13.5" customHeight="1">
      <c r="B28" s="75" t="s">
        <v>141</v>
      </c>
      <c r="C28" s="75" t="s">
        <v>141</v>
      </c>
      <c r="D28" s="76">
        <v>-2.1326441715474207</v>
      </c>
      <c r="E28" s="76">
        <v>-4.3773994381070116</v>
      </c>
      <c r="F28" s="76">
        <v>-5.4716017088659719</v>
      </c>
      <c r="G28" s="76">
        <v>-3.534891745882851</v>
      </c>
      <c r="H28" s="76">
        <v>0.94400504416177689</v>
      </c>
      <c r="I28" s="76">
        <v>-1.3463370256162102</v>
      </c>
      <c r="J28" s="76">
        <v>-0.93834870526102121</v>
      </c>
      <c r="K28" s="76">
        <v>-4.4166013807180358</v>
      </c>
      <c r="L28" s="76">
        <v>-4.5766019974638592</v>
      </c>
      <c r="M28" s="76">
        <v>-4.5408949125422238</v>
      </c>
      <c r="N28" s="76">
        <v>-4.4809066597398299</v>
      </c>
      <c r="O28" s="76">
        <v>-4.4807721580244593</v>
      </c>
      <c r="P28" s="76">
        <v>-4.4820997940365395</v>
      </c>
      <c r="Q28" s="76">
        <v>-4.4660361549217384</v>
      </c>
      <c r="R28" s="76">
        <v>-4.3453288172615361</v>
      </c>
    </row>
    <row r="29" spans="2:18" ht="13.5" customHeight="1">
      <c r="B29" s="75" t="s">
        <v>142</v>
      </c>
      <c r="C29" s="75" t="s">
        <v>142</v>
      </c>
      <c r="D29" s="76">
        <v>-0.41136668160539841</v>
      </c>
      <c r="E29" s="76">
        <v>-2.5769245041444631</v>
      </c>
      <c r="F29" s="76">
        <v>-0.7752330090290579</v>
      </c>
      <c r="G29" s="76">
        <v>-0.82478579323371581</v>
      </c>
      <c r="H29" s="76">
        <v>-1.3421868289003656</v>
      </c>
      <c r="I29" s="76">
        <v>1.8100773387311351</v>
      </c>
      <c r="J29" s="76">
        <v>1.5310109967218788</v>
      </c>
      <c r="K29" s="76">
        <v>0.65974194400298047</v>
      </c>
      <c r="L29" s="76">
        <v>1.3547481623753552</v>
      </c>
      <c r="M29" s="76">
        <v>-1.0747142679757844</v>
      </c>
      <c r="N29" s="76">
        <v>-1.1840714472170604</v>
      </c>
      <c r="O29" s="76">
        <v>-0.95809658933895137</v>
      </c>
      <c r="P29" s="76">
        <v>-0.49901556630257582</v>
      </c>
      <c r="Q29" s="76">
        <v>-0.42988698577208895</v>
      </c>
      <c r="R29" s="76">
        <v>-0.35022186280925344</v>
      </c>
    </row>
    <row r="30" spans="2:18" ht="13.5" customHeight="1">
      <c r="B30" s="75" t="s">
        <v>143</v>
      </c>
      <c r="C30" s="75" t="s">
        <v>143</v>
      </c>
      <c r="D30" s="76">
        <v>-0.20158969682790162</v>
      </c>
      <c r="E30" s="76">
        <v>-1.1937178732928637</v>
      </c>
      <c r="F30" s="76">
        <v>0.1042370505242456</v>
      </c>
      <c r="G30" s="76">
        <v>0.15023643869935122</v>
      </c>
      <c r="H30" s="76">
        <v>-0.1044877966365778</v>
      </c>
      <c r="I30" s="76">
        <v>-0.66151157381686732</v>
      </c>
      <c r="J30" s="76">
        <v>-1.2305627644103661</v>
      </c>
      <c r="K30" s="76">
        <v>-1.3856753726435511</v>
      </c>
      <c r="L30" s="76">
        <v>-1.6787711956591873</v>
      </c>
      <c r="M30" s="76">
        <v>-1.5987478091127363</v>
      </c>
      <c r="N30" s="76">
        <v>-1.4420337757553383</v>
      </c>
      <c r="O30" s="76">
        <v>-1.5700696485285084</v>
      </c>
      <c r="P30" s="76">
        <v>-1.9461722054479584</v>
      </c>
      <c r="Q30" s="76">
        <v>-1.8354290745274811</v>
      </c>
      <c r="R30" s="76">
        <v>-1.9096200543940216</v>
      </c>
    </row>
    <row r="31" spans="2:18" ht="13.5" customHeight="1">
      <c r="B31" s="75" t="s">
        <v>111</v>
      </c>
      <c r="C31" s="75" t="s">
        <v>111</v>
      </c>
      <c r="D31" s="76">
        <v>1.4904829446830459</v>
      </c>
      <c r="E31" s="76">
        <v>-5.3124676699181892</v>
      </c>
      <c r="F31" s="76">
        <v>-2.4126202157569545</v>
      </c>
      <c r="G31" s="76">
        <v>-1.4794488633432219</v>
      </c>
      <c r="H31" s="76">
        <v>-1.1180345528705322</v>
      </c>
      <c r="I31" s="76">
        <v>-2.5594603876434525</v>
      </c>
      <c r="J31" s="76">
        <v>-8.0318378519233171</v>
      </c>
      <c r="K31" s="76">
        <v>-9.1093894989371726</v>
      </c>
      <c r="L31" s="76">
        <v>-6.5347751321829062</v>
      </c>
      <c r="M31" s="76">
        <v>-7.3639193500126332</v>
      </c>
      <c r="N31" s="76">
        <v>-6.0437996208732159</v>
      </c>
      <c r="O31" s="76">
        <v>-4.6572986292202652</v>
      </c>
      <c r="P31" s="76">
        <v>-2.8824452170812478</v>
      </c>
      <c r="Q31" s="76">
        <v>-0.88731122529043804</v>
      </c>
      <c r="R31" s="76">
        <v>-9.7154335480257314E-2</v>
      </c>
    </row>
    <row r="32" spans="2:18" ht="13.5" customHeight="1">
      <c r="B32" s="75" t="s">
        <v>144</v>
      </c>
      <c r="C32" s="75" t="s">
        <v>144</v>
      </c>
      <c r="D32" s="76">
        <v>5.7014082165700977</v>
      </c>
      <c r="E32" s="76">
        <v>-5.3645321869678275</v>
      </c>
      <c r="F32" s="76">
        <v>-4.2353862777781526</v>
      </c>
      <c r="G32" s="76">
        <v>0.24474687405721124</v>
      </c>
      <c r="H32" s="76">
        <v>9.1514227506611964E-2</v>
      </c>
      <c r="I32" s="76">
        <v>-2.4721825128684394</v>
      </c>
      <c r="J32" s="76">
        <v>-2.2110727227372071</v>
      </c>
      <c r="K32" s="76">
        <v>-3.5267323279575935</v>
      </c>
      <c r="L32" s="76">
        <v>-4.4268782350443052</v>
      </c>
      <c r="M32" s="76">
        <v>-5.0485977018730619</v>
      </c>
      <c r="N32" s="76">
        <v>-4.2451025455133049</v>
      </c>
      <c r="O32" s="76">
        <v>-3.9758407269148042</v>
      </c>
      <c r="P32" s="76">
        <v>-3.8925799977733115</v>
      </c>
      <c r="Q32" s="76">
        <v>-3.8061804068376164</v>
      </c>
      <c r="R32" s="76">
        <v>-3.7821022835152465</v>
      </c>
    </row>
    <row r="33" spans="2:20" ht="13.5" customHeight="1">
      <c r="B33" s="75" t="s">
        <v>112</v>
      </c>
      <c r="C33" s="75" t="s">
        <v>112</v>
      </c>
      <c r="D33" s="76">
        <v>2.7630263354077611</v>
      </c>
      <c r="E33" s="76">
        <v>-5.515313948982917</v>
      </c>
      <c r="F33" s="76">
        <v>3.0722770432215536</v>
      </c>
      <c r="G33" s="76">
        <v>2.2193044063985168</v>
      </c>
      <c r="H33" s="76">
        <v>-1.1914829759900698</v>
      </c>
      <c r="I33" s="76">
        <v>-6.9077104861775425</v>
      </c>
      <c r="J33" s="76">
        <v>-6.5481585843092844</v>
      </c>
      <c r="K33" s="76">
        <v>-5.1024785325028592</v>
      </c>
      <c r="L33" s="76">
        <v>-4.4194434989349833</v>
      </c>
      <c r="M33" s="76">
        <v>-2.7329552891475899</v>
      </c>
      <c r="N33" s="76">
        <v>-2.4122151874675661</v>
      </c>
      <c r="O33" s="76">
        <v>-1.9662086785525348</v>
      </c>
      <c r="P33" s="76">
        <v>-1.4759253118060365</v>
      </c>
      <c r="Q33" s="76">
        <v>-0.83431648734618657</v>
      </c>
      <c r="R33" s="76">
        <v>-0.83431648734622399</v>
      </c>
    </row>
    <row r="34" spans="2:20" ht="13.5" customHeight="1">
      <c r="B34" s="75" t="s">
        <v>113</v>
      </c>
      <c r="C34" s="75" t="s">
        <v>113</v>
      </c>
      <c r="D34" s="76">
        <v>0.87971378626023311</v>
      </c>
      <c r="E34" s="76">
        <v>0.27330062152437029</v>
      </c>
      <c r="F34" s="76">
        <v>-0.67720225720225713</v>
      </c>
      <c r="G34" s="76">
        <v>-0.91238983758326897</v>
      </c>
      <c r="H34" s="76">
        <v>-2.4909561692002669</v>
      </c>
      <c r="I34" s="76">
        <v>-1.3022812866786395</v>
      </c>
      <c r="J34" s="76">
        <v>-4.0280875058360772</v>
      </c>
      <c r="K34" s="76">
        <v>-2.7680391645760563</v>
      </c>
      <c r="L34" s="76">
        <v>-2.3607754146758841</v>
      </c>
      <c r="M34" s="76">
        <v>-2.8262429430158309</v>
      </c>
      <c r="N34" s="76">
        <v>-1.9331099809374512</v>
      </c>
      <c r="O34" s="76">
        <v>-1.2126048208671223</v>
      </c>
      <c r="P34" s="76">
        <v>-0.93718362319345871</v>
      </c>
      <c r="Q34" s="76">
        <v>-0.57732029287931319</v>
      </c>
      <c r="R34" s="76">
        <v>-0.58408867570504708</v>
      </c>
    </row>
    <row r="35" spans="2:20" ht="13.5" customHeight="1">
      <c r="B35" s="75" t="s">
        <v>145</v>
      </c>
      <c r="C35" s="75" t="s">
        <v>145</v>
      </c>
      <c r="D35" s="76">
        <v>-4.4313957980497003</v>
      </c>
      <c r="E35" s="76">
        <v>-4.6119798465397848</v>
      </c>
      <c r="F35" s="76">
        <v>-4.907199441622577</v>
      </c>
      <c r="G35" s="76">
        <v>-6.0947379993266102</v>
      </c>
      <c r="H35" s="76">
        <v>-5.1948716098743617</v>
      </c>
      <c r="I35" s="76">
        <v>-5.5204033705737041</v>
      </c>
      <c r="J35" s="76">
        <v>-5.0223773799251061</v>
      </c>
      <c r="K35" s="76">
        <v>-4.7903511295353782</v>
      </c>
      <c r="L35" s="76">
        <v>-4.2132879104383427</v>
      </c>
      <c r="M35" s="76">
        <v>-3.7065568218609659</v>
      </c>
      <c r="N35" s="76">
        <v>-3.0191458279843704</v>
      </c>
      <c r="O35" s="76">
        <v>-3.0247838216043883</v>
      </c>
      <c r="P35" s="76">
        <v>-3.0202447421235292</v>
      </c>
      <c r="Q35" s="76">
        <v>-3.0123929495908843</v>
      </c>
      <c r="R35" s="76">
        <v>-3.3625510647944057</v>
      </c>
    </row>
    <row r="36" spans="2:20" ht="13.5" customHeight="1">
      <c r="B36" s="75" t="s">
        <v>114</v>
      </c>
      <c r="C36" s="75" t="s">
        <v>114</v>
      </c>
      <c r="D36" s="76">
        <v>0.56603300794729827</v>
      </c>
      <c r="E36" s="76">
        <v>-4.1861903390995172</v>
      </c>
      <c r="F36" s="76">
        <v>0.22717900106650771</v>
      </c>
      <c r="G36" s="76">
        <v>5.101355663631188E-2</v>
      </c>
      <c r="H36" s="76">
        <v>-3.3396742803279742</v>
      </c>
      <c r="I36" s="76">
        <v>-2.2936912615775733</v>
      </c>
      <c r="J36" s="76">
        <v>-1.4110373074778921</v>
      </c>
      <c r="K36" s="76">
        <v>-1.8693290976177244</v>
      </c>
      <c r="L36" s="76">
        <v>-1.8079609545556274</v>
      </c>
      <c r="M36" s="76">
        <v>-2.4563341884290106</v>
      </c>
      <c r="N36" s="76">
        <v>-2.5755549572871179</v>
      </c>
      <c r="O36" s="76">
        <v>-2.7600780596675882</v>
      </c>
      <c r="P36" s="76">
        <v>-2.9238209807882445</v>
      </c>
      <c r="Q36" s="76">
        <v>-3.2344692746482959</v>
      </c>
      <c r="R36" s="76">
        <v>-3.5536059769534929</v>
      </c>
    </row>
    <row r="37" spans="2:20" ht="13.5" customHeight="1">
      <c r="B37" s="75" t="s">
        <v>146</v>
      </c>
      <c r="C37" s="75" t="s">
        <v>146</v>
      </c>
      <c r="D37" s="76">
        <v>-5.0612238367953299</v>
      </c>
      <c r="E37" s="76">
        <v>-5.2290573287480813</v>
      </c>
      <c r="F37" s="76">
        <v>-2.978683270222426</v>
      </c>
      <c r="G37" s="76">
        <v>-2.1416663804955864</v>
      </c>
      <c r="H37" s="76">
        <v>0.55869389834604255</v>
      </c>
      <c r="I37" s="76">
        <v>-0.81024972277807217</v>
      </c>
      <c r="J37" s="76">
        <v>-3.3192811964206724E-2</v>
      </c>
      <c r="K37" s="76">
        <v>-1.8740206005586593</v>
      </c>
      <c r="L37" s="76">
        <v>-4.4240464524858174</v>
      </c>
      <c r="M37" s="76">
        <v>-2.4639879105063698</v>
      </c>
      <c r="N37" s="76">
        <v>-1.8840093434159144</v>
      </c>
      <c r="O37" s="76">
        <v>-1.4519200935041399</v>
      </c>
      <c r="P37" s="76">
        <v>-1.4725746096403196</v>
      </c>
      <c r="Q37" s="76">
        <v>-1.5171055246227638</v>
      </c>
      <c r="R37" s="76">
        <v>-1.3455371722175613</v>
      </c>
    </row>
    <row r="38" spans="2:20" ht="13.5" customHeight="1">
      <c r="B38" s="75" t="s">
        <v>115</v>
      </c>
      <c r="C38" s="75" t="s">
        <v>115</v>
      </c>
      <c r="D38" s="76">
        <v>-1.9471322578735379</v>
      </c>
      <c r="E38" s="76">
        <v>-4.4817641694823136</v>
      </c>
      <c r="F38" s="76">
        <v>-4.768139924465908</v>
      </c>
      <c r="G38" s="76">
        <v>-3.5644839820915064</v>
      </c>
      <c r="H38" s="76">
        <v>-4.1186179201732536</v>
      </c>
      <c r="I38" s="76">
        <v>-3.9184381120830611</v>
      </c>
      <c r="J38" s="76">
        <v>-3.0167903316673579</v>
      </c>
      <c r="K38" s="76">
        <v>-3.2901288179722425</v>
      </c>
      <c r="L38" s="76">
        <v>-3.7546275216924809</v>
      </c>
      <c r="M38" s="76">
        <v>-4.3323840183456319</v>
      </c>
      <c r="N38" s="76">
        <v>-4.5679438585344485</v>
      </c>
      <c r="O38" s="76">
        <v>-4.5253404578832122</v>
      </c>
      <c r="P38" s="76">
        <v>-4.1111531608583007</v>
      </c>
      <c r="Q38" s="76">
        <v>-3.3119088434822745</v>
      </c>
      <c r="R38" s="76">
        <v>-2.5983906562379753</v>
      </c>
    </row>
    <row r="39" spans="2:20" ht="13.5" customHeight="1">
      <c r="B39" s="75" t="s">
        <v>116</v>
      </c>
      <c r="C39" s="75" t="s">
        <v>116</v>
      </c>
      <c r="D39" s="76">
        <v>-2.5881893428714338</v>
      </c>
      <c r="E39" s="76">
        <v>-2.0887462813846494</v>
      </c>
      <c r="F39" s="76">
        <v>-5.6721060210518948</v>
      </c>
      <c r="G39" s="76">
        <v>-2.661484587418415</v>
      </c>
      <c r="H39" s="76">
        <v>-2.9769434309258309</v>
      </c>
      <c r="I39" s="76">
        <v>-3.9469241027265323</v>
      </c>
      <c r="J39" s="76">
        <v>-3.339186136623177</v>
      </c>
      <c r="K39" s="76">
        <v>-2.7300083265290738</v>
      </c>
      <c r="L39" s="76">
        <v>-3.6022499637564835</v>
      </c>
      <c r="M39" s="76">
        <v>-4.3257244963232804</v>
      </c>
      <c r="N39" s="76">
        <v>-4.4385049499013576</v>
      </c>
      <c r="O39" s="76">
        <v>-4.5560402071328854</v>
      </c>
      <c r="P39" s="76">
        <v>-5.5686937950177704</v>
      </c>
      <c r="Q39" s="76">
        <v>-2.8704772890631283</v>
      </c>
      <c r="R39" s="76">
        <v>-2.6324568678302809</v>
      </c>
    </row>
    <row r="40" spans="2:20" ht="13.5" customHeight="1">
      <c r="B40" s="75" t="s">
        <v>117</v>
      </c>
      <c r="C40" s="75" t="s">
        <v>117</v>
      </c>
      <c r="D40" s="76">
        <v>7.6933672309764836</v>
      </c>
      <c r="E40" s="76">
        <v>2.4524243088478386</v>
      </c>
      <c r="F40" s="76">
        <v>3.5730551218918034</v>
      </c>
      <c r="G40" s="76">
        <v>7.7664249523862114</v>
      </c>
      <c r="H40" s="76">
        <v>7.7600088888714609</v>
      </c>
      <c r="I40" s="76">
        <v>2.3823857423440753</v>
      </c>
      <c r="J40" s="76">
        <v>2.1675296940721993</v>
      </c>
      <c r="K40" s="76">
        <v>-0.4912068261123454</v>
      </c>
      <c r="L40" s="76">
        <v>-0.28777349531854557</v>
      </c>
      <c r="M40" s="76">
        <v>-0.16206377138270872</v>
      </c>
      <c r="N40" s="76">
        <v>-5.0448732992690107E-2</v>
      </c>
      <c r="O40" s="76">
        <v>5.8130175153994532E-2</v>
      </c>
      <c r="P40" s="76">
        <v>0.12903799172180538</v>
      </c>
      <c r="Q40" s="76">
        <v>0.19940124592084585</v>
      </c>
      <c r="R40" s="76">
        <v>1.1085966308928501</v>
      </c>
    </row>
    <row r="41" spans="2:20" ht="13.5" customHeight="1">
      <c r="B41" s="75" t="s">
        <v>147</v>
      </c>
      <c r="C41" s="75" t="s">
        <v>147</v>
      </c>
      <c r="D41" s="76">
        <v>-0.48841397373871531</v>
      </c>
      <c r="E41" s="76">
        <v>-6.0210183358740741</v>
      </c>
      <c r="F41" s="76">
        <v>-2.7563358297003213</v>
      </c>
      <c r="G41" s="76">
        <v>-1.1473515868299478</v>
      </c>
      <c r="H41" s="76">
        <v>-6.8564924316365863</v>
      </c>
      <c r="I41" s="76">
        <v>-7.4439879217054274</v>
      </c>
      <c r="J41" s="76">
        <v>-6.2896407275992061</v>
      </c>
      <c r="K41" s="76">
        <v>-6.2130587842986493</v>
      </c>
      <c r="L41" s="76">
        <v>-6.6060546049626829</v>
      </c>
      <c r="M41" s="76">
        <v>-5.6873707838378902</v>
      </c>
      <c r="N41" s="76">
        <v>-5.6661902951239922</v>
      </c>
      <c r="O41" s="76">
        <v>-5.3094648782754303</v>
      </c>
      <c r="P41" s="76">
        <v>-5.0885193906001209</v>
      </c>
      <c r="Q41" s="76">
        <v>-4.9679592702008186</v>
      </c>
      <c r="R41" s="76">
        <v>-4.7142918275833017</v>
      </c>
    </row>
    <row r="42" spans="2:20" ht="13.5" customHeight="1">
      <c r="B42" s="75" t="s">
        <v>119</v>
      </c>
      <c r="C42" s="75" t="s">
        <v>119</v>
      </c>
      <c r="D42" s="76">
        <v>-4.5316953934835578</v>
      </c>
      <c r="E42" s="76">
        <v>-10.210975690010228</v>
      </c>
      <c r="F42" s="76">
        <v>-4.058458583196618</v>
      </c>
      <c r="G42" s="76">
        <v>-4.5067477460518663</v>
      </c>
      <c r="H42" s="76">
        <v>-6.3151765199921686</v>
      </c>
      <c r="I42" s="76">
        <v>-6.8971186952822343</v>
      </c>
      <c r="J42" s="76">
        <v>-4.1360841065189682</v>
      </c>
      <c r="K42" s="76">
        <v>-10.572300444120662</v>
      </c>
      <c r="L42" s="76">
        <v>-13.538511303652273</v>
      </c>
      <c r="M42" s="76">
        <v>-6.017051075402061</v>
      </c>
      <c r="N42" s="76">
        <v>-2.1396005216991423</v>
      </c>
      <c r="O42" s="76">
        <v>-1.437625814521249</v>
      </c>
      <c r="P42" s="76">
        <v>-1.0250826563243771</v>
      </c>
      <c r="Q42" s="76">
        <v>-1.1540524877461129</v>
      </c>
      <c r="R42" s="76">
        <v>-1.3354284277070805</v>
      </c>
    </row>
    <row r="43" spans="2:20" ht="13.5" customHeight="1">
      <c r="B43" s="75" t="s">
        <v>148</v>
      </c>
      <c r="C43" s="75" t="s">
        <v>148</v>
      </c>
      <c r="D43" s="76">
        <v>-0.66789177229177943</v>
      </c>
      <c r="E43" s="76">
        <v>-2.0571253390917055</v>
      </c>
      <c r="F43" s="76">
        <v>-2.4322093886033063</v>
      </c>
      <c r="G43" s="76">
        <v>-1.7833942132596394</v>
      </c>
      <c r="H43" s="76">
        <v>-2.8316839282470685</v>
      </c>
      <c r="I43" s="76">
        <v>-6.2077592955170982</v>
      </c>
      <c r="J43" s="76">
        <v>-5.7988455353437693</v>
      </c>
      <c r="K43" s="76">
        <v>-9.5266495669510629</v>
      </c>
      <c r="L43" s="76">
        <v>-6.116622211076594</v>
      </c>
      <c r="M43" s="76">
        <v>-7.5281873571586475</v>
      </c>
      <c r="N43" s="76">
        <v>-7.0395215376439539</v>
      </c>
      <c r="O43" s="76">
        <v>-5.158233499576018</v>
      </c>
      <c r="P43" s="76">
        <v>-4.9796140100297741</v>
      </c>
      <c r="Q43" s="76">
        <v>-3.5893780250853791</v>
      </c>
      <c r="R43" s="76">
        <v>-3.3003677182535323</v>
      </c>
    </row>
    <row r="44" spans="2:20" ht="13.5" customHeight="1">
      <c r="B44" s="75" t="s">
        <v>149</v>
      </c>
      <c r="C44" s="75" t="s">
        <v>149</v>
      </c>
      <c r="D44" s="76">
        <v>-2.034206414316321</v>
      </c>
      <c r="E44" s="76">
        <v>-2.0721132220086331</v>
      </c>
      <c r="F44" s="76">
        <v>0.71063209210572831</v>
      </c>
      <c r="G44" s="76">
        <v>-1.183303118529994</v>
      </c>
      <c r="H44" s="76">
        <v>-0.49913661275333909</v>
      </c>
      <c r="I44" s="76">
        <v>-1.8742711621262613</v>
      </c>
      <c r="J44" s="76">
        <v>-1.5354938151898205</v>
      </c>
      <c r="K44" s="76">
        <v>-1.1176221551914753</v>
      </c>
      <c r="L44" s="76">
        <v>-10.247467614829993</v>
      </c>
      <c r="M44" s="76">
        <v>-6.9027460154255937</v>
      </c>
      <c r="N44" s="76">
        <v>-5.3964354834646855</v>
      </c>
      <c r="O44" s="76">
        <v>-4.9916007606660493</v>
      </c>
      <c r="P44" s="76">
        <v>-4.6029020355956005</v>
      </c>
      <c r="Q44" s="76">
        <v>-4.6871558121350274</v>
      </c>
      <c r="R44" s="76">
        <v>-4.1815615208985371</v>
      </c>
    </row>
    <row r="45" spans="2:20" ht="6" customHeight="1">
      <c r="B45" s="77"/>
      <c r="C45" s="77"/>
      <c r="D45" s="76"/>
      <c r="E45" s="76"/>
      <c r="F45" s="76"/>
      <c r="G45" s="76"/>
      <c r="H45" s="76"/>
      <c r="I45" s="76"/>
      <c r="J45" s="76"/>
      <c r="K45" s="76"/>
      <c r="L45" s="76"/>
      <c r="M45" s="76"/>
      <c r="N45" s="76"/>
      <c r="O45" s="76"/>
      <c r="P45" s="76"/>
      <c r="Q45" s="76"/>
      <c r="R45" s="76"/>
    </row>
    <row r="46" spans="2:20" ht="15">
      <c r="B46" s="78" t="s">
        <v>88</v>
      </c>
      <c r="C46" s="79" t="s">
        <v>217</v>
      </c>
      <c r="D46" s="80">
        <v>1.0632608732197515</v>
      </c>
      <c r="E46" s="80">
        <v>-4.0547041663539103</v>
      </c>
      <c r="F46" s="80">
        <v>-2.7936006548854802</v>
      </c>
      <c r="G46" s="80">
        <v>-1.1508578970162633</v>
      </c>
      <c r="H46" s="80">
        <v>-1.9627767372609908</v>
      </c>
      <c r="I46" s="80">
        <v>-3.4473541425169558</v>
      </c>
      <c r="J46" s="80">
        <v>-3.1783949913404714</v>
      </c>
      <c r="K46" s="80">
        <v>-4.0476183558451932</v>
      </c>
      <c r="L46" s="80">
        <v>-4.4439280825768517</v>
      </c>
      <c r="M46" s="80">
        <v>-4.3837185826924374</v>
      </c>
      <c r="N46" s="80">
        <v>-3.8652286162205032</v>
      </c>
      <c r="O46" s="80">
        <v>-3.6006768847142876</v>
      </c>
      <c r="P46" s="80">
        <v>-3.4844483756119278</v>
      </c>
      <c r="Q46" s="80">
        <v>-3.258934965985548</v>
      </c>
      <c r="R46" s="80">
        <v>-3.1531570960158941</v>
      </c>
      <c r="T46" s="81"/>
    </row>
    <row r="47" spans="2:20" ht="15">
      <c r="B47" s="99" t="s">
        <v>61</v>
      </c>
      <c r="C47" s="79" t="s">
        <v>267</v>
      </c>
      <c r="D47" s="80">
        <v>4.9542975227231221</v>
      </c>
      <c r="E47" s="80">
        <v>-4.8677751341209072</v>
      </c>
      <c r="F47" s="80">
        <v>-3.2062674899228871</v>
      </c>
      <c r="G47" s="80">
        <v>0.11176018994081355</v>
      </c>
      <c r="H47" s="80">
        <v>-0.39975327182439263</v>
      </c>
      <c r="I47" s="80">
        <v>-2.9338351171219945</v>
      </c>
      <c r="J47" s="80">
        <v>-2.6754305309173323</v>
      </c>
      <c r="K47" s="80">
        <v>-4.1429880815178661</v>
      </c>
      <c r="L47" s="80">
        <v>-5.078873971013369</v>
      </c>
      <c r="M47" s="80">
        <v>-4.7883564533310299</v>
      </c>
      <c r="N47" s="80">
        <v>-3.8419272522493202</v>
      </c>
      <c r="O47" s="80">
        <v>-3.5773685524494807</v>
      </c>
      <c r="P47" s="80">
        <v>-3.436080153111932</v>
      </c>
      <c r="Q47" s="80">
        <v>-3.2812654081720516</v>
      </c>
      <c r="R47" s="80">
        <v>-3.288309086007621</v>
      </c>
      <c r="T47" s="81"/>
    </row>
    <row r="48" spans="2:20" ht="15">
      <c r="B48" s="100" t="s">
        <v>49</v>
      </c>
      <c r="C48" s="79" t="s">
        <v>268</v>
      </c>
      <c r="D48" s="80">
        <v>-1.8058290276919999</v>
      </c>
      <c r="E48" s="80">
        <v>-4.4841459271307613</v>
      </c>
      <c r="F48" s="80">
        <v>-2.7326236665218699</v>
      </c>
      <c r="G48" s="80">
        <v>-2.3080835581745265</v>
      </c>
      <c r="H48" s="80">
        <v>-3.840370221919136</v>
      </c>
      <c r="I48" s="80">
        <v>-4.7202984219978497</v>
      </c>
      <c r="J48" s="80">
        <v>-4.1162353757249059</v>
      </c>
      <c r="K48" s="80">
        <v>-4.6487560179932652</v>
      </c>
      <c r="L48" s="80">
        <v>-4.8342299861419136</v>
      </c>
      <c r="M48" s="80">
        <v>-4.895608461844061</v>
      </c>
      <c r="N48" s="80">
        <v>-4.6482003542028538</v>
      </c>
      <c r="O48" s="80">
        <v>-4.39461266293997</v>
      </c>
      <c r="P48" s="80">
        <v>-4.2179814085137615</v>
      </c>
      <c r="Q48" s="80">
        <v>-3.9745290580797268</v>
      </c>
      <c r="R48" s="80">
        <v>-3.7921746328187607</v>
      </c>
      <c r="T48" s="81"/>
    </row>
    <row r="49" spans="2:20" ht="15">
      <c r="B49" s="100" t="s">
        <v>55</v>
      </c>
      <c r="C49" s="79" t="s">
        <v>269</v>
      </c>
      <c r="D49" s="80">
        <v>0.33739366314643005</v>
      </c>
      <c r="E49" s="80">
        <v>-2.1007710401592394</v>
      </c>
      <c r="F49" s="80">
        <v>-0.56557394524855309</v>
      </c>
      <c r="G49" s="80">
        <v>-0.78618134573577858</v>
      </c>
      <c r="H49" s="80">
        <v>-1.0600912978628787</v>
      </c>
      <c r="I49" s="80">
        <v>-2.733700777024783</v>
      </c>
      <c r="J49" s="80">
        <v>-3.6087287050430956</v>
      </c>
      <c r="K49" s="80">
        <v>-3.9430218941728019</v>
      </c>
      <c r="L49" s="80">
        <v>-3.5470244309177428</v>
      </c>
      <c r="M49" s="80">
        <v>-3.8741357520460404</v>
      </c>
      <c r="N49" s="80">
        <v>-3.2965752587833324</v>
      </c>
      <c r="O49" s="80">
        <v>-3.326639005514942</v>
      </c>
      <c r="P49" s="80">
        <v>-3.4564908334093074</v>
      </c>
      <c r="Q49" s="80">
        <v>-3.3642116531853192</v>
      </c>
      <c r="R49" s="80">
        <v>-3.3443386550520597</v>
      </c>
      <c r="T49" s="81"/>
    </row>
    <row r="50" spans="2:20" ht="15">
      <c r="B50" s="99" t="s">
        <v>34</v>
      </c>
      <c r="C50" s="79" t="s">
        <v>270</v>
      </c>
      <c r="D50" s="80">
        <v>2.3624812152779158</v>
      </c>
      <c r="E50" s="80">
        <v>-4.0831076632447667</v>
      </c>
      <c r="F50" s="80">
        <v>-3.5228247320937367</v>
      </c>
      <c r="G50" s="80">
        <v>-1.0451145924740839</v>
      </c>
      <c r="H50" s="80">
        <v>-1.4177565449308309</v>
      </c>
      <c r="I50" s="80">
        <v>-3.2109061858356482</v>
      </c>
      <c r="J50" s="80">
        <v>-3.1652734302929955</v>
      </c>
      <c r="K50" s="80">
        <v>-3.94715141301144</v>
      </c>
      <c r="L50" s="80">
        <v>-4.5976663159707574</v>
      </c>
      <c r="M50" s="80">
        <v>-4.6243750297756021</v>
      </c>
      <c r="N50" s="80">
        <v>-3.9291863470860235</v>
      </c>
      <c r="O50" s="80">
        <v>-3.576080022856746</v>
      </c>
      <c r="P50" s="80">
        <v>-3.439764653234008</v>
      </c>
      <c r="Q50" s="80">
        <v>-3.0996444326136978</v>
      </c>
      <c r="R50" s="80">
        <v>-2.988802302865587</v>
      </c>
      <c r="T50" s="81"/>
    </row>
    <row r="51" spans="2:20" ht="15">
      <c r="B51" s="99" t="s">
        <v>48</v>
      </c>
      <c r="C51" s="79" t="s">
        <v>271</v>
      </c>
      <c r="D51" s="80">
        <v>0.79358678743629196</v>
      </c>
      <c r="E51" s="80">
        <v>-3.6626284750923741</v>
      </c>
      <c r="F51" s="80">
        <v>-0.21034797645107065</v>
      </c>
      <c r="G51" s="80">
        <v>0.89998774297848894</v>
      </c>
      <c r="H51" s="80">
        <v>-0.50888401540555661</v>
      </c>
      <c r="I51" s="80">
        <v>-1.8280410815078068</v>
      </c>
      <c r="J51" s="80">
        <v>-0.74220720258483086</v>
      </c>
      <c r="K51" s="80">
        <v>-3.0192796017858829</v>
      </c>
      <c r="L51" s="80">
        <v>-3.0426996270282802</v>
      </c>
      <c r="M51" s="80">
        <v>-2.2542062519929451</v>
      </c>
      <c r="N51" s="80">
        <v>-1.8208664103115817</v>
      </c>
      <c r="O51" s="80">
        <v>-1.8371458322436005</v>
      </c>
      <c r="P51" s="80">
        <v>-1.9196383002157733</v>
      </c>
      <c r="Q51" s="83">
        <v>-2.1543638338850535</v>
      </c>
      <c r="R51" s="83">
        <v>-2.2285420440873098</v>
      </c>
      <c r="T51" s="81"/>
    </row>
    <row r="52" spans="2:20" ht="15">
      <c r="B52" s="826" t="s">
        <v>124</v>
      </c>
      <c r="C52" s="826"/>
      <c r="D52" s="826"/>
      <c r="E52" s="826"/>
      <c r="F52" s="826"/>
      <c r="G52" s="826"/>
      <c r="H52" s="826"/>
      <c r="I52" s="826"/>
      <c r="J52" s="826"/>
      <c r="K52" s="826"/>
      <c r="L52" s="826"/>
      <c r="M52" s="826"/>
      <c r="N52" s="826"/>
      <c r="O52" s="826"/>
      <c r="P52" s="826"/>
      <c r="Q52" s="84"/>
      <c r="R52" s="84"/>
      <c r="T52" s="81"/>
    </row>
    <row r="53" spans="2:20" ht="15">
      <c r="B53" s="818" t="s">
        <v>272</v>
      </c>
      <c r="C53" s="818"/>
      <c r="D53" s="818"/>
      <c r="E53" s="818"/>
      <c r="F53" s="818"/>
      <c r="G53" s="818"/>
      <c r="H53" s="818"/>
      <c r="I53" s="818"/>
      <c r="J53" s="818"/>
      <c r="K53" s="818"/>
      <c r="L53" s="818"/>
      <c r="M53" s="818"/>
      <c r="N53" s="818"/>
      <c r="O53" s="818"/>
      <c r="P53" s="818"/>
      <c r="Q53" s="86"/>
      <c r="R53" s="86"/>
      <c r="T53" s="81"/>
    </row>
    <row r="54" spans="2:20" ht="24" customHeight="1">
      <c r="B54" s="829"/>
      <c r="C54" s="829"/>
      <c r="D54" s="829"/>
      <c r="E54" s="829"/>
      <c r="F54" s="829"/>
      <c r="G54" s="829"/>
      <c r="H54" s="829"/>
      <c r="I54" s="829"/>
      <c r="J54" s="829"/>
      <c r="K54" s="829"/>
      <c r="L54" s="829"/>
      <c r="M54" s="829"/>
      <c r="N54" s="829"/>
      <c r="O54" s="829"/>
      <c r="P54" s="829"/>
      <c r="Q54" s="829"/>
      <c r="T54" s="81"/>
    </row>
    <row r="55" spans="2:20" ht="23.25" customHeight="1">
      <c r="B55" s="829"/>
      <c r="C55" s="818"/>
      <c r="D55" s="818"/>
      <c r="E55" s="818"/>
      <c r="F55" s="818"/>
      <c r="G55" s="818"/>
      <c r="H55" s="818"/>
      <c r="I55" s="818"/>
      <c r="J55" s="818"/>
      <c r="K55" s="818"/>
      <c r="L55" s="818"/>
      <c r="M55" s="818"/>
      <c r="N55" s="818"/>
      <c r="O55" s="818"/>
      <c r="P55" s="818"/>
      <c r="Q55" s="86"/>
      <c r="R55" s="86"/>
      <c r="T55" s="81"/>
    </row>
  </sheetData>
  <mergeCells count="6">
    <mergeCell ref="B52:P52"/>
    <mergeCell ref="B53:P53"/>
    <mergeCell ref="B54:Q54"/>
    <mergeCell ref="B55:P55"/>
    <mergeCell ref="B2:R2"/>
    <mergeCell ref="B3:R3"/>
  </mergeCells>
  <conditionalFormatting sqref="B5:R44">
    <cfRule type="expression" dxfId="14" priority="1">
      <formula>MOD(ROW(),2)=0</formula>
    </cfRule>
  </conditionalFormatting>
  <pageMargins left="0.7" right="0.7" top="0.75" bottom="0.75" header="0.3" footer="0.3"/>
  <pageSetup scale="52"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rgb="FF92D050"/>
    <pageSetUpPr fitToPage="1"/>
  </sheetPr>
  <dimension ref="A2:AI55"/>
  <sheetViews>
    <sheetView zoomScale="85" zoomScaleNormal="85" workbookViewId="0">
      <pane xSplit="3" ySplit="4" topLeftCell="D5" activePane="bottomRight" state="frozen"/>
      <selection activeCell="B4" sqref="B4"/>
      <selection pane="topRight" activeCell="B4" sqref="B4"/>
      <selection pane="bottomLeft" activeCell="B4" sqref="B4"/>
      <selection pane="bottomRight"/>
    </sheetView>
  </sheetViews>
  <sheetFormatPr defaultRowHeight="12.75" outlineLevelCol="1"/>
  <cols>
    <col min="1" max="1" width="6.7109375" style="87" customWidth="1"/>
    <col min="2" max="2" width="28.140625" style="72" customWidth="1"/>
    <col min="3" max="3" width="20.5703125" style="72" hidden="1" customWidth="1" outlineLevel="1"/>
    <col min="4" max="4" width="8.140625" style="85" customWidth="1" collapsed="1"/>
    <col min="5" max="18" width="8.140625" style="85" customWidth="1"/>
    <col min="19" max="35" width="9.140625" style="87"/>
    <col min="36" max="16384" width="9.140625" style="72"/>
  </cols>
  <sheetData>
    <row r="2" spans="1:35" ht="15.75">
      <c r="B2" s="822" t="s">
        <v>532</v>
      </c>
      <c r="C2" s="822"/>
      <c r="D2" s="822"/>
      <c r="E2" s="822"/>
      <c r="F2" s="822"/>
      <c r="G2" s="822"/>
      <c r="H2" s="822"/>
      <c r="I2" s="822"/>
      <c r="J2" s="822"/>
      <c r="K2" s="822"/>
      <c r="L2" s="822"/>
      <c r="M2" s="822"/>
      <c r="N2" s="822"/>
      <c r="O2" s="822"/>
      <c r="P2" s="822"/>
      <c r="Q2" s="822"/>
      <c r="R2" s="822"/>
    </row>
    <row r="3" spans="1:35" s="48" customFormat="1" ht="15.75">
      <c r="A3" s="138"/>
      <c r="B3" s="830" t="s">
        <v>225</v>
      </c>
      <c r="C3" s="831"/>
      <c r="D3" s="831"/>
      <c r="E3" s="831"/>
      <c r="F3" s="831"/>
      <c r="G3" s="831"/>
      <c r="H3" s="831"/>
      <c r="I3" s="831"/>
      <c r="J3" s="831"/>
      <c r="K3" s="831"/>
      <c r="L3" s="831"/>
      <c r="M3" s="831"/>
      <c r="N3" s="831"/>
      <c r="O3" s="831"/>
      <c r="P3" s="831"/>
      <c r="Q3" s="831"/>
      <c r="R3" s="831"/>
      <c r="S3" s="138"/>
      <c r="T3" s="138"/>
      <c r="U3" s="138"/>
      <c r="V3" s="138"/>
      <c r="W3" s="138"/>
      <c r="X3" s="138"/>
      <c r="Y3" s="138"/>
      <c r="Z3" s="138"/>
      <c r="AA3" s="138"/>
      <c r="AB3" s="138"/>
      <c r="AC3" s="138"/>
      <c r="AD3" s="138"/>
      <c r="AE3" s="138"/>
      <c r="AF3" s="138"/>
      <c r="AG3" s="138"/>
      <c r="AH3" s="138"/>
      <c r="AI3" s="138"/>
    </row>
    <row r="4" spans="1:35" ht="14.1" customHeight="1">
      <c r="B4" s="73"/>
      <c r="C4" s="73"/>
      <c r="D4" s="74">
        <v>2008</v>
      </c>
      <c r="E4" s="74">
        <v>2009</v>
      </c>
      <c r="F4" s="74">
        <v>2010</v>
      </c>
      <c r="G4" s="74">
        <v>2011</v>
      </c>
      <c r="H4" s="74">
        <v>2012</v>
      </c>
      <c r="I4" s="74">
        <v>2013</v>
      </c>
      <c r="J4" s="74">
        <v>2014</v>
      </c>
      <c r="K4" s="74">
        <v>2015</v>
      </c>
      <c r="L4" s="74">
        <v>2016</v>
      </c>
      <c r="M4" s="74">
        <v>2017</v>
      </c>
      <c r="N4" s="74">
        <v>2018</v>
      </c>
      <c r="O4" s="74">
        <v>2019</v>
      </c>
      <c r="P4" s="74">
        <v>2020</v>
      </c>
      <c r="Q4" s="74">
        <v>2021</v>
      </c>
      <c r="R4" s="74">
        <v>2022</v>
      </c>
    </row>
    <row r="5" spans="1:35" ht="13.5" customHeight="1">
      <c r="B5" s="75" t="s">
        <v>93</v>
      </c>
      <c r="C5" s="75" t="s">
        <v>93</v>
      </c>
      <c r="D5" s="76">
        <v>-1.8875988714808736</v>
      </c>
      <c r="E5" s="76">
        <v>-1.0311006623722576</v>
      </c>
      <c r="F5" s="76">
        <v>-0.81876904531403927</v>
      </c>
      <c r="G5" s="76">
        <v>-1.8873140274529361</v>
      </c>
      <c r="H5" s="76">
        <v>-1.0519052330417233</v>
      </c>
      <c r="I5" s="76">
        <v>-1.3794221618901021</v>
      </c>
      <c r="J5" s="76">
        <v>-0.97769221472106638</v>
      </c>
      <c r="K5" s="76">
        <v>-1.8390658836484071</v>
      </c>
      <c r="L5" s="76">
        <v>-1.4536590527163888</v>
      </c>
      <c r="M5" s="76">
        <v>-2.5642845159166243</v>
      </c>
      <c r="N5" s="76">
        <v>-2.0864102692801376</v>
      </c>
      <c r="O5" s="76">
        <v>-1.957192302290272</v>
      </c>
      <c r="P5" s="76">
        <v>-1.6528893763815309</v>
      </c>
      <c r="Q5" s="76">
        <v>-1.3569832156156421</v>
      </c>
      <c r="R5" s="76">
        <v>-1.2198106988524802</v>
      </c>
    </row>
    <row r="6" spans="1:35" ht="13.5" customHeight="1">
      <c r="B6" s="75" t="s">
        <v>94</v>
      </c>
      <c r="C6" s="75" t="s">
        <v>94</v>
      </c>
      <c r="D6" s="76">
        <v>0.26806158658109031</v>
      </c>
      <c r="E6" s="76">
        <v>-2.5972408106648368</v>
      </c>
      <c r="F6" s="76">
        <v>0.13615295480880649</v>
      </c>
      <c r="G6" s="76">
        <v>-0.93703206235083536</v>
      </c>
      <c r="H6" s="76">
        <v>0.26142836754600929</v>
      </c>
      <c r="I6" s="76">
        <v>-1.4266483585180927</v>
      </c>
      <c r="J6" s="76">
        <v>-1.8739402140848005</v>
      </c>
      <c r="K6" s="76">
        <v>-6.8839064069904978</v>
      </c>
      <c r="L6" s="76">
        <v>-4.8311676539532735</v>
      </c>
      <c r="M6" s="76">
        <v>-6.1298706515122809</v>
      </c>
      <c r="N6" s="76">
        <v>-2.2676705552614806</v>
      </c>
      <c r="O6" s="76">
        <v>-1.3509812909638386E-4</v>
      </c>
      <c r="P6" s="76">
        <v>0.94505679623610972</v>
      </c>
      <c r="Q6" s="76">
        <v>1.3358498366356617</v>
      </c>
      <c r="R6" s="76">
        <v>2.0207039181388282</v>
      </c>
    </row>
    <row r="7" spans="1:35" ht="13.5" customHeight="1">
      <c r="B7" s="75" t="s">
        <v>95</v>
      </c>
      <c r="C7" s="75" t="s">
        <v>95</v>
      </c>
      <c r="D7" s="76">
        <v>5.5467582928807122</v>
      </c>
      <c r="E7" s="76">
        <v>1.6592667272530799</v>
      </c>
      <c r="F7" s="76">
        <v>3.0590207191292764</v>
      </c>
      <c r="G7" s="76">
        <v>2.0585141476343027</v>
      </c>
      <c r="H7" s="76">
        <v>2.7790816360465911</v>
      </c>
      <c r="I7" s="76">
        <v>1.6128881138766753</v>
      </c>
      <c r="J7" s="76">
        <v>-2.404233796063783</v>
      </c>
      <c r="K7" s="76">
        <v>-5.872836007743075</v>
      </c>
      <c r="L7" s="76">
        <v>-5.5023250354902897</v>
      </c>
      <c r="M7" s="76">
        <v>-5.1562701722897222</v>
      </c>
      <c r="N7" s="76">
        <v>-4.1962257859556118</v>
      </c>
      <c r="O7" s="76">
        <v>-3.9845303794647102</v>
      </c>
      <c r="P7" s="76">
        <v>-3.8587299816914986</v>
      </c>
      <c r="Q7" s="76">
        <v>-3.5371844067309794</v>
      </c>
      <c r="R7" s="76">
        <v>-3.3625782789407768</v>
      </c>
    </row>
    <row r="8" spans="1:35" ht="13.5" customHeight="1">
      <c r="B8" s="75" t="s">
        <v>96</v>
      </c>
      <c r="C8" s="75" t="s">
        <v>96</v>
      </c>
      <c r="D8" s="76">
        <v>-3.7409697243173583</v>
      </c>
      <c r="E8" s="76">
        <v>-4.2523331233434796</v>
      </c>
      <c r="F8" s="76">
        <v>-2.5623286494038795</v>
      </c>
      <c r="G8" s="76">
        <v>-0.8150787491606285</v>
      </c>
      <c r="H8" s="76">
        <v>-2.3752992999753717</v>
      </c>
      <c r="I8" s="76">
        <v>-3.4071178883577469</v>
      </c>
      <c r="J8" s="76">
        <v>-1.2421785132101228</v>
      </c>
      <c r="K8" s="76">
        <v>-1.6595012878374651</v>
      </c>
      <c r="L8" s="76">
        <v>-1.8422364100411197</v>
      </c>
      <c r="M8" s="76">
        <v>-2.6923893210609022</v>
      </c>
      <c r="N8" s="76">
        <v>-2.6212415227500383</v>
      </c>
      <c r="O8" s="76">
        <v>-2.7938060886729001</v>
      </c>
      <c r="P8" s="76">
        <v>-2.7987351366952389</v>
      </c>
      <c r="Q8" s="76">
        <v>-2.8584326873804216</v>
      </c>
      <c r="R8" s="76">
        <v>-2.8411860643890394</v>
      </c>
    </row>
    <row r="9" spans="1:35" ht="13.5" customHeight="1">
      <c r="B9" s="75" t="s">
        <v>97</v>
      </c>
      <c r="C9" s="75" t="s">
        <v>97</v>
      </c>
      <c r="D9" s="76">
        <v>0.69249032783078457</v>
      </c>
      <c r="E9" s="76">
        <v>-3.8523297255493727</v>
      </c>
      <c r="F9" s="76">
        <v>-2.5447160062863783</v>
      </c>
      <c r="G9" s="76">
        <v>-3.7694890306633493</v>
      </c>
      <c r="H9" s="76">
        <v>-3.2561954532669066</v>
      </c>
      <c r="I9" s="76">
        <v>-1.3928961749538207</v>
      </c>
      <c r="J9" s="76">
        <v>-0.92138602358513388</v>
      </c>
      <c r="K9" s="76">
        <v>-1.2481520940805468</v>
      </c>
      <c r="L9" s="76">
        <v>-2.4639062409639703</v>
      </c>
      <c r="M9" s="76">
        <v>-2.8584236327760806</v>
      </c>
      <c r="N9" s="76">
        <v>-3.3014245578516297</v>
      </c>
      <c r="O9" s="76">
        <v>-3.414855805914732</v>
      </c>
      <c r="P9" s="76">
        <v>-4.1675412141856913</v>
      </c>
      <c r="Q9" s="76">
        <v>-4.2007076174534133</v>
      </c>
      <c r="R9" s="76">
        <v>-4.0504694120497797</v>
      </c>
    </row>
    <row r="10" spans="1:35" ht="13.5" customHeight="1">
      <c r="B10" s="75" t="s">
        <v>134</v>
      </c>
      <c r="C10" s="75" t="s">
        <v>134</v>
      </c>
      <c r="D10" s="76">
        <v>2.5879707815974391</v>
      </c>
      <c r="E10" s="76">
        <v>0.24659940610640796</v>
      </c>
      <c r="F10" s="76">
        <v>-0.80625473999890396</v>
      </c>
      <c r="G10" s="76">
        <v>-2.2429394135042284</v>
      </c>
      <c r="H10" s="76">
        <v>-1.2110791574706667</v>
      </c>
      <c r="I10" s="76">
        <v>-3.5544259601560895</v>
      </c>
      <c r="J10" s="76">
        <v>-4.2010734657730611</v>
      </c>
      <c r="K10" s="76">
        <v>-2.2990587111477399</v>
      </c>
      <c r="L10" s="76">
        <v>-3.5737839726811922</v>
      </c>
      <c r="M10" s="76">
        <v>-2.0845841023303473</v>
      </c>
      <c r="N10" s="76">
        <v>-1.4811132445139026</v>
      </c>
      <c r="O10" s="76">
        <v>-1.1111042817599173</v>
      </c>
      <c r="P10" s="76">
        <v>-0.79027032050798829</v>
      </c>
      <c r="Q10" s="76">
        <v>-0.41735424102949176</v>
      </c>
      <c r="R10" s="76">
        <v>-0.48456196353831793</v>
      </c>
    </row>
    <row r="11" spans="1:35" ht="13.5" customHeight="1">
      <c r="B11" s="75" t="s">
        <v>98</v>
      </c>
      <c r="C11" s="75" t="s">
        <v>98</v>
      </c>
      <c r="D11" s="76">
        <v>3.7736384914814654</v>
      </c>
      <c r="E11" s="76">
        <v>-8.7528235157176315</v>
      </c>
      <c r="F11" s="76">
        <v>-3.59835721792154</v>
      </c>
      <c r="G11" s="76">
        <v>3.000235966827173</v>
      </c>
      <c r="H11" s="76">
        <v>0.91438580919209078</v>
      </c>
      <c r="I11" s="76">
        <v>-1.5354955493046856</v>
      </c>
      <c r="J11" s="76">
        <v>-3.5967376951757606</v>
      </c>
      <c r="K11" s="76">
        <v>-2.6945700001246036</v>
      </c>
      <c r="L11" s="76">
        <v>0.81627005339596059</v>
      </c>
      <c r="M11" s="76">
        <v>1.9667924754147235</v>
      </c>
      <c r="N11" s="76">
        <v>1.2593674401914117</v>
      </c>
      <c r="O11" s="76">
        <v>1.4112861691753378</v>
      </c>
      <c r="P11" s="76">
        <v>1.581601779000976</v>
      </c>
      <c r="Q11" s="76">
        <v>1.6486448326480627</v>
      </c>
      <c r="R11" s="76">
        <v>1.7328786328854169</v>
      </c>
    </row>
    <row r="12" spans="1:35" ht="13.5" customHeight="1">
      <c r="B12" s="75" t="s">
        <v>135</v>
      </c>
      <c r="C12" s="75" t="s">
        <v>266</v>
      </c>
      <c r="D12" s="76">
        <v>-9.1138195971555286E-2</v>
      </c>
      <c r="E12" s="76">
        <v>1.2723227570997782</v>
      </c>
      <c r="F12" s="76">
        <v>2.6757354009309795</v>
      </c>
      <c r="G12" s="76">
        <v>-0.28692575957565764</v>
      </c>
      <c r="H12" s="76">
        <v>2.4850159583048228</v>
      </c>
      <c r="I12" s="76">
        <v>3.5701354452380687</v>
      </c>
      <c r="J12" s="76">
        <v>5.3970859412968357</v>
      </c>
      <c r="K12" s="76">
        <v>0.18702100019011486</v>
      </c>
      <c r="L12" s="76">
        <v>-0.61734992824559443</v>
      </c>
      <c r="M12" s="76">
        <v>-0.47210433064107971</v>
      </c>
      <c r="N12" s="76">
        <v>0.54373394487299376</v>
      </c>
      <c r="O12" s="76">
        <v>0.72278007291110613</v>
      </c>
      <c r="P12" s="76">
        <v>0.95328025153605289</v>
      </c>
      <c r="Q12" s="76">
        <v>1.0873740942816443</v>
      </c>
      <c r="R12" s="76">
        <v>1.2255021715488879</v>
      </c>
    </row>
    <row r="13" spans="1:35" ht="13.5" customHeight="1">
      <c r="B13" s="75" t="s">
        <v>136</v>
      </c>
      <c r="C13" s="75" t="s">
        <v>192</v>
      </c>
      <c r="D13" s="76">
        <v>30.097829664903774</v>
      </c>
      <c r="E13" s="76">
        <v>6.3038207611449586</v>
      </c>
      <c r="F13" s="76">
        <v>16.594571580172037</v>
      </c>
      <c r="G13" s="76">
        <v>16.118972003787185</v>
      </c>
      <c r="H13" s="76">
        <v>7.2970468333176299</v>
      </c>
      <c r="I13" s="76">
        <v>-1.6206614643720312</v>
      </c>
      <c r="J13" s="76">
        <v>-7.5325631831772792</v>
      </c>
      <c r="K13" s="76">
        <v>-18.164460207067894</v>
      </c>
      <c r="L13" s="76">
        <v>-16.583881532674116</v>
      </c>
      <c r="M13" s="76">
        <v>0.7005883290788919</v>
      </c>
      <c r="N13" s="76">
        <v>3.6024445401607332</v>
      </c>
      <c r="O13" s="76">
        <v>1.5680761421610179</v>
      </c>
      <c r="P13" s="76">
        <v>3.6827915724419991</v>
      </c>
      <c r="Q13" s="76">
        <v>5.3086378414538764</v>
      </c>
      <c r="R13" s="76">
        <v>2.85988782562801</v>
      </c>
    </row>
    <row r="14" spans="1:35" ht="13.5" customHeight="1">
      <c r="B14" s="75" t="s">
        <v>101</v>
      </c>
      <c r="C14" s="75" t="s">
        <v>101</v>
      </c>
      <c r="D14" s="76">
        <v>1.3354486156024499</v>
      </c>
      <c r="E14" s="76">
        <v>8.5401491691064049E-2</v>
      </c>
      <c r="F14" s="76">
        <v>-0.27018862817447648</v>
      </c>
      <c r="G14" s="76">
        <v>-2.1832480274608019</v>
      </c>
      <c r="H14" s="76">
        <v>-1.4440054065364349</v>
      </c>
      <c r="I14" s="76">
        <v>-0.84985656430710876</v>
      </c>
      <c r="J14" s="76">
        <v>-0.94450080479168452</v>
      </c>
      <c r="K14" s="76">
        <v>-1.3198587115574514</v>
      </c>
      <c r="L14" s="76">
        <v>-2.2721941085996447</v>
      </c>
      <c r="M14" s="76">
        <v>-2.5828869456961621</v>
      </c>
      <c r="N14" s="76">
        <v>-1.7818937910485495</v>
      </c>
      <c r="O14" s="76">
        <v>-1.0586961706506179</v>
      </c>
      <c r="P14" s="76">
        <v>-0.91537858058904775</v>
      </c>
      <c r="Q14" s="76">
        <v>-0.79513666591048904</v>
      </c>
      <c r="R14" s="76">
        <v>-0.71592986153523663</v>
      </c>
    </row>
    <row r="15" spans="1:35" ht="13.5" customHeight="1">
      <c r="B15" s="75" t="s">
        <v>102</v>
      </c>
      <c r="C15" s="75" t="s">
        <v>102</v>
      </c>
      <c r="D15" s="76">
        <v>-2.4293385199079776</v>
      </c>
      <c r="E15" s="76">
        <v>-0.5511731297744662</v>
      </c>
      <c r="F15" s="76">
        <v>-0.90944728785335538</v>
      </c>
      <c r="G15" s="76">
        <v>-1.23579219341333</v>
      </c>
      <c r="H15" s="76">
        <v>-0.87349359492683321</v>
      </c>
      <c r="I15" s="76">
        <v>-1.5923954235408715</v>
      </c>
      <c r="J15" s="76">
        <v>-2.2246828156825882</v>
      </c>
      <c r="K15" s="76">
        <v>-1.5358298271942501</v>
      </c>
      <c r="L15" s="76">
        <v>-1.8874823150798796</v>
      </c>
      <c r="M15" s="76">
        <v>-2.5570071146458626</v>
      </c>
      <c r="N15" s="76">
        <v>-2.4255788095333206</v>
      </c>
      <c r="O15" s="76">
        <v>-2.5332130713762151</v>
      </c>
      <c r="P15" s="76">
        <v>-2.5252567558662724</v>
      </c>
      <c r="Q15" s="76">
        <v>-2.4042578196846685</v>
      </c>
      <c r="R15" s="76">
        <v>-2.2698879766144842</v>
      </c>
    </row>
    <row r="16" spans="1:35" ht="13.5" customHeight="1">
      <c r="B16" s="75" t="s">
        <v>103</v>
      </c>
      <c r="C16" s="75" t="s">
        <v>103</v>
      </c>
      <c r="D16" s="76">
        <v>-5.7529318745606215</v>
      </c>
      <c r="E16" s="76">
        <v>-4.3786747739589345</v>
      </c>
      <c r="F16" s="76">
        <v>-6.9347590078119872</v>
      </c>
      <c r="G16" s="76">
        <v>-4.7552401556037251</v>
      </c>
      <c r="H16" s="76">
        <v>-7.758823892063087</v>
      </c>
      <c r="I16" s="76">
        <v>-7.2967942165564237</v>
      </c>
      <c r="J16" s="76">
        <v>-4.6897446489943659</v>
      </c>
      <c r="K16" s="76">
        <v>1.2402091618313105</v>
      </c>
      <c r="L16" s="76">
        <v>-1.9409934845400287</v>
      </c>
      <c r="M16" s="76">
        <v>1.2976059892219323</v>
      </c>
      <c r="N16" s="76">
        <v>0.95201507810438113</v>
      </c>
      <c r="O16" s="76">
        <v>2.0138417224214731</v>
      </c>
      <c r="P16" s="76">
        <v>1.2341671664927736</v>
      </c>
      <c r="Q16" s="76">
        <v>1.8324195895111492</v>
      </c>
      <c r="R16" s="76">
        <v>1.8156549635742449</v>
      </c>
    </row>
    <row r="17" spans="2:18" ht="13.5" customHeight="1">
      <c r="B17" s="75" t="s">
        <v>45</v>
      </c>
      <c r="C17" s="75" t="s">
        <v>45</v>
      </c>
      <c r="D17" s="76">
        <v>3.2249857821314647</v>
      </c>
      <c r="E17" s="76">
        <v>-5.048022427725253</v>
      </c>
      <c r="F17" s="76">
        <v>-11.964449349359711</v>
      </c>
      <c r="G17" s="76">
        <v>0.71902384102684036</v>
      </c>
      <c r="H17" s="76">
        <v>-1.5708120929174143</v>
      </c>
      <c r="I17" s="76">
        <v>-4.1346445237023852</v>
      </c>
      <c r="J17" s="76">
        <v>-2.9462066560401206</v>
      </c>
      <c r="K17" s="76">
        <v>-7.9169461160135288</v>
      </c>
      <c r="L17" s="76">
        <v>1.5769374435105237</v>
      </c>
      <c r="M17" s="76">
        <v>-0.34757606614008085</v>
      </c>
      <c r="N17" s="76">
        <v>-0.26480244552772159</v>
      </c>
      <c r="O17" s="76">
        <v>0.28397439298686283</v>
      </c>
      <c r="P17" s="76">
        <v>0.50709480629079284</v>
      </c>
      <c r="Q17" s="76">
        <v>0.55314617716741776</v>
      </c>
      <c r="R17" s="76">
        <v>0.83150592113988664</v>
      </c>
    </row>
    <row r="18" spans="2:18" ht="13.5" customHeight="1">
      <c r="B18" s="75" t="s">
        <v>104</v>
      </c>
      <c r="C18" s="75" t="s">
        <v>104</v>
      </c>
      <c r="D18" s="76">
        <v>-2.2642616263005992</v>
      </c>
      <c r="E18" s="76">
        <v>-2.9163636941463955</v>
      </c>
      <c r="F18" s="76">
        <v>-2.1610890360140758</v>
      </c>
      <c r="G18" s="76">
        <v>-2.1006920933340214</v>
      </c>
      <c r="H18" s="76">
        <v>-4.3625249058597495</v>
      </c>
      <c r="I18" s="76">
        <v>-6.6517570036123397</v>
      </c>
      <c r="J18" s="76">
        <v>-5.8990409905792154</v>
      </c>
      <c r="K18" s="76">
        <v>-2.1566067511081393</v>
      </c>
      <c r="L18" s="76">
        <v>0.30079170705363117</v>
      </c>
      <c r="M18" s="76">
        <v>-2.0612122804416022</v>
      </c>
      <c r="N18" s="76">
        <v>-0.54760554397992522</v>
      </c>
      <c r="O18" s="76">
        <v>-0.601117377394077</v>
      </c>
      <c r="P18" s="76">
        <v>-1.0049753800522927</v>
      </c>
      <c r="Q18" s="76">
        <v>-1.598326765013004</v>
      </c>
      <c r="R18" s="76">
        <v>-1.6120053632514433</v>
      </c>
    </row>
    <row r="19" spans="2:18" ht="13.5" customHeight="1">
      <c r="B19" s="75" t="s">
        <v>137</v>
      </c>
      <c r="C19" s="75" t="s">
        <v>137</v>
      </c>
      <c r="D19" s="76">
        <v>-2.6907036070219439</v>
      </c>
      <c r="E19" s="76">
        <v>-5.3928485003720539</v>
      </c>
      <c r="F19" s="76">
        <v>-3.387607636041011</v>
      </c>
      <c r="G19" s="76">
        <v>-3.0196570142173491</v>
      </c>
      <c r="H19" s="76">
        <v>-4.3018564734719495</v>
      </c>
      <c r="I19" s="76">
        <v>-7.0678523560400688</v>
      </c>
      <c r="J19" s="76">
        <v>-3.7654170676979479</v>
      </c>
      <c r="K19" s="76">
        <v>-0.30941289429509583</v>
      </c>
      <c r="L19" s="76">
        <v>-0.44059311947744917</v>
      </c>
      <c r="M19" s="76">
        <v>-0.53037319017373874</v>
      </c>
      <c r="N19" s="76">
        <v>9.8370701354926163E-2</v>
      </c>
      <c r="O19" s="76">
        <v>0.20334529867984744</v>
      </c>
      <c r="P19" s="76">
        <v>7.5176067368934771E-2</v>
      </c>
      <c r="Q19" s="76">
        <v>-5.7842450142613966E-2</v>
      </c>
      <c r="R19" s="76">
        <v>-0.59527805611805795</v>
      </c>
    </row>
    <row r="20" spans="2:18" ht="13.5" customHeight="1">
      <c r="B20" s="75" t="s">
        <v>106</v>
      </c>
      <c r="C20" s="75" t="s">
        <v>106</v>
      </c>
      <c r="D20" s="76">
        <v>-1.7504252393782294</v>
      </c>
      <c r="E20" s="76">
        <v>-2.6725061971354895</v>
      </c>
      <c r="F20" s="76">
        <v>-2.5138666223246071</v>
      </c>
      <c r="G20" s="76">
        <v>-2.2087579177811127</v>
      </c>
      <c r="H20" s="76">
        <v>-2.8840211473935189</v>
      </c>
      <c r="I20" s="76">
        <v>-3.2964388901334756</v>
      </c>
      <c r="J20" s="76">
        <v>-4.7913675909783526</v>
      </c>
      <c r="K20" s="76">
        <v>-5.3106444302251674</v>
      </c>
      <c r="L20" s="76">
        <v>-4.5077177085873217</v>
      </c>
      <c r="M20" s="76">
        <v>-3.6097932858028545</v>
      </c>
      <c r="N20" s="76">
        <v>-2.3029348972795574</v>
      </c>
      <c r="O20" s="76">
        <v>-1.2719328821575422</v>
      </c>
      <c r="P20" s="76">
        <v>-0.72580055881121697</v>
      </c>
      <c r="Q20" s="76">
        <v>-0.70654244773328123</v>
      </c>
      <c r="R20" s="76">
        <v>-0.92098232176947625</v>
      </c>
    </row>
    <row r="21" spans="2:18" ht="13.5" customHeight="1">
      <c r="B21" s="75" t="s">
        <v>138</v>
      </c>
      <c r="C21" s="75" t="s">
        <v>138</v>
      </c>
      <c r="D21" s="76">
        <v>1.247904053831647</v>
      </c>
      <c r="E21" s="76">
        <v>-0.65261013097937837</v>
      </c>
      <c r="F21" s="76">
        <v>-5.1170145353958087</v>
      </c>
      <c r="G21" s="76">
        <v>-3.7416490206978543</v>
      </c>
      <c r="H21" s="76">
        <v>-4.9190672038104619</v>
      </c>
      <c r="I21" s="76">
        <v>-2.8574891535854143</v>
      </c>
      <c r="J21" s="76">
        <v>1.8657362058030615</v>
      </c>
      <c r="K21" s="76">
        <v>-0.21900092747088232</v>
      </c>
      <c r="L21" s="76">
        <v>-3.4276601667204081</v>
      </c>
      <c r="M21" s="76">
        <v>-1.7983878419219033</v>
      </c>
      <c r="N21" s="76">
        <v>-0.93865511735737506</v>
      </c>
      <c r="O21" s="76">
        <v>-1.0028763686483966</v>
      </c>
      <c r="P21" s="76">
        <v>-0.95302794972774074</v>
      </c>
      <c r="Q21" s="76">
        <v>-0.79291497219360096</v>
      </c>
      <c r="R21" s="76">
        <v>-0.86902131098789115</v>
      </c>
    </row>
    <row r="22" spans="2:18" ht="13.5" customHeight="1">
      <c r="B22" s="75" t="s">
        <v>139</v>
      </c>
      <c r="C22" s="75" t="s">
        <v>139</v>
      </c>
      <c r="D22" s="76">
        <v>-0.84472798012781847</v>
      </c>
      <c r="E22" s="76">
        <v>-3.7875919277144696</v>
      </c>
      <c r="F22" s="76">
        <v>-2.7752011261016873</v>
      </c>
      <c r="G22" s="76">
        <v>-1.207546024008491</v>
      </c>
      <c r="H22" s="76">
        <v>0.18855133801365959</v>
      </c>
      <c r="I22" s="76">
        <v>-4.4997863278702681</v>
      </c>
      <c r="J22" s="76">
        <v>-3.6847967626409952</v>
      </c>
      <c r="K22" s="76">
        <v>-1.6751847425896014</v>
      </c>
      <c r="L22" s="76">
        <v>-4.686421753241687</v>
      </c>
      <c r="M22" s="76">
        <v>-3.8422084845738653</v>
      </c>
      <c r="N22" s="76">
        <v>-3.5716396603442431</v>
      </c>
      <c r="O22" s="76">
        <v>-3.5047312509581507</v>
      </c>
      <c r="P22" s="76">
        <v>-3.4048054995932593</v>
      </c>
      <c r="Q22" s="76">
        <v>-3.2764900159841868</v>
      </c>
      <c r="R22" s="76">
        <v>-3.16567445955691</v>
      </c>
    </row>
    <row r="23" spans="2:18" ht="13.5" customHeight="1">
      <c r="B23" s="75" t="s">
        <v>107</v>
      </c>
      <c r="C23" s="75" t="s">
        <v>107</v>
      </c>
      <c r="D23" s="76">
        <v>-1.1715762665286356</v>
      </c>
      <c r="E23" s="76">
        <v>-1.7751814499476568</v>
      </c>
      <c r="F23" s="76">
        <v>-5.8854061243656448E-2</v>
      </c>
      <c r="G23" s="76">
        <v>-1.5359078137920934</v>
      </c>
      <c r="H23" s="76">
        <v>-1.8995515836674681</v>
      </c>
      <c r="I23" s="76">
        <v>-3.3096512512597736</v>
      </c>
      <c r="J23" s="76">
        <v>-1.7479383935716699</v>
      </c>
      <c r="K23" s="76">
        <v>-2.5061120606350746</v>
      </c>
      <c r="L23" s="76">
        <v>-2.3180854257839871</v>
      </c>
      <c r="M23" s="76">
        <v>-3.4963312081449329</v>
      </c>
      <c r="N23" s="76">
        <v>-3.448810491964823</v>
      </c>
      <c r="O23" s="76">
        <v>-3.3873656377478785</v>
      </c>
      <c r="P23" s="76">
        <v>-3.2014529374077378</v>
      </c>
      <c r="Q23" s="76">
        <v>-2.8546410968677662</v>
      </c>
      <c r="R23" s="76">
        <v>-2.5250206947556766</v>
      </c>
    </row>
    <row r="24" spans="2:18" ht="13.5" customHeight="1">
      <c r="B24" s="75" t="s">
        <v>140</v>
      </c>
      <c r="C24" s="75" t="s">
        <v>140</v>
      </c>
      <c r="D24" s="76">
        <v>-1.6635863752642293</v>
      </c>
      <c r="E24" s="76">
        <v>-3.393894210497741</v>
      </c>
      <c r="F24" s="76">
        <v>-2.1669247821760784</v>
      </c>
      <c r="G24" s="76">
        <v>-2.8388050241764899</v>
      </c>
      <c r="H24" s="76">
        <v>-0.43886051798071896</v>
      </c>
      <c r="I24" s="76">
        <v>-1.8756578601528375</v>
      </c>
      <c r="J24" s="76">
        <v>-2.2913757394554266</v>
      </c>
      <c r="K24" s="76">
        <v>-1.2291363698782118</v>
      </c>
      <c r="L24" s="76">
        <v>-3.285827836474541</v>
      </c>
      <c r="M24" s="76">
        <v>-2.8015284001198926</v>
      </c>
      <c r="N24" s="76">
        <v>-2.760481626618402</v>
      </c>
      <c r="O24" s="76">
        <v>-2.3210013098019395</v>
      </c>
      <c r="P24" s="76">
        <v>-2.3137010857696558</v>
      </c>
      <c r="Q24" s="76">
        <v>-2.3132214579229258</v>
      </c>
      <c r="R24" s="76">
        <v>-2.2889396394957444</v>
      </c>
    </row>
    <row r="25" spans="2:18" ht="13.5" customHeight="1">
      <c r="B25" s="75" t="s">
        <v>108</v>
      </c>
      <c r="C25" s="75" t="s">
        <v>108</v>
      </c>
      <c r="D25" s="76">
        <v>0.29385801000277412</v>
      </c>
      <c r="E25" s="76">
        <v>-4.9878137117210199</v>
      </c>
      <c r="F25" s="76">
        <v>-1.8386149891701347</v>
      </c>
      <c r="G25" s="76">
        <v>-1.6408177056286986</v>
      </c>
      <c r="H25" s="76">
        <v>-1.521231200759809</v>
      </c>
      <c r="I25" s="76">
        <v>-1.3371741139288862</v>
      </c>
      <c r="J25" s="76">
        <v>-1.3313749440581775</v>
      </c>
      <c r="K25" s="76">
        <v>-1.4135617145559025</v>
      </c>
      <c r="L25" s="76">
        <v>-0.75478241625370346</v>
      </c>
      <c r="M25" s="76">
        <v>-2.3246368756540354</v>
      </c>
      <c r="N25" s="76">
        <v>-1.9112140230623413</v>
      </c>
      <c r="O25" s="76">
        <v>-1.5251523514615546</v>
      </c>
      <c r="P25" s="76">
        <v>-1.4819953073789855</v>
      </c>
      <c r="Q25" s="76">
        <v>-1.5057487121670527</v>
      </c>
      <c r="R25" s="76">
        <v>-1.2752485695771216</v>
      </c>
    </row>
    <row r="26" spans="2:18" ht="13.5" customHeight="1">
      <c r="B26" s="75" t="s">
        <v>109</v>
      </c>
      <c r="C26" s="75" t="s">
        <v>109</v>
      </c>
      <c r="D26" s="76">
        <v>-2.9249081645570816</v>
      </c>
      <c r="E26" s="76">
        <v>-3.6426562230131951</v>
      </c>
      <c r="F26" s="76">
        <v>0.85926521914026477</v>
      </c>
      <c r="G26" s="76">
        <v>-3.7305101758634684</v>
      </c>
      <c r="H26" s="76">
        <v>-8.3357805999064158</v>
      </c>
      <c r="I26" s="76">
        <v>-7.4815821594777621</v>
      </c>
      <c r="J26" s="76">
        <v>-8.7994020704514355</v>
      </c>
      <c r="K26" s="76">
        <v>-5.6463499448578576</v>
      </c>
      <c r="L26" s="76">
        <v>-13.092045174360342</v>
      </c>
      <c r="M26" s="76">
        <v>-5.4836374133304906</v>
      </c>
      <c r="N26" s="76">
        <v>-3.0568209907686374</v>
      </c>
      <c r="O26" s="76">
        <v>-1.0099159287873565</v>
      </c>
      <c r="P26" s="76">
        <v>0.26594581960777924</v>
      </c>
      <c r="Q26" s="76">
        <v>1.5166404119836836</v>
      </c>
      <c r="R26" s="76">
        <v>1.6082968759343792</v>
      </c>
    </row>
    <row r="27" spans="2:18" ht="13.5" customHeight="1">
      <c r="B27" s="75" t="s">
        <v>110</v>
      </c>
      <c r="C27" s="75" t="s">
        <v>110</v>
      </c>
      <c r="D27" s="76">
        <v>-1.6798939060890645</v>
      </c>
      <c r="E27" s="76">
        <v>-4.4313177788120273</v>
      </c>
      <c r="F27" s="76">
        <v>-3.0500383146840839</v>
      </c>
      <c r="G27" s="76">
        <v>-3.8886575174891256</v>
      </c>
      <c r="H27" s="76">
        <v>-2.9207361353868713</v>
      </c>
      <c r="I27" s="76">
        <v>-1.9181115752066564</v>
      </c>
      <c r="J27" s="76">
        <v>-9.6416077140899148</v>
      </c>
      <c r="K27" s="76">
        <v>-6.0861178677165482</v>
      </c>
      <c r="L27" s="76">
        <v>-3.0296236018648428</v>
      </c>
      <c r="M27" s="76">
        <v>-1.6812055142724109</v>
      </c>
      <c r="N27" s="76">
        <v>-1.5692470539214205</v>
      </c>
      <c r="O27" s="76">
        <v>-1.014822738415297</v>
      </c>
      <c r="P27" s="76">
        <v>-0.43331495161454214</v>
      </c>
      <c r="Q27" s="76">
        <v>-1.9171132638510655E-2</v>
      </c>
      <c r="R27" s="76">
        <v>4.7660307918970884E-2</v>
      </c>
    </row>
    <row r="28" spans="2:18" ht="13.5" customHeight="1">
      <c r="B28" s="75" t="s">
        <v>141</v>
      </c>
      <c r="C28" s="75" t="s">
        <v>141</v>
      </c>
      <c r="D28" s="76">
        <v>-1.5539661341953901</v>
      </c>
      <c r="E28" s="76">
        <v>-3.6181546417478163</v>
      </c>
      <c r="F28" s="76">
        <v>-4.569934615270836</v>
      </c>
      <c r="G28" s="76">
        <v>-2.5118133384434205</v>
      </c>
      <c r="H28" s="76">
        <v>2.2682711377417468</v>
      </c>
      <c r="I28" s="76">
        <v>-8.7330770559680568E-2</v>
      </c>
      <c r="J28" s="76">
        <v>0.30118249732798563</v>
      </c>
      <c r="K28" s="76">
        <v>-3.3140459003253548</v>
      </c>
      <c r="L28" s="76">
        <v>-3.3040666006861974</v>
      </c>
      <c r="M28" s="76">
        <v>-2.3306451567026141</v>
      </c>
      <c r="N28" s="76">
        <v>-2.1768410009708989</v>
      </c>
      <c r="O28" s="76">
        <v>-2.2364109565916115</v>
      </c>
      <c r="P28" s="76">
        <v>-2.2495571470886078</v>
      </c>
      <c r="Q28" s="76">
        <v>-2.2375398331465477</v>
      </c>
      <c r="R28" s="76">
        <v>-2.1160066549856555</v>
      </c>
    </row>
    <row r="29" spans="2:18" ht="13.5" customHeight="1">
      <c r="B29" s="75" t="s">
        <v>142</v>
      </c>
      <c r="C29" s="75" t="s">
        <v>142</v>
      </c>
      <c r="D29" s="76">
        <v>0.27725538547729028</v>
      </c>
      <c r="E29" s="76">
        <v>-1.8617713128041791</v>
      </c>
      <c r="F29" s="76">
        <v>2.4088896946203451E-2</v>
      </c>
      <c r="G29" s="76">
        <v>1.9930217825178391E-2</v>
      </c>
      <c r="H29" s="76">
        <v>-0.4642033119460971</v>
      </c>
      <c r="I29" s="76">
        <v>2.5830080228439316</v>
      </c>
      <c r="J29" s="76">
        <v>2.1062797970944431</v>
      </c>
      <c r="K29" s="76">
        <v>1.0591893101378753</v>
      </c>
      <c r="L29" s="76">
        <v>1.7029535306053976</v>
      </c>
      <c r="M29" s="76">
        <v>-0.55023709583786429</v>
      </c>
      <c r="N29" s="76">
        <v>-0.73759611788380497</v>
      </c>
      <c r="O29" s="76">
        <v>-0.56985568457204616</v>
      </c>
      <c r="P29" s="76">
        <v>-0.10384444947876537</v>
      </c>
      <c r="Q29" s="76">
        <v>-4.0493838391108782E-2</v>
      </c>
      <c r="R29" s="76">
        <v>2.0705708516557866E-2</v>
      </c>
    </row>
    <row r="30" spans="2:18" ht="13.5" customHeight="1">
      <c r="B30" s="75" t="s">
        <v>143</v>
      </c>
      <c r="C30" s="75" t="s">
        <v>143</v>
      </c>
      <c r="D30" s="76">
        <v>-2.4393810093174186E-2</v>
      </c>
      <c r="E30" s="76">
        <v>-0.89781357064633671</v>
      </c>
      <c r="F30" s="76">
        <v>0.15909504141250377</v>
      </c>
      <c r="G30" s="76">
        <v>0.40734878669584806</v>
      </c>
      <c r="H30" s="76">
        <v>0.35047472790426276</v>
      </c>
      <c r="I30" s="76">
        <v>-0.34768283990517318</v>
      </c>
      <c r="J30" s="76">
        <v>-0.84760991614999426</v>
      </c>
      <c r="K30" s="76">
        <v>-0.8854826545995601</v>
      </c>
      <c r="L30" s="76">
        <v>-1.0490449242499671</v>
      </c>
      <c r="M30" s="76">
        <v>-0.78673469885053171</v>
      </c>
      <c r="N30" s="76">
        <v>-0.70651795465336331</v>
      </c>
      <c r="O30" s="76">
        <v>-0.83614928603328309</v>
      </c>
      <c r="P30" s="76">
        <v>-1.0562997261196467</v>
      </c>
      <c r="Q30" s="76">
        <v>-0.92928767265525303</v>
      </c>
      <c r="R30" s="76">
        <v>-0.97104583718304571</v>
      </c>
    </row>
    <row r="31" spans="2:18" ht="13.5" customHeight="1">
      <c r="B31" s="75" t="s">
        <v>111</v>
      </c>
      <c r="C31" s="75" t="s">
        <v>111</v>
      </c>
      <c r="D31" s="76">
        <v>1.7177879830851988</v>
      </c>
      <c r="E31" s="76">
        <v>-5.085998738329657</v>
      </c>
      <c r="F31" s="76">
        <v>-2.2011539358332461</v>
      </c>
      <c r="G31" s="76">
        <v>-1.1414978045478761</v>
      </c>
      <c r="H31" s="76">
        <v>-0.81118084948137592</v>
      </c>
      <c r="I31" s="76">
        <v>-2.2560384468920551</v>
      </c>
      <c r="J31" s="76">
        <v>-7.6386501621769023</v>
      </c>
      <c r="K31" s="76">
        <v>-8.483345254156287</v>
      </c>
      <c r="L31" s="76">
        <v>-5.650320167542823</v>
      </c>
      <c r="M31" s="76">
        <v>-6.3165900069428984</v>
      </c>
      <c r="N31" s="76">
        <v>-4.878465861513205</v>
      </c>
      <c r="O31" s="76">
        <v>-3.4440454366971225</v>
      </c>
      <c r="P31" s="76">
        <v>-1.6893541419907423</v>
      </c>
      <c r="Q31" s="76">
        <v>0.19199663363285172</v>
      </c>
      <c r="R31" s="76">
        <v>0.83811919260982459</v>
      </c>
    </row>
    <row r="32" spans="2:18" ht="13.5" customHeight="1">
      <c r="B32" s="75" t="s">
        <v>144</v>
      </c>
      <c r="C32" s="75" t="s">
        <v>144</v>
      </c>
      <c r="D32" s="76">
        <v>6.3346974359839576</v>
      </c>
      <c r="E32" s="76">
        <v>-4.7134701914474952</v>
      </c>
      <c r="F32" s="76">
        <v>-3.5953288804997512</v>
      </c>
      <c r="G32" s="76">
        <v>1.0866266052332607</v>
      </c>
      <c r="H32" s="76">
        <v>1.0648938634707563</v>
      </c>
      <c r="I32" s="76">
        <v>-1.4850002465388601</v>
      </c>
      <c r="J32" s="76">
        <v>-1.2411235051147944</v>
      </c>
      <c r="K32" s="76">
        <v>-2.4239553041371633</v>
      </c>
      <c r="L32" s="76">
        <v>-3.3897255105321329</v>
      </c>
      <c r="M32" s="76">
        <v>-3.8990762705797763</v>
      </c>
      <c r="N32" s="76">
        <v>-2.8844688038838608</v>
      </c>
      <c r="O32" s="76">
        <v>-2.3608575038747524</v>
      </c>
      <c r="P32" s="76">
        <v>-2.1061860214035293</v>
      </c>
      <c r="Q32" s="76">
        <v>-1.8546561663454801</v>
      </c>
      <c r="R32" s="76">
        <v>-1.659122926301134</v>
      </c>
    </row>
    <row r="33" spans="2:18" ht="13.5" customHeight="1">
      <c r="B33" s="75" t="s">
        <v>112</v>
      </c>
      <c r="C33" s="75" t="s">
        <v>112</v>
      </c>
      <c r="D33" s="76">
        <v>4.0346142719973406</v>
      </c>
      <c r="E33" s="76">
        <v>-4.0638825406483923</v>
      </c>
      <c r="F33" s="76">
        <v>4.0229028317897937</v>
      </c>
      <c r="G33" s="76">
        <v>3.2098705530554086</v>
      </c>
      <c r="H33" s="76">
        <v>-0.17106099697619195</v>
      </c>
      <c r="I33" s="76">
        <v>-5.8097101069028012</v>
      </c>
      <c r="J33" s="76">
        <v>-4.8410760516242126</v>
      </c>
      <c r="K33" s="76">
        <v>-3.2819934651831315</v>
      </c>
      <c r="L33" s="76">
        <v>-1.9888297046440506</v>
      </c>
      <c r="M33" s="76">
        <v>-0.75017508910254538</v>
      </c>
      <c r="N33" s="76">
        <v>-0.22404044622449798</v>
      </c>
      <c r="O33" s="76">
        <v>0.2021887907304605</v>
      </c>
      <c r="P33" s="76">
        <v>0.67294063067997545</v>
      </c>
      <c r="Q33" s="76">
        <v>1.1725975989917459</v>
      </c>
      <c r="R33" s="76">
        <v>1.0543771438578053</v>
      </c>
    </row>
    <row r="34" spans="2:18" ht="13.5" customHeight="1">
      <c r="B34" s="75" t="s">
        <v>113</v>
      </c>
      <c r="C34" s="75" t="s">
        <v>113</v>
      </c>
      <c r="D34" s="76">
        <v>1.3542162455605857</v>
      </c>
      <c r="E34" s="76">
        <v>0.64661432777232586</v>
      </c>
      <c r="F34" s="76">
        <v>-0.24134838134838135</v>
      </c>
      <c r="G34" s="76">
        <v>-0.48558051383115214</v>
      </c>
      <c r="H34" s="76">
        <v>-2.066167562168669</v>
      </c>
      <c r="I34" s="76">
        <v>-0.44261215296517814</v>
      </c>
      <c r="J34" s="76">
        <v>-3.2359379782790283</v>
      </c>
      <c r="K34" s="76">
        <v>-1.9045517997482762</v>
      </c>
      <c r="L34" s="76">
        <v>-1.3615056843239068</v>
      </c>
      <c r="M34" s="76">
        <v>-1.672021032704164</v>
      </c>
      <c r="N34" s="76">
        <v>-0.78139618534447497</v>
      </c>
      <c r="O34" s="76">
        <v>-2.6072806331780857E-2</v>
      </c>
      <c r="P34" s="76">
        <v>0.26108581603245723</v>
      </c>
      <c r="Q34" s="76">
        <v>0.62374163442564612</v>
      </c>
      <c r="R34" s="76">
        <v>0.71101694667322124</v>
      </c>
    </row>
    <row r="35" spans="2:18" ht="13.5" customHeight="1">
      <c r="B35" s="75" t="s">
        <v>145</v>
      </c>
      <c r="C35" s="75" t="s">
        <v>145</v>
      </c>
      <c r="D35" s="76">
        <v>-3.7864840870570822</v>
      </c>
      <c r="E35" s="76">
        <v>-3.86118288468121</v>
      </c>
      <c r="F35" s="76">
        <v>-3.9682452763758</v>
      </c>
      <c r="G35" s="76">
        <v>-4.5657322677458998</v>
      </c>
      <c r="H35" s="76">
        <v>-3.7128714612479081</v>
      </c>
      <c r="I35" s="76">
        <v>-3.9777974422870011</v>
      </c>
      <c r="J35" s="76">
        <v>-3.2942767266246884</v>
      </c>
      <c r="K35" s="76">
        <v>-2.8134044013993473</v>
      </c>
      <c r="L35" s="76">
        <v>-2.0719535396194404</v>
      </c>
      <c r="M35" s="76">
        <v>-1.672755942964101</v>
      </c>
      <c r="N35" s="76">
        <v>-0.51539888827786817</v>
      </c>
      <c r="O35" s="76">
        <v>-0.45312067137592393</v>
      </c>
      <c r="P35" s="76">
        <v>-0.42762684809712703</v>
      </c>
      <c r="Q35" s="76">
        <v>-0.6562805093018732</v>
      </c>
      <c r="R35" s="76">
        <v>-0.98781633645963818</v>
      </c>
    </row>
    <row r="36" spans="2:18" ht="13.5" customHeight="1">
      <c r="B36" s="75" t="s">
        <v>114</v>
      </c>
      <c r="C36" s="75" t="s">
        <v>114</v>
      </c>
      <c r="D36" s="76">
        <v>1.5208571988784532</v>
      </c>
      <c r="E36" s="76">
        <v>-3.1606330929304391</v>
      </c>
      <c r="F36" s="76">
        <v>1.3351105655076487</v>
      </c>
      <c r="G36" s="76">
        <v>1.2902497597132341</v>
      </c>
      <c r="H36" s="76">
        <v>-2.2116161892245185</v>
      </c>
      <c r="I36" s="76">
        <v>-1.8086502703154923</v>
      </c>
      <c r="J36" s="76">
        <v>-0.54758660019827055</v>
      </c>
      <c r="K36" s="76">
        <v>-1.1392688873153114</v>
      </c>
      <c r="L36" s="76">
        <v>-1.2478869626082743</v>
      </c>
      <c r="M36" s="76">
        <v>-1.8584211890863951</v>
      </c>
      <c r="N36" s="76">
        <v>-1.9827932610324963</v>
      </c>
      <c r="O36" s="76">
        <v>-2.1699879363239463</v>
      </c>
      <c r="P36" s="76">
        <v>-2.3273843636361415</v>
      </c>
      <c r="Q36" s="76">
        <v>-2.6229995129969526</v>
      </c>
      <c r="R36" s="76">
        <v>-2.6138202871505118</v>
      </c>
    </row>
    <row r="37" spans="2:18" ht="13.5" customHeight="1">
      <c r="B37" s="75" t="s">
        <v>146</v>
      </c>
      <c r="C37" s="75" t="s">
        <v>146</v>
      </c>
      <c r="D37" s="76">
        <v>-4.7518516868518343</v>
      </c>
      <c r="E37" s="76">
        <v>-4.7264234478007801</v>
      </c>
      <c r="F37" s="76">
        <v>-2.4881543991978843</v>
      </c>
      <c r="G37" s="76">
        <v>-1.6236731548468348</v>
      </c>
      <c r="H37" s="76">
        <v>1.149861277103879</v>
      </c>
      <c r="I37" s="76">
        <v>7.8201155085936017E-2</v>
      </c>
      <c r="J37" s="76">
        <v>0.43676262164270857</v>
      </c>
      <c r="K37" s="76">
        <v>-1.4658993731612178</v>
      </c>
      <c r="L37" s="76">
        <v>-3.8523228185955527</v>
      </c>
      <c r="M37" s="76">
        <v>-1.7821935527815438</v>
      </c>
      <c r="N37" s="76">
        <v>-0.42785268797170989</v>
      </c>
      <c r="O37" s="76">
        <v>0.1954202351490737</v>
      </c>
      <c r="P37" s="76">
        <v>0.12022681849568834</v>
      </c>
      <c r="Q37" s="76">
        <v>8.7818890049797763E-3</v>
      </c>
      <c r="R37" s="76">
        <v>0.12349429258340919</v>
      </c>
    </row>
    <row r="38" spans="2:18" ht="13.5" customHeight="1">
      <c r="B38" s="75" t="s">
        <v>115</v>
      </c>
      <c r="C38" s="75" t="s">
        <v>115</v>
      </c>
      <c r="D38" s="76">
        <v>-1.1726734509828742</v>
      </c>
      <c r="E38" s="76">
        <v>-3.8302921226512949</v>
      </c>
      <c r="F38" s="76">
        <v>-4.0811846765732511</v>
      </c>
      <c r="G38" s="76">
        <v>-2.8161371767206194</v>
      </c>
      <c r="H38" s="76">
        <v>-3.1394689748730351</v>
      </c>
      <c r="I38" s="76">
        <v>-2.6895794054247757</v>
      </c>
      <c r="J38" s="76">
        <v>-1.6130466952969769</v>
      </c>
      <c r="K38" s="76">
        <v>-1.7783707369036013</v>
      </c>
      <c r="L38" s="76">
        <v>-2.1505303416435617</v>
      </c>
      <c r="M38" s="76">
        <v>-2.6480746145693437</v>
      </c>
      <c r="N38" s="76">
        <v>-2.8257072325691213</v>
      </c>
      <c r="O38" s="76">
        <v>-2.7134123747234011</v>
      </c>
      <c r="P38" s="76">
        <v>-2.2405141921247758</v>
      </c>
      <c r="Q38" s="76">
        <v>-1.3921845525567693</v>
      </c>
      <c r="R38" s="76">
        <v>-0.62538570554998463</v>
      </c>
    </row>
    <row r="39" spans="2:18" ht="13.5" customHeight="1">
      <c r="B39" s="75" t="s">
        <v>116</v>
      </c>
      <c r="C39" s="75" t="s">
        <v>116</v>
      </c>
      <c r="D39" s="76">
        <v>-1.432216194045113</v>
      </c>
      <c r="E39" s="76">
        <v>-1.0872520831447903</v>
      </c>
      <c r="F39" s="76">
        <v>-4.8152435799240143</v>
      </c>
      <c r="G39" s="76">
        <v>-1.7258533303368671</v>
      </c>
      <c r="H39" s="76">
        <v>-1.7108733922090662</v>
      </c>
      <c r="I39" s="76">
        <v>-2.6294378949744264</v>
      </c>
      <c r="J39" s="76">
        <v>-1.8647216159428877</v>
      </c>
      <c r="K39" s="76">
        <v>-1.0359096025176306</v>
      </c>
      <c r="L39" s="76">
        <v>-1.2880967354829027</v>
      </c>
      <c r="M39" s="76">
        <v>-2.017830012869998</v>
      </c>
      <c r="N39" s="76">
        <v>-1.7025728903564981</v>
      </c>
      <c r="O39" s="76">
        <v>-1.5086837161678583</v>
      </c>
      <c r="P39" s="76">
        <v>-2.3594152472397147</v>
      </c>
      <c r="Q39" s="76">
        <v>0.49507760777698312</v>
      </c>
      <c r="R39" s="76">
        <v>0.84567236540147617</v>
      </c>
    </row>
    <row r="40" spans="2:18">
      <c r="B40" s="75" t="s">
        <v>117</v>
      </c>
      <c r="C40" s="75" t="s">
        <v>117</v>
      </c>
      <c r="D40" s="76">
        <v>7.8017581210410443</v>
      </c>
      <c r="E40" s="76">
        <v>2.5294158674449769</v>
      </c>
      <c r="F40" s="76">
        <v>3.6181415900410352</v>
      </c>
      <c r="G40" s="76">
        <v>7.8102020829025731</v>
      </c>
      <c r="H40" s="76">
        <v>7.7629616440647951</v>
      </c>
      <c r="I40" s="76">
        <v>2.4068217766774338</v>
      </c>
      <c r="J40" s="76">
        <v>2.1930128373921649</v>
      </c>
      <c r="K40" s="76">
        <v>-0.47558577617016651</v>
      </c>
      <c r="L40" s="76">
        <v>-0.27210488036640407</v>
      </c>
      <c r="M40" s="76">
        <v>-0.14674450336837067</v>
      </c>
      <c r="N40" s="76">
        <v>-3.5953793920832831E-2</v>
      </c>
      <c r="O40" s="76">
        <v>7.1866904187234432E-2</v>
      </c>
      <c r="P40" s="76">
        <v>0.14210382280653427</v>
      </c>
      <c r="Q40" s="76">
        <v>0.21183352968731556</v>
      </c>
      <c r="R40" s="76">
        <v>1.1204327063322705</v>
      </c>
    </row>
    <row r="41" spans="2:18">
      <c r="B41" s="75" t="s">
        <v>147</v>
      </c>
      <c r="C41" s="75" t="s">
        <v>147</v>
      </c>
      <c r="D41" s="76">
        <v>0.54682811173559198</v>
      </c>
      <c r="E41" s="76">
        <v>-4.8884366321662798</v>
      </c>
      <c r="F41" s="76">
        <v>-1.5792265256939295</v>
      </c>
      <c r="G41" s="76">
        <v>-7.5866577727680184E-2</v>
      </c>
      <c r="H41" s="76">
        <v>-5.6275602903854072</v>
      </c>
      <c r="I41" s="76">
        <v>-5.9350578782384309</v>
      </c>
      <c r="J41" s="76">
        <v>-4.5948606596941701</v>
      </c>
      <c r="K41" s="76">
        <v>-4.2237256306227104</v>
      </c>
      <c r="L41" s="76">
        <v>-4.4451447702564639</v>
      </c>
      <c r="M41" s="76">
        <v>-3.6990467219288679</v>
      </c>
      <c r="N41" s="76">
        <v>-3.3452884761562038</v>
      </c>
      <c r="O41" s="76">
        <v>-2.9320854106570202</v>
      </c>
      <c r="P41" s="76">
        <v>-2.661843207892816</v>
      </c>
      <c r="Q41" s="76">
        <v>-2.5117717985848524</v>
      </c>
      <c r="R41" s="76">
        <v>-2.2440102444365935</v>
      </c>
    </row>
    <row r="42" spans="2:18">
      <c r="B42" s="75" t="s">
        <v>119</v>
      </c>
      <c r="C42" s="75" t="s">
        <v>119</v>
      </c>
      <c r="D42" s="76">
        <v>-2.1382393688844243</v>
      </c>
      <c r="E42" s="76">
        <v>-7.7170144105395897</v>
      </c>
      <c r="F42" s="76">
        <v>-1.6609710307435559</v>
      </c>
      <c r="G42" s="76">
        <v>-0.17329082722353475</v>
      </c>
      <c r="H42" s="76">
        <v>-0.87287374835192666</v>
      </c>
      <c r="I42" s="76">
        <v>-1.4546284392772577</v>
      </c>
      <c r="J42" s="76">
        <v>1.5057285133951066</v>
      </c>
      <c r="K42" s="76">
        <v>-3.1054521619023454</v>
      </c>
      <c r="L42" s="76">
        <v>-5.2937673796778935</v>
      </c>
      <c r="M42" s="76">
        <v>1.1483442624936941</v>
      </c>
      <c r="N42" s="76">
        <v>4.7405895335951058</v>
      </c>
      <c r="O42" s="76">
        <v>5.3133457729674536</v>
      </c>
      <c r="P42" s="76">
        <v>5.1461023836541573</v>
      </c>
      <c r="Q42" s="76">
        <v>4.7649553583427693</v>
      </c>
      <c r="R42" s="76">
        <v>4.6271221331888626</v>
      </c>
    </row>
    <row r="43" spans="2:18">
      <c r="B43" s="75" t="s">
        <v>148</v>
      </c>
      <c r="C43" s="75" t="s">
        <v>148</v>
      </c>
      <c r="D43" s="76">
        <v>0.74826662105392394</v>
      </c>
      <c r="E43" s="76">
        <v>-0.72210540758606101</v>
      </c>
      <c r="F43" s="76">
        <v>-1.022779243631424</v>
      </c>
      <c r="G43" s="76">
        <v>-0.83417476093464427</v>
      </c>
      <c r="H43" s="76">
        <v>-1.5086755642923424</v>
      </c>
      <c r="I43" s="76">
        <v>-4.7334299534146798</v>
      </c>
      <c r="J43" s="76">
        <v>-3.5771358283277301</v>
      </c>
      <c r="K43" s="76">
        <v>-6.6780959264723005</v>
      </c>
      <c r="L43" s="76">
        <v>-2.6679489700869006</v>
      </c>
      <c r="M43" s="76">
        <v>-4.1709749365870303</v>
      </c>
      <c r="N43" s="76">
        <v>-3.6616929634329143</v>
      </c>
      <c r="O43" s="76">
        <v>-1.8409264350494181</v>
      </c>
      <c r="P43" s="76">
        <v>-1.7314989585576923</v>
      </c>
      <c r="Q43" s="76">
        <v>-0.33460367270099095</v>
      </c>
      <c r="R43" s="76">
        <v>-7.5737491741599508E-2</v>
      </c>
    </row>
    <row r="44" spans="2:18">
      <c r="B44" s="75" t="s">
        <v>149</v>
      </c>
      <c r="C44" s="75" t="s">
        <v>149</v>
      </c>
      <c r="D44" s="76">
        <v>0.28549677461761963</v>
      </c>
      <c r="E44" s="76">
        <v>0.35251438417121317</v>
      </c>
      <c r="F44" s="76">
        <v>1.9116982786784813</v>
      </c>
      <c r="G44" s="76">
        <v>-0.24231641264096851</v>
      </c>
      <c r="H44" s="76">
        <v>0.3523964303686124</v>
      </c>
      <c r="I44" s="76">
        <v>-1.0114884060909763</v>
      </c>
      <c r="J44" s="76">
        <v>-0.57434522476674998</v>
      </c>
      <c r="K44" s="76">
        <v>4.9375036299246222E-2</v>
      </c>
      <c r="L44" s="76">
        <v>-8.704028527189962</v>
      </c>
      <c r="M44" s="76">
        <v>-5.0942810160949845</v>
      </c>
      <c r="N44" s="76">
        <v>-3.4020233929360759</v>
      </c>
      <c r="O44" s="76">
        <v>-2.4273964020262726</v>
      </c>
      <c r="P44" s="76">
        <v>-1.8826165436858999</v>
      </c>
      <c r="Q44" s="76">
        <v>-1.854112041014597</v>
      </c>
      <c r="R44" s="76">
        <v>-1.7102855626309916</v>
      </c>
    </row>
    <row r="45" spans="2:18" ht="6" customHeight="1">
      <c r="B45" s="88"/>
      <c r="C45" s="77"/>
      <c r="D45" s="76"/>
      <c r="E45" s="76"/>
      <c r="F45" s="76"/>
      <c r="G45" s="76"/>
      <c r="H45" s="76"/>
      <c r="I45" s="76"/>
      <c r="J45" s="76"/>
      <c r="K45" s="76"/>
      <c r="L45" s="76"/>
      <c r="M45" s="76"/>
      <c r="N45" s="76"/>
      <c r="O45" s="76"/>
      <c r="P45" s="76"/>
      <c r="Q45" s="76"/>
      <c r="R45" s="76"/>
    </row>
    <row r="46" spans="2:18" ht="15">
      <c r="B46" s="78" t="s">
        <v>88</v>
      </c>
      <c r="C46" s="79" t="s">
        <v>217</v>
      </c>
      <c r="D46" s="80">
        <v>2.0345810671451421</v>
      </c>
      <c r="E46" s="80">
        <v>-3.0555958472382696</v>
      </c>
      <c r="F46" s="80">
        <v>-1.8102492696437307</v>
      </c>
      <c r="G46" s="80">
        <v>-8.2899062076280228E-2</v>
      </c>
      <c r="H46" s="80">
        <v>-0.74822550825952849</v>
      </c>
      <c r="I46" s="80">
        <v>-2.1523979527469623</v>
      </c>
      <c r="J46" s="80">
        <v>-1.8052242928393234</v>
      </c>
      <c r="K46" s="80">
        <v>-2.5228435119206916</v>
      </c>
      <c r="L46" s="80">
        <v>-2.8434406161756756</v>
      </c>
      <c r="M46" s="80">
        <v>-2.6911505263845408</v>
      </c>
      <c r="N46" s="80">
        <v>-2.1069398680682383</v>
      </c>
      <c r="O46" s="80">
        <v>-1.7883582755985563</v>
      </c>
      <c r="P46" s="80">
        <v>-1.6253007345998118</v>
      </c>
      <c r="Q46" s="80">
        <v>-1.4015355288722504</v>
      </c>
      <c r="R46" s="80">
        <v>-1.257085976434611</v>
      </c>
    </row>
    <row r="47" spans="2:18" ht="15">
      <c r="B47" s="99" t="s">
        <v>61</v>
      </c>
      <c r="C47" s="79" t="s">
        <v>267</v>
      </c>
      <c r="D47" s="80">
        <v>5.8165668297059057</v>
      </c>
      <c r="E47" s="80">
        <v>-4.0278781711703484</v>
      </c>
      <c r="F47" s="80">
        <v>-2.4053659715699585</v>
      </c>
      <c r="G47" s="80">
        <v>1.1748268115557463</v>
      </c>
      <c r="H47" s="80">
        <v>0.83011462177382078</v>
      </c>
      <c r="I47" s="80">
        <v>-1.6898732179183156</v>
      </c>
      <c r="J47" s="80">
        <v>-1.4271769206408336</v>
      </c>
      <c r="K47" s="80">
        <v>-2.6469437303234922</v>
      </c>
      <c r="L47" s="80">
        <v>-3.5697296942911487</v>
      </c>
      <c r="M47" s="80">
        <v>-3.241400588650341</v>
      </c>
      <c r="N47" s="80">
        <v>-2.1569465970028125</v>
      </c>
      <c r="O47" s="80">
        <v>-1.7241905188206159</v>
      </c>
      <c r="P47" s="80">
        <v>-1.4713946263398079</v>
      </c>
      <c r="Q47" s="80">
        <v>-1.2053407799104032</v>
      </c>
      <c r="R47" s="80">
        <v>-1.0815453615048836</v>
      </c>
    </row>
    <row r="48" spans="2:18" ht="15">
      <c r="B48" s="100" t="s">
        <v>49</v>
      </c>
      <c r="C48" s="79" t="s">
        <v>268</v>
      </c>
      <c r="D48" s="80">
        <v>-0.52708721712988349</v>
      </c>
      <c r="E48" s="80">
        <v>-3.1003874912514093</v>
      </c>
      <c r="F48" s="80">
        <v>-1.4511092447482308</v>
      </c>
      <c r="G48" s="80">
        <v>-1.1169629456336045</v>
      </c>
      <c r="H48" s="80">
        <v>-2.4531698205602046</v>
      </c>
      <c r="I48" s="80">
        <v>-3.1684003301702912</v>
      </c>
      <c r="J48" s="80">
        <v>-2.4313626273135984</v>
      </c>
      <c r="K48" s="80">
        <v>-2.8705093686899565</v>
      </c>
      <c r="L48" s="80">
        <v>-2.9754296714618187</v>
      </c>
      <c r="M48" s="80">
        <v>-2.8871574753537059</v>
      </c>
      <c r="N48" s="80">
        <v>-2.5161046724418568</v>
      </c>
      <c r="O48" s="80">
        <v>-2.2779121922937535</v>
      </c>
      <c r="P48" s="80">
        <v>-2.0386436580315328</v>
      </c>
      <c r="Q48" s="80">
        <v>-1.8315308057750388</v>
      </c>
      <c r="R48" s="80">
        <v>-1.6620861759112733</v>
      </c>
    </row>
    <row r="49" spans="2:18" ht="15">
      <c r="B49" s="100" t="s">
        <v>55</v>
      </c>
      <c r="C49" s="79" t="s">
        <v>269</v>
      </c>
      <c r="D49" s="80">
        <v>0.89869922320511308</v>
      </c>
      <c r="E49" s="80">
        <v>-1.6171860279868007</v>
      </c>
      <c r="F49" s="80">
        <v>-0.11156349725938625</v>
      </c>
      <c r="G49" s="80">
        <v>-0.26122003080091516</v>
      </c>
      <c r="H49" s="80">
        <v>-0.53643256010856721</v>
      </c>
      <c r="I49" s="80">
        <v>-2.0465564152681921</v>
      </c>
      <c r="J49" s="80">
        <v>-2.9364093514092793</v>
      </c>
      <c r="K49" s="80">
        <v>-3.0738293851834717</v>
      </c>
      <c r="L49" s="80">
        <v>-2.7389122773076879</v>
      </c>
      <c r="M49" s="80">
        <v>-2.9155327099155146</v>
      </c>
      <c r="N49" s="80">
        <v>-2.1906967617718087</v>
      </c>
      <c r="O49" s="80">
        <v>-2.119160516543146</v>
      </c>
      <c r="P49" s="80">
        <v>-2.1820649721259415</v>
      </c>
      <c r="Q49" s="80">
        <v>-2.1089129163870228</v>
      </c>
      <c r="R49" s="80">
        <v>-2.1751245096542484</v>
      </c>
    </row>
    <row r="50" spans="2:18" ht="15">
      <c r="B50" s="99" t="s">
        <v>34</v>
      </c>
      <c r="C50" s="79" t="s">
        <v>270</v>
      </c>
      <c r="D50" s="80">
        <v>3.2200292055415227</v>
      </c>
      <c r="E50" s="80">
        <v>-3.2344271683513974</v>
      </c>
      <c r="F50" s="80">
        <v>-2.6538315169493814</v>
      </c>
      <c r="G50" s="80">
        <v>-7.7669282387767644E-2</v>
      </c>
      <c r="H50" s="80">
        <v>-0.31632986597117912</v>
      </c>
      <c r="I50" s="80">
        <v>-2.0222049483559181</v>
      </c>
      <c r="J50" s="80">
        <v>-1.9323110042543234</v>
      </c>
      <c r="K50" s="80">
        <v>-2.5538614370832105</v>
      </c>
      <c r="L50" s="80">
        <v>-3.052322773715034</v>
      </c>
      <c r="M50" s="80">
        <v>-2.9603492077460873</v>
      </c>
      <c r="N50" s="80">
        <v>-2.2208279451356714</v>
      </c>
      <c r="O50" s="80">
        <v>-1.7449597854779633</v>
      </c>
      <c r="P50" s="80">
        <v>-1.5367423016695596</v>
      </c>
      <c r="Q50" s="80">
        <v>-1.1585451077360125</v>
      </c>
      <c r="R50" s="80">
        <v>-1.0024034424280814</v>
      </c>
    </row>
    <row r="51" spans="2:18" ht="15">
      <c r="B51" s="99" t="s">
        <v>48</v>
      </c>
      <c r="C51" s="79" t="s">
        <v>271</v>
      </c>
      <c r="D51" s="80">
        <v>1.8386216764980821</v>
      </c>
      <c r="E51" s="80">
        <v>-2.6093623780552231</v>
      </c>
      <c r="F51" s="80">
        <v>0.84250371175147187</v>
      </c>
      <c r="G51" s="80">
        <v>2.3674284670359933</v>
      </c>
      <c r="H51" s="80">
        <v>1.1309164021132441</v>
      </c>
      <c r="I51" s="80">
        <v>-0.37793819308725313</v>
      </c>
      <c r="J51" s="80">
        <v>0.85101503319110439</v>
      </c>
      <c r="K51" s="80">
        <v>-1.2802491838550729</v>
      </c>
      <c r="L51" s="80">
        <v>-1.6058016621189184</v>
      </c>
      <c r="M51" s="80">
        <v>-1.0159370558604102</v>
      </c>
      <c r="N51" s="80">
        <v>-0.59239040046293201</v>
      </c>
      <c r="O51" s="80">
        <v>-0.65652546177834936</v>
      </c>
      <c r="P51" s="80">
        <v>-0.819518145759489</v>
      </c>
      <c r="Q51" s="83">
        <v>-1.0939248937022645</v>
      </c>
      <c r="R51" s="83">
        <v>-0.97839577792296872</v>
      </c>
    </row>
    <row r="52" spans="2:18" ht="15" customHeight="1">
      <c r="B52" s="826" t="s">
        <v>124</v>
      </c>
      <c r="C52" s="826"/>
      <c r="D52" s="826"/>
      <c r="E52" s="826"/>
      <c r="F52" s="826"/>
      <c r="G52" s="826"/>
      <c r="H52" s="826"/>
      <c r="I52" s="826"/>
      <c r="J52" s="826"/>
      <c r="K52" s="826"/>
      <c r="L52" s="826"/>
      <c r="M52" s="826"/>
      <c r="N52" s="826"/>
      <c r="O52" s="826"/>
      <c r="P52" s="826"/>
      <c r="Q52" s="84"/>
      <c r="R52" s="84"/>
    </row>
    <row r="53" spans="2:18" ht="15" customHeight="1">
      <c r="B53" s="818" t="s">
        <v>273</v>
      </c>
      <c r="C53" s="818"/>
      <c r="D53" s="818"/>
      <c r="E53" s="818"/>
      <c r="F53" s="818"/>
      <c r="G53" s="818"/>
      <c r="H53" s="818"/>
      <c r="I53" s="818"/>
      <c r="J53" s="818"/>
      <c r="K53" s="818"/>
      <c r="L53" s="818"/>
      <c r="M53" s="818"/>
      <c r="N53" s="818"/>
      <c r="O53" s="818"/>
      <c r="P53" s="818"/>
      <c r="Q53" s="818"/>
      <c r="R53" s="89"/>
    </row>
    <row r="54" spans="2:18" ht="26.25" customHeight="1">
      <c r="B54" s="829"/>
      <c r="C54" s="829"/>
      <c r="D54" s="829"/>
      <c r="E54" s="829"/>
      <c r="F54" s="829"/>
      <c r="G54" s="829"/>
      <c r="H54" s="829"/>
      <c r="I54" s="829"/>
      <c r="J54" s="829"/>
      <c r="K54" s="829"/>
      <c r="L54" s="829"/>
      <c r="M54" s="829"/>
      <c r="N54" s="829"/>
      <c r="O54" s="829"/>
      <c r="P54" s="829"/>
      <c r="Q54" s="829"/>
      <c r="R54" s="89"/>
    </row>
    <row r="55" spans="2:18" ht="23.25" customHeight="1">
      <c r="B55" s="829"/>
      <c r="C55" s="818"/>
      <c r="D55" s="818"/>
      <c r="E55" s="818"/>
      <c r="F55" s="818"/>
      <c r="G55" s="818"/>
      <c r="H55" s="818"/>
      <c r="I55" s="818"/>
      <c r="J55" s="818"/>
      <c r="K55" s="818"/>
      <c r="L55" s="818"/>
      <c r="M55" s="818"/>
      <c r="N55" s="818"/>
      <c r="O55" s="818"/>
      <c r="P55" s="818"/>
      <c r="Q55" s="86"/>
      <c r="R55" s="86"/>
    </row>
  </sheetData>
  <mergeCells count="6">
    <mergeCell ref="B52:P52"/>
    <mergeCell ref="B53:Q53"/>
    <mergeCell ref="B54:Q54"/>
    <mergeCell ref="B55:P55"/>
    <mergeCell ref="B2:R2"/>
    <mergeCell ref="B3:R3"/>
  </mergeCells>
  <conditionalFormatting sqref="B5:R44">
    <cfRule type="expression" dxfId="13" priority="1">
      <formula>MOD(ROW(),2)=0</formula>
    </cfRule>
  </conditionalFormatting>
  <pageMargins left="0.7" right="0.7" top="0.75" bottom="0.75" header="0.3" footer="0.3"/>
  <pageSetup scale="58"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rgb="FF92D050"/>
    <pageSetUpPr fitToPage="1"/>
  </sheetPr>
  <dimension ref="A2:AI55"/>
  <sheetViews>
    <sheetView zoomScale="85" zoomScaleNormal="85" workbookViewId="0">
      <pane xSplit="3" ySplit="4" topLeftCell="D5" activePane="bottomRight" state="frozen"/>
      <selection activeCell="B4" sqref="B4"/>
      <selection pane="topRight" activeCell="B4" sqref="B4"/>
      <selection pane="bottomLeft" activeCell="B4" sqref="B4"/>
      <selection pane="bottomRight"/>
    </sheetView>
  </sheetViews>
  <sheetFormatPr defaultRowHeight="12.75" outlineLevelCol="1"/>
  <cols>
    <col min="1" max="1" width="6.7109375" style="87" customWidth="1"/>
    <col min="2" max="2" width="26.5703125" style="72" customWidth="1"/>
    <col min="3" max="3" width="20.5703125" style="72" hidden="1" customWidth="1" outlineLevel="1"/>
    <col min="4" max="4" width="8.140625" style="85" customWidth="1" collapsed="1"/>
    <col min="5" max="18" width="8.140625" style="85" customWidth="1"/>
    <col min="19" max="35" width="9.140625" style="87"/>
    <col min="36" max="16384" width="9.140625" style="72"/>
  </cols>
  <sheetData>
    <row r="2" spans="1:35" ht="15.75">
      <c r="B2" s="822" t="s">
        <v>533</v>
      </c>
      <c r="C2" s="822"/>
      <c r="D2" s="822"/>
      <c r="E2" s="822"/>
      <c r="F2" s="822"/>
      <c r="G2" s="822"/>
      <c r="H2" s="822"/>
      <c r="I2" s="822"/>
      <c r="J2" s="822"/>
      <c r="K2" s="822"/>
      <c r="L2" s="822"/>
      <c r="M2" s="822"/>
      <c r="N2" s="822"/>
      <c r="O2" s="822"/>
      <c r="P2" s="822"/>
      <c r="Q2" s="822"/>
      <c r="R2" s="822"/>
    </row>
    <row r="3" spans="1:35" s="48" customFormat="1" ht="15.75">
      <c r="A3" s="138"/>
      <c r="B3" s="830" t="s">
        <v>225</v>
      </c>
      <c r="C3" s="831"/>
      <c r="D3" s="831"/>
      <c r="E3" s="831"/>
      <c r="F3" s="831"/>
      <c r="G3" s="831"/>
      <c r="H3" s="831"/>
      <c r="I3" s="831"/>
      <c r="J3" s="831"/>
      <c r="K3" s="831"/>
      <c r="L3" s="831"/>
      <c r="M3" s="831"/>
      <c r="N3" s="831"/>
      <c r="O3" s="831"/>
      <c r="P3" s="831"/>
      <c r="Q3" s="831"/>
      <c r="R3" s="831"/>
      <c r="S3" s="138"/>
      <c r="T3" s="138"/>
      <c r="U3" s="138"/>
      <c r="V3" s="138"/>
      <c r="W3" s="138"/>
      <c r="X3" s="138"/>
      <c r="Y3" s="138"/>
      <c r="Z3" s="138"/>
      <c r="AA3" s="138"/>
      <c r="AB3" s="138"/>
      <c r="AC3" s="138"/>
      <c r="AD3" s="138"/>
      <c r="AE3" s="138"/>
      <c r="AF3" s="138"/>
      <c r="AG3" s="138"/>
      <c r="AH3" s="138"/>
      <c r="AI3" s="138"/>
    </row>
    <row r="4" spans="1:35" ht="14.1" customHeight="1">
      <c r="B4" s="73"/>
      <c r="C4" s="73"/>
      <c r="D4" s="74">
        <v>2008</v>
      </c>
      <c r="E4" s="74">
        <v>2009</v>
      </c>
      <c r="F4" s="74">
        <v>2010</v>
      </c>
      <c r="G4" s="74">
        <v>2011</v>
      </c>
      <c r="H4" s="74">
        <v>2012</v>
      </c>
      <c r="I4" s="74">
        <v>2013</v>
      </c>
      <c r="J4" s="74">
        <v>2014</v>
      </c>
      <c r="K4" s="74">
        <v>2015</v>
      </c>
      <c r="L4" s="74">
        <v>2016</v>
      </c>
      <c r="M4" s="74">
        <v>2017</v>
      </c>
      <c r="N4" s="74">
        <v>2018</v>
      </c>
      <c r="O4" s="74">
        <v>2019</v>
      </c>
      <c r="P4" s="74">
        <v>2020</v>
      </c>
      <c r="Q4" s="74">
        <v>2021</v>
      </c>
      <c r="R4" s="74">
        <v>2022</v>
      </c>
    </row>
    <row r="5" spans="1:35" ht="13.5" customHeight="1">
      <c r="B5" s="75" t="s">
        <v>93</v>
      </c>
      <c r="C5" s="75" t="s">
        <v>93</v>
      </c>
      <c r="D5" s="76">
        <v>9.7928635814941813</v>
      </c>
      <c r="E5" s="76">
        <v>9.4586111655578904</v>
      </c>
      <c r="F5" s="76">
        <v>10.023839595495492</v>
      </c>
      <c r="G5" s="76">
        <v>10.362405649586375</v>
      </c>
      <c r="H5" s="76">
        <v>11.245622069735711</v>
      </c>
      <c r="I5" s="76">
        <v>11.228891698413877</v>
      </c>
      <c r="J5" s="76">
        <v>10.920353919074442</v>
      </c>
      <c r="K5" s="76">
        <v>9.9195000508641566</v>
      </c>
      <c r="L5" s="76">
        <v>10.399831402839959</v>
      </c>
      <c r="M5" s="76">
        <v>10.830862171549354</v>
      </c>
      <c r="N5" s="76">
        <v>11.855243857342927</v>
      </c>
      <c r="O5" s="76">
        <v>12.340375044063599</v>
      </c>
      <c r="P5" s="76">
        <v>12.813766221547052</v>
      </c>
      <c r="Q5" s="76">
        <v>13.119523698104871</v>
      </c>
      <c r="R5" s="76">
        <v>13.118287777398779</v>
      </c>
    </row>
    <row r="6" spans="1:35" ht="13.5" customHeight="1">
      <c r="B6" s="75" t="s">
        <v>94</v>
      </c>
      <c r="C6" s="75" t="s">
        <v>94</v>
      </c>
      <c r="D6" s="76">
        <v>19.829193343581718</v>
      </c>
      <c r="E6" s="76">
        <v>20.166422569676534</v>
      </c>
      <c r="F6" s="76">
        <v>18.861529548088065</v>
      </c>
      <c r="G6" s="76">
        <v>18.786994182252116</v>
      </c>
      <c r="H6" s="76">
        <v>19.161005177526309</v>
      </c>
      <c r="I6" s="76">
        <v>18.489314023210063</v>
      </c>
      <c r="J6" s="76">
        <v>17.184525483904572</v>
      </c>
      <c r="K6" s="76">
        <v>17.299159617643461</v>
      </c>
      <c r="L6" s="76">
        <v>15.181056343175516</v>
      </c>
      <c r="M6" s="76">
        <v>16.807623918041099</v>
      </c>
      <c r="N6" s="76">
        <v>17.907525987196188</v>
      </c>
      <c r="O6" s="76">
        <v>18.51941033522715</v>
      </c>
      <c r="P6" s="76">
        <v>18.954230567437317</v>
      </c>
      <c r="Q6" s="76">
        <v>18.901749122676883</v>
      </c>
      <c r="R6" s="76">
        <v>19.33436229561109</v>
      </c>
    </row>
    <row r="7" spans="1:35" ht="13.5" customHeight="1">
      <c r="B7" s="75" t="s">
        <v>95</v>
      </c>
      <c r="C7" s="75" t="s">
        <v>95</v>
      </c>
      <c r="D7" s="76">
        <v>38.902319532362547</v>
      </c>
      <c r="E7" s="76">
        <v>35.833643646359711</v>
      </c>
      <c r="F7" s="76">
        <v>33.165558398503634</v>
      </c>
      <c r="G7" s="76">
        <v>36.187208102155942</v>
      </c>
      <c r="H7" s="76">
        <v>37.795001557434688</v>
      </c>
      <c r="I7" s="76">
        <v>39.087397612901384</v>
      </c>
      <c r="J7" s="76">
        <v>39.893079644723038</v>
      </c>
      <c r="K7" s="76">
        <v>37.68435593273756</v>
      </c>
      <c r="L7" s="76">
        <v>32.414890630225379</v>
      </c>
      <c r="M7" s="76">
        <v>31.871270303114045</v>
      </c>
      <c r="N7" s="76">
        <v>32.034357251435871</v>
      </c>
      <c r="O7" s="76">
        <v>31.708554598741756</v>
      </c>
      <c r="P7" s="76">
        <v>30.696518861667567</v>
      </c>
      <c r="Q7" s="76">
        <v>30.388470420848879</v>
      </c>
      <c r="R7" s="76">
        <v>29.831147442028051</v>
      </c>
    </row>
    <row r="8" spans="1:35" ht="13.5" customHeight="1">
      <c r="B8" s="75" t="s">
        <v>96</v>
      </c>
      <c r="C8" s="75" t="s">
        <v>96</v>
      </c>
      <c r="D8" s="76">
        <v>16.829170616112354</v>
      </c>
      <c r="E8" s="76">
        <v>19.523297979305685</v>
      </c>
      <c r="F8" s="76">
        <v>19.791012798386603</v>
      </c>
      <c r="G8" s="76">
        <v>20.69604635671406</v>
      </c>
      <c r="H8" s="76">
        <v>22.392639527076376</v>
      </c>
      <c r="I8" s="76">
        <v>24.452105025974362</v>
      </c>
      <c r="J8" s="76">
        <v>21.707786807163185</v>
      </c>
      <c r="K8" s="76">
        <v>19.368338397205733</v>
      </c>
      <c r="L8" s="76">
        <v>22.007885899393457</v>
      </c>
      <c r="M8" s="76">
        <v>22.880418979890017</v>
      </c>
      <c r="N8" s="76">
        <v>23.492125083817346</v>
      </c>
      <c r="O8" s="76">
        <v>24.006193911327149</v>
      </c>
      <c r="P8" s="76">
        <v>23.906193911327055</v>
      </c>
      <c r="Q8" s="76">
        <v>24.006193911327138</v>
      </c>
      <c r="R8" s="76">
        <v>24.006193911327067</v>
      </c>
    </row>
    <row r="9" spans="1:35" ht="13.5" customHeight="1">
      <c r="B9" s="75" t="s">
        <v>97</v>
      </c>
      <c r="C9" s="75" t="s">
        <v>97</v>
      </c>
      <c r="D9" s="76">
        <v>15.886019235721506</v>
      </c>
      <c r="E9" s="76">
        <v>15.808322878389536</v>
      </c>
      <c r="F9" s="76">
        <v>17.052913804911853</v>
      </c>
      <c r="G9" s="76">
        <v>15.582655747205946</v>
      </c>
      <c r="H9" s="76">
        <v>16.91876260712008</v>
      </c>
      <c r="I9" s="76">
        <v>18.5560353857541</v>
      </c>
      <c r="J9" s="76">
        <v>19.639725856539584</v>
      </c>
      <c r="K9" s="76">
        <v>18.846252321153255</v>
      </c>
      <c r="L9" s="76">
        <v>19.376208446673417</v>
      </c>
      <c r="M9" s="76">
        <v>20.121670916186403</v>
      </c>
      <c r="N9" s="76">
        <v>20.957904903705163</v>
      </c>
      <c r="O9" s="76">
        <v>21.644579374653432</v>
      </c>
      <c r="P9" s="76">
        <v>20.997124222312138</v>
      </c>
      <c r="Q9" s="76">
        <v>21.105276956878161</v>
      </c>
      <c r="R9" s="76">
        <v>20.474388298052538</v>
      </c>
    </row>
    <row r="10" spans="1:35" ht="13.5" customHeight="1">
      <c r="B10" s="75" t="s">
        <v>134</v>
      </c>
      <c r="C10" s="75" t="s">
        <v>134</v>
      </c>
      <c r="D10" s="76">
        <v>21.199965788409596</v>
      </c>
      <c r="E10" s="76">
        <v>17.444483699587725</v>
      </c>
      <c r="F10" s="76">
        <v>16.581993869775875</v>
      </c>
      <c r="G10" s="76">
        <v>17.935667599257116</v>
      </c>
      <c r="H10" s="76">
        <v>17.949466450305472</v>
      </c>
      <c r="I10" s="76">
        <v>17.954467036352433</v>
      </c>
      <c r="J10" s="76">
        <v>18.109039199373314</v>
      </c>
      <c r="K10" s="76">
        <v>17.902857986413</v>
      </c>
      <c r="L10" s="76">
        <v>16.623457835447827</v>
      </c>
      <c r="M10" s="76">
        <v>17.094020055508956</v>
      </c>
      <c r="N10" s="76">
        <v>17.640908903273996</v>
      </c>
      <c r="O10" s="76">
        <v>17.783284928641237</v>
      </c>
      <c r="P10" s="76">
        <v>17.892179047864769</v>
      </c>
      <c r="Q10" s="76">
        <v>18.07067333820601</v>
      </c>
      <c r="R10" s="76">
        <v>18.459839661817494</v>
      </c>
    </row>
    <row r="11" spans="1:35" ht="13.5" customHeight="1">
      <c r="B11" s="75" t="s">
        <v>98</v>
      </c>
      <c r="C11" s="75" t="s">
        <v>98</v>
      </c>
      <c r="D11" s="76">
        <v>22.4091603297551</v>
      </c>
      <c r="E11" s="76">
        <v>14.935419291242468</v>
      </c>
      <c r="F11" s="76">
        <v>20.202610250902641</v>
      </c>
      <c r="G11" s="76">
        <v>24.758994993511639</v>
      </c>
      <c r="H11" s="76">
        <v>24.352101379586138</v>
      </c>
      <c r="I11" s="76">
        <v>20.739901925228757</v>
      </c>
      <c r="J11" s="76">
        <v>17.795538798776985</v>
      </c>
      <c r="K11" s="76">
        <v>13.960092450213596</v>
      </c>
      <c r="L11" s="76">
        <v>12.983658524587055</v>
      </c>
      <c r="M11" s="76">
        <v>15.825248988049637</v>
      </c>
      <c r="N11" s="76">
        <v>15.232276858209712</v>
      </c>
      <c r="O11" s="76">
        <v>15.708964454577689</v>
      </c>
      <c r="P11" s="76">
        <v>15.847413769938987</v>
      </c>
      <c r="Q11" s="76">
        <v>15.602122100950572</v>
      </c>
      <c r="R11" s="76">
        <v>15.833842229228035</v>
      </c>
    </row>
    <row r="12" spans="1:35" ht="13.5" customHeight="1">
      <c r="B12" s="75" t="s">
        <v>135</v>
      </c>
      <c r="C12" s="75" t="s">
        <v>266</v>
      </c>
      <c r="D12" s="76">
        <v>11.533398424790754</v>
      </c>
      <c r="E12" s="76">
        <v>13.677574221187673</v>
      </c>
      <c r="F12" s="76">
        <v>19.009449049985651</v>
      </c>
      <c r="G12" s="76">
        <v>13.667799910081058</v>
      </c>
      <c r="H12" s="76">
        <v>16.470560374740355</v>
      </c>
      <c r="I12" s="76">
        <v>14.623934114964914</v>
      </c>
      <c r="J12" s="76">
        <v>17.667496289955931</v>
      </c>
      <c r="K12" s="76">
        <v>15.908486863921134</v>
      </c>
      <c r="L12" s="76">
        <v>10.068742534341171</v>
      </c>
      <c r="M12" s="76">
        <v>10.945265942122994</v>
      </c>
      <c r="N12" s="76">
        <v>10.562891767768482</v>
      </c>
      <c r="O12" s="76">
        <v>10.966023422564957</v>
      </c>
      <c r="P12" s="76">
        <v>11.385002722393606</v>
      </c>
      <c r="Q12" s="76">
        <v>11.71597740794528</v>
      </c>
      <c r="R12" s="76">
        <v>12.091062371003137</v>
      </c>
    </row>
    <row r="13" spans="1:35" ht="13.5" customHeight="1">
      <c r="B13" s="75" t="s">
        <v>136</v>
      </c>
      <c r="C13" s="75" t="s">
        <v>192</v>
      </c>
      <c r="D13" s="76">
        <v>54.801650244683884</v>
      </c>
      <c r="E13" s="76">
        <v>30.268523405021842</v>
      </c>
      <c r="F13" s="76">
        <v>36.682165566012038</v>
      </c>
      <c r="G13" s="76">
        <v>41.446739208316409</v>
      </c>
      <c r="H13" s="76">
        <v>42.68263118345719</v>
      </c>
      <c r="I13" s="76">
        <v>45.088653924470243</v>
      </c>
      <c r="J13" s="76">
        <v>40.694315789655661</v>
      </c>
      <c r="K13" s="76">
        <v>29.623364368734467</v>
      </c>
      <c r="L13" s="76">
        <v>27.376310213562949</v>
      </c>
      <c r="M13" s="76">
        <v>26.158607087146933</v>
      </c>
      <c r="N13" s="76">
        <v>27.35671450803796</v>
      </c>
      <c r="O13" s="76">
        <v>26.139103294678932</v>
      </c>
      <c r="P13" s="76">
        <v>27.378833430993836</v>
      </c>
      <c r="Q13" s="76">
        <v>28.1692566075209</v>
      </c>
      <c r="R13" s="76">
        <v>27.702999234848068</v>
      </c>
    </row>
    <row r="14" spans="1:35" ht="13.5" customHeight="1">
      <c r="B14" s="75" t="s">
        <v>101</v>
      </c>
      <c r="C14" s="75" t="s">
        <v>101</v>
      </c>
      <c r="D14" s="76">
        <v>19.876586000789082</v>
      </c>
      <c r="E14" s="76">
        <v>18.500457975312951</v>
      </c>
      <c r="F14" s="76">
        <v>18.147263837085831</v>
      </c>
      <c r="G14" s="76">
        <v>14.248366196534262</v>
      </c>
      <c r="H14" s="76">
        <v>19.171687664497515</v>
      </c>
      <c r="I14" s="76">
        <v>19.674121590294611</v>
      </c>
      <c r="J14" s="76">
        <v>18.861633770518793</v>
      </c>
      <c r="K14" s="76">
        <v>20.222608765184862</v>
      </c>
      <c r="L14" s="76">
        <v>19.85388779489378</v>
      </c>
      <c r="M14" s="76">
        <v>20.235281074569013</v>
      </c>
      <c r="N14" s="76">
        <v>20.827987122698936</v>
      </c>
      <c r="O14" s="76">
        <v>21.076979543112284</v>
      </c>
      <c r="P14" s="76">
        <v>21.473649288011948</v>
      </c>
      <c r="Q14" s="76">
        <v>21.768918759264341</v>
      </c>
      <c r="R14" s="76">
        <v>21.813713678057727</v>
      </c>
    </row>
    <row r="15" spans="1:35" ht="13.5" customHeight="1">
      <c r="B15" s="75" t="s">
        <v>102</v>
      </c>
      <c r="C15" s="75" t="s">
        <v>102</v>
      </c>
      <c r="D15" s="76">
        <v>15.873680653909167</v>
      </c>
      <c r="E15" s="76">
        <v>16.180658303547361</v>
      </c>
      <c r="F15" s="76">
        <v>17.162484265519083</v>
      </c>
      <c r="G15" s="76">
        <v>16.621002398993376</v>
      </c>
      <c r="H15" s="76">
        <v>15.476301832211895</v>
      </c>
      <c r="I15" s="76">
        <v>15.825257749090243</v>
      </c>
      <c r="J15" s="76">
        <v>14.901415683791194</v>
      </c>
      <c r="K15" s="76">
        <v>15.378667648169886</v>
      </c>
      <c r="L15" s="76">
        <v>16.021750946497438</v>
      </c>
      <c r="M15" s="76">
        <v>15.406799210766422</v>
      </c>
      <c r="N15" s="76">
        <v>15.272947263095949</v>
      </c>
      <c r="O15" s="76">
        <v>15.525634709253952</v>
      </c>
      <c r="P15" s="76">
        <v>15.795075005539283</v>
      </c>
      <c r="Q15" s="76">
        <v>16.017601533295498</v>
      </c>
      <c r="R15" s="76">
        <v>16.315967420585807</v>
      </c>
    </row>
    <row r="16" spans="1:35" ht="13.5" customHeight="1">
      <c r="B16" s="75" t="s">
        <v>103</v>
      </c>
      <c r="C16" s="75" t="s">
        <v>103</v>
      </c>
      <c r="D16" s="76">
        <v>15.949161529075443</v>
      </c>
      <c r="E16" s="76">
        <v>16.439611569129394</v>
      </c>
      <c r="F16" s="76">
        <v>16.710458609270781</v>
      </c>
      <c r="G16" s="76">
        <v>19.126659575954427</v>
      </c>
      <c r="H16" s="76">
        <v>18.502420567840332</v>
      </c>
      <c r="I16" s="76">
        <v>16.731168723504027</v>
      </c>
      <c r="J16" s="76">
        <v>18.416452932114062</v>
      </c>
      <c r="K16" s="76">
        <v>19.332931270293326</v>
      </c>
      <c r="L16" s="76">
        <v>17.058212399137769</v>
      </c>
      <c r="M16" s="76">
        <v>18.980067939497427</v>
      </c>
      <c r="N16" s="76">
        <v>18.831355476214799</v>
      </c>
      <c r="O16" s="76">
        <v>19.573596105647585</v>
      </c>
      <c r="P16" s="76">
        <v>19.263617179285379</v>
      </c>
      <c r="Q16" s="76">
        <v>19.334715666362946</v>
      </c>
      <c r="R16" s="76">
        <v>19.329645499748064</v>
      </c>
    </row>
    <row r="17" spans="2:18" ht="13.5" customHeight="1">
      <c r="B17" s="75" t="s">
        <v>45</v>
      </c>
      <c r="C17" s="75" t="s">
        <v>45</v>
      </c>
      <c r="D17" s="76">
        <v>16.12954787515293</v>
      </c>
      <c r="E17" s="76">
        <v>16.547922293216853</v>
      </c>
      <c r="F17" s="76">
        <v>15.700359785819185</v>
      </c>
      <c r="G17" s="76">
        <v>20.367556828104036</v>
      </c>
      <c r="H17" s="76">
        <v>22.848588331589383</v>
      </c>
      <c r="I17" s="76">
        <v>20.206590282045891</v>
      </c>
      <c r="J17" s="76">
        <v>22.312600810774597</v>
      </c>
      <c r="K17" s="76">
        <v>19.321860046154523</v>
      </c>
      <c r="L17" s="76">
        <v>21.072978508878883</v>
      </c>
      <c r="M17" s="76">
        <v>22.027364088048415</v>
      </c>
      <c r="N17" s="76">
        <v>22.339189505196259</v>
      </c>
      <c r="O17" s="76">
        <v>22.528799994090232</v>
      </c>
      <c r="P17" s="76">
        <v>22.596558237477712</v>
      </c>
      <c r="Q17" s="76">
        <v>22.437619340239994</v>
      </c>
      <c r="R17" s="76">
        <v>22.261071287875854</v>
      </c>
    </row>
    <row r="18" spans="2:18" ht="13.5" customHeight="1">
      <c r="B18" s="75" t="s">
        <v>104</v>
      </c>
      <c r="C18" s="75" t="s">
        <v>104</v>
      </c>
      <c r="D18" s="76">
        <v>15.066982443958857</v>
      </c>
      <c r="E18" s="76">
        <v>16.82952325985497</v>
      </c>
      <c r="F18" s="76">
        <v>19.94795016091863</v>
      </c>
      <c r="G18" s="76">
        <v>21.979775485830107</v>
      </c>
      <c r="H18" s="76">
        <v>23.84467285824627</v>
      </c>
      <c r="I18" s="76">
        <v>20.952161316309226</v>
      </c>
      <c r="J18" s="76">
        <v>18.938353975588445</v>
      </c>
      <c r="K18" s="76">
        <v>19.377549073521564</v>
      </c>
      <c r="L18" s="76">
        <v>18.456954138127081</v>
      </c>
      <c r="M18" s="76">
        <v>16.663223545593109</v>
      </c>
      <c r="N18" s="76">
        <v>20.437504233620089</v>
      </c>
      <c r="O18" s="76">
        <v>20.306568071766321</v>
      </c>
      <c r="P18" s="76">
        <v>20.251677806615582</v>
      </c>
      <c r="Q18" s="76">
        <v>20.244984591383076</v>
      </c>
      <c r="R18" s="76">
        <v>20.061363831007785</v>
      </c>
    </row>
    <row r="19" spans="2:18" ht="13.5" customHeight="1">
      <c r="B19" s="75" t="s">
        <v>137</v>
      </c>
      <c r="C19" s="75" t="s">
        <v>137</v>
      </c>
      <c r="D19" s="76">
        <v>26.445707936540348</v>
      </c>
      <c r="E19" s="76">
        <v>24.362473547128289</v>
      </c>
      <c r="F19" s="76">
        <v>24.144554110651953</v>
      </c>
      <c r="G19" s="76">
        <v>23.111935151606655</v>
      </c>
      <c r="H19" s="76">
        <v>22.501039522819536</v>
      </c>
      <c r="I19" s="76">
        <v>22.947380127928696</v>
      </c>
      <c r="J19" s="76">
        <v>24.119929637959309</v>
      </c>
      <c r="K19" s="76">
        <v>25.958651739694428</v>
      </c>
      <c r="L19" s="76">
        <v>26.795845371073746</v>
      </c>
      <c r="M19" s="76">
        <v>26.35336757472821</v>
      </c>
      <c r="N19" s="76">
        <v>26.811254636440445</v>
      </c>
      <c r="O19" s="76">
        <v>27.066707036837446</v>
      </c>
      <c r="P19" s="76">
        <v>27.176003932096577</v>
      </c>
      <c r="Q19" s="76">
        <v>27.197627631557609</v>
      </c>
      <c r="R19" s="76">
        <v>27.158502518424104</v>
      </c>
    </row>
    <row r="20" spans="2:18" ht="13.5" customHeight="1">
      <c r="B20" s="75" t="s">
        <v>106</v>
      </c>
      <c r="C20" s="75" t="s">
        <v>106</v>
      </c>
      <c r="D20" s="76">
        <v>19.446599276975203</v>
      </c>
      <c r="E20" s="76">
        <v>18.793730582188072</v>
      </c>
      <c r="F20" s="76">
        <v>19.800785725306621</v>
      </c>
      <c r="G20" s="76">
        <v>19.455100134259546</v>
      </c>
      <c r="H20" s="76">
        <v>19.145296029091334</v>
      </c>
      <c r="I20" s="76">
        <v>19.698293040995932</v>
      </c>
      <c r="J20" s="76">
        <v>19.777037152360521</v>
      </c>
      <c r="K20" s="76">
        <v>19.289050544730209</v>
      </c>
      <c r="L20" s="76">
        <v>20.20547832263312</v>
      </c>
      <c r="M20" s="76">
        <v>21.209657423918514</v>
      </c>
      <c r="N20" s="76">
        <v>21.416163922711593</v>
      </c>
      <c r="O20" s="76">
        <v>21.499467529895725</v>
      </c>
      <c r="P20" s="76">
        <v>20.95226536601756</v>
      </c>
      <c r="Q20" s="76">
        <v>21.06087755944759</v>
      </c>
      <c r="R20" s="76">
        <v>21.512370462497433</v>
      </c>
    </row>
    <row r="21" spans="2:18" ht="13.5" customHeight="1">
      <c r="B21" s="75" t="s">
        <v>138</v>
      </c>
      <c r="C21" s="75" t="s">
        <v>138</v>
      </c>
      <c r="D21" s="76">
        <v>29.807619690521932</v>
      </c>
      <c r="E21" s="76">
        <v>32.918324861012088</v>
      </c>
      <c r="F21" s="76">
        <v>31.159602628387894</v>
      </c>
      <c r="G21" s="76">
        <v>32.662244601371661</v>
      </c>
      <c r="H21" s="76">
        <v>34.72137289575204</v>
      </c>
      <c r="I21" s="76">
        <v>34.447409247115921</v>
      </c>
      <c r="J21" s="76">
        <v>35.33282009324946</v>
      </c>
      <c r="K21" s="76">
        <v>35.576276554299831</v>
      </c>
      <c r="L21" s="76">
        <v>36.390767610963451</v>
      </c>
      <c r="M21" s="76">
        <v>36.154260021075252</v>
      </c>
      <c r="N21" s="76">
        <v>34.72683986015187</v>
      </c>
      <c r="O21" s="76">
        <v>33.833633833701754</v>
      </c>
      <c r="P21" s="76">
        <v>33.480847734310778</v>
      </c>
      <c r="Q21" s="76">
        <v>33.525087119799998</v>
      </c>
      <c r="R21" s="76">
        <v>33.63602665850884</v>
      </c>
    </row>
    <row r="22" spans="2:18" ht="13.5" customHeight="1">
      <c r="B22" s="75" t="s">
        <v>139</v>
      </c>
      <c r="C22" s="75" t="s">
        <v>139</v>
      </c>
      <c r="D22" s="76">
        <v>15.931333996303254</v>
      </c>
      <c r="E22" s="76">
        <v>17.148844974059774</v>
      </c>
      <c r="F22" s="76">
        <v>22.641668573594515</v>
      </c>
      <c r="G22" s="76">
        <v>22.395545106128612</v>
      </c>
      <c r="H22" s="76">
        <v>24.108221217029165</v>
      </c>
      <c r="I22" s="76">
        <v>23.923625919460754</v>
      </c>
      <c r="J22" s="76">
        <v>23.238955164764196</v>
      </c>
      <c r="K22" s="76">
        <v>24.03731093446078</v>
      </c>
      <c r="L22" s="76">
        <v>18.384877031734767</v>
      </c>
      <c r="M22" s="76">
        <v>19.654081571224186</v>
      </c>
      <c r="N22" s="76">
        <v>20.104116098200375</v>
      </c>
      <c r="O22" s="76">
        <v>20.232293648537283</v>
      </c>
      <c r="P22" s="76">
        <v>20.482769942425584</v>
      </c>
      <c r="Q22" s="76">
        <v>20.69060619594979</v>
      </c>
      <c r="R22" s="76">
        <v>20.78564030517656</v>
      </c>
    </row>
    <row r="23" spans="2:18" ht="13.5" customHeight="1">
      <c r="B23" s="75" t="s">
        <v>107</v>
      </c>
      <c r="C23" s="75" t="s">
        <v>107</v>
      </c>
      <c r="D23" s="76">
        <v>15.93781508939473</v>
      </c>
      <c r="E23" s="76">
        <v>11.525230340855746</v>
      </c>
      <c r="F23" s="76">
        <v>13.173318011217603</v>
      </c>
      <c r="G23" s="76">
        <v>11.674645426617703</v>
      </c>
      <c r="H23" s="76">
        <v>10.830226514838399</v>
      </c>
      <c r="I23" s="76">
        <v>10.897150288237697</v>
      </c>
      <c r="J23" s="76">
        <v>12.429737143396261</v>
      </c>
      <c r="K23" s="76">
        <v>11.827746517602353</v>
      </c>
      <c r="L23" s="76">
        <v>13.015609008755199</v>
      </c>
      <c r="M23" s="76">
        <v>13.851138944286834</v>
      </c>
      <c r="N23" s="76">
        <v>13.142915568880126</v>
      </c>
      <c r="O23" s="76">
        <v>13.564675337259265</v>
      </c>
      <c r="P23" s="76">
        <v>13.923030426614428</v>
      </c>
      <c r="Q23" s="76">
        <v>14.293401472185439</v>
      </c>
      <c r="R23" s="76">
        <v>14.670912266133977</v>
      </c>
    </row>
    <row r="24" spans="2:18" ht="13.5" customHeight="1">
      <c r="B24" s="75" t="s">
        <v>140</v>
      </c>
      <c r="C24" s="75" t="s">
        <v>140</v>
      </c>
      <c r="D24" s="76">
        <v>16.981680854328555</v>
      </c>
      <c r="E24" s="76">
        <v>19.115273543222145</v>
      </c>
      <c r="F24" s="76">
        <v>17.693665012250133</v>
      </c>
      <c r="G24" s="76">
        <v>17.144928009630746</v>
      </c>
      <c r="H24" s="76">
        <v>14.574787952823831</v>
      </c>
      <c r="I24" s="76">
        <v>17.378174385355376</v>
      </c>
      <c r="J24" s="76">
        <v>17.081115250711029</v>
      </c>
      <c r="K24" s="76">
        <v>19.115857423153983</v>
      </c>
      <c r="L24" s="76">
        <v>21.623332294456102</v>
      </c>
      <c r="M24" s="76">
        <v>20.577957337537871</v>
      </c>
      <c r="N24" s="76">
        <v>19.735957444115861</v>
      </c>
      <c r="O24" s="76">
        <v>19.947204845316755</v>
      </c>
      <c r="P24" s="76">
        <v>19.838372991954813</v>
      </c>
      <c r="Q24" s="76">
        <v>19.878951042477901</v>
      </c>
      <c r="R24" s="76">
        <v>19.885416895623013</v>
      </c>
    </row>
    <row r="25" spans="2:18" ht="13.5" customHeight="1">
      <c r="B25" s="75" t="s">
        <v>108</v>
      </c>
      <c r="C25" s="75" t="s">
        <v>108</v>
      </c>
      <c r="D25" s="76">
        <v>40.627578359685863</v>
      </c>
      <c r="E25" s="76">
        <v>38.91717800238402</v>
      </c>
      <c r="F25" s="76">
        <v>38.307326039193953</v>
      </c>
      <c r="G25" s="76">
        <v>36.59815732823494</v>
      </c>
      <c r="H25" s="76">
        <v>37.942768483250603</v>
      </c>
      <c r="I25" s="76">
        <v>36.720950198313169</v>
      </c>
      <c r="J25" s="76">
        <v>37.890459687912845</v>
      </c>
      <c r="K25" s="76">
        <v>35.630893383549306</v>
      </c>
      <c r="L25" s="76">
        <v>34.167401183613087</v>
      </c>
      <c r="M25" s="76">
        <v>34.815716738448415</v>
      </c>
      <c r="N25" s="76">
        <v>34.553329434054255</v>
      </c>
      <c r="O25" s="76">
        <v>34.544745166315323</v>
      </c>
      <c r="P25" s="76">
        <v>34.487832703164237</v>
      </c>
      <c r="Q25" s="76">
        <v>34.408199769151352</v>
      </c>
      <c r="R25" s="76">
        <v>34.499850194500283</v>
      </c>
    </row>
    <row r="26" spans="2:18" ht="13.5" customHeight="1">
      <c r="B26" s="75" t="s">
        <v>109</v>
      </c>
      <c r="C26" s="75" t="s">
        <v>109</v>
      </c>
      <c r="D26" s="76">
        <v>22.962594937509532</v>
      </c>
      <c r="E26" s="76">
        <v>23.204954799270066</v>
      </c>
      <c r="F26" s="76">
        <v>32.000861417558028</v>
      </c>
      <c r="G26" s="76">
        <v>33.917948798096624</v>
      </c>
      <c r="H26" s="76">
        <v>29.816439044809751</v>
      </c>
      <c r="I26" s="76">
        <v>31.206481577554161</v>
      </c>
      <c r="J26" s="76">
        <v>27.783568738632791</v>
      </c>
      <c r="K26" s="76">
        <v>25.100593277716737</v>
      </c>
      <c r="L26" s="76">
        <v>23.660684812160255</v>
      </c>
      <c r="M26" s="76">
        <v>24.687729069047041</v>
      </c>
      <c r="N26" s="76">
        <v>26.290192703382775</v>
      </c>
      <c r="O26" s="76">
        <v>26.756953143419253</v>
      </c>
      <c r="P26" s="76">
        <v>26.967152405114508</v>
      </c>
      <c r="Q26" s="76">
        <v>27.103536028275073</v>
      </c>
      <c r="R26" s="76">
        <v>27.20601947551004</v>
      </c>
    </row>
    <row r="27" spans="2:18" ht="13.5" customHeight="1">
      <c r="B27" s="75" t="s">
        <v>110</v>
      </c>
      <c r="C27" s="75" t="s">
        <v>110</v>
      </c>
      <c r="D27" s="76">
        <v>21.803371991656231</v>
      </c>
      <c r="E27" s="76">
        <v>23.989365038372142</v>
      </c>
      <c r="F27" s="76">
        <v>26.089589297540122</v>
      </c>
      <c r="G27" s="76">
        <v>27.347370847922996</v>
      </c>
      <c r="H27" s="76">
        <v>26.963979081011868</v>
      </c>
      <c r="I27" s="76">
        <v>31.402253647943912</v>
      </c>
      <c r="J27" s="76">
        <v>31.800558491908777</v>
      </c>
      <c r="K27" s="76">
        <v>28.035916428634611</v>
      </c>
      <c r="L27" s="76">
        <v>24.744824102660115</v>
      </c>
      <c r="M27" s="76">
        <v>25.375435714761235</v>
      </c>
      <c r="N27" s="76">
        <v>25.96303113519825</v>
      </c>
      <c r="O27" s="76">
        <v>25.842404570497933</v>
      </c>
      <c r="P27" s="76">
        <v>25.986816667904733</v>
      </c>
      <c r="Q27" s="76">
        <v>25.930838763139036</v>
      </c>
      <c r="R27" s="76">
        <v>26.125412213660553</v>
      </c>
    </row>
    <row r="28" spans="2:18" ht="13.5" customHeight="1">
      <c r="B28" s="75" t="s">
        <v>141</v>
      </c>
      <c r="C28" s="75" t="s">
        <v>141</v>
      </c>
      <c r="D28" s="76">
        <v>10.050599136604838</v>
      </c>
      <c r="E28" s="76">
        <v>9.2774552266943999</v>
      </c>
      <c r="F28" s="76">
        <v>9.1127849850032678</v>
      </c>
      <c r="G28" s="76">
        <v>9.8494576515031582</v>
      </c>
      <c r="H28" s="76">
        <v>19.029076913493565</v>
      </c>
      <c r="I28" s="76">
        <v>20.088528711468971</v>
      </c>
      <c r="J28" s="76">
        <v>21.942198469961717</v>
      </c>
      <c r="K28" s="76">
        <v>18.611025879066766</v>
      </c>
      <c r="L28" s="76">
        <v>17.252982310734978</v>
      </c>
      <c r="M28" s="76">
        <v>16.53435330949128</v>
      </c>
      <c r="N28" s="76">
        <v>16.825258196534932</v>
      </c>
      <c r="O28" s="76">
        <v>17.097674388379467</v>
      </c>
      <c r="P28" s="76">
        <v>17.306711825266767</v>
      </c>
      <c r="Q28" s="76">
        <v>17.414375534889011</v>
      </c>
      <c r="R28" s="76">
        <v>17.587894386480695</v>
      </c>
    </row>
    <row r="29" spans="2:18" ht="13.5" customHeight="1">
      <c r="B29" s="75" t="s">
        <v>142</v>
      </c>
      <c r="C29" s="75" t="s">
        <v>142</v>
      </c>
      <c r="D29" s="76">
        <v>14.942195157830856</v>
      </c>
      <c r="E29" s="76">
        <v>16.816871183295351</v>
      </c>
      <c r="F29" s="76">
        <v>18.002258585195204</v>
      </c>
      <c r="G29" s="76">
        <v>17.826918475687549</v>
      </c>
      <c r="H29" s="76">
        <v>17.962614185147547</v>
      </c>
      <c r="I29" s="76">
        <v>19.6302507771336</v>
      </c>
      <c r="J29" s="76">
        <v>20.376464719476314</v>
      </c>
      <c r="K29" s="76">
        <v>20.855788575174373</v>
      </c>
      <c r="L29" s="76">
        <v>23.347380765076213</v>
      </c>
      <c r="M29" s="76">
        <v>24.177433076741345</v>
      </c>
      <c r="N29" s="76">
        <v>24.112685673203426</v>
      </c>
      <c r="O29" s="76">
        <v>24.054107060950926</v>
      </c>
      <c r="P29" s="76">
        <v>24.067050572592461</v>
      </c>
      <c r="Q29" s="76">
        <v>24.049343236425962</v>
      </c>
      <c r="R29" s="76">
        <v>24.034691423275866</v>
      </c>
    </row>
    <row r="30" spans="2:18" ht="13.5" customHeight="1">
      <c r="B30" s="75" t="s">
        <v>143</v>
      </c>
      <c r="C30" s="75" t="s">
        <v>143</v>
      </c>
      <c r="D30" s="76">
        <v>21.452732298185868</v>
      </c>
      <c r="E30" s="76">
        <v>20.916896490592222</v>
      </c>
      <c r="F30" s="76">
        <v>22.308044399330875</v>
      </c>
      <c r="G30" s="76">
        <v>23.353373406405808</v>
      </c>
      <c r="H30" s="76">
        <v>23.956738242431246</v>
      </c>
      <c r="I30" s="76">
        <v>23.776325171776843</v>
      </c>
      <c r="J30" s="76">
        <v>23.525408410322783</v>
      </c>
      <c r="K30" s="76">
        <v>24.035320960828216</v>
      </c>
      <c r="L30" s="76">
        <v>25.641101626067865</v>
      </c>
      <c r="M30" s="76">
        <v>25.597501397948395</v>
      </c>
      <c r="N30" s="76">
        <v>25.496093298450706</v>
      </c>
      <c r="O30" s="76">
        <v>25.372250050531548</v>
      </c>
      <c r="P30" s="76">
        <v>25.262383220414868</v>
      </c>
      <c r="Q30" s="76">
        <v>25.329942800858547</v>
      </c>
      <c r="R30" s="76">
        <v>25.327414683282147</v>
      </c>
    </row>
    <row r="31" spans="2:18" ht="13.5" customHeight="1">
      <c r="B31" s="75" t="s">
        <v>111</v>
      </c>
      <c r="C31" s="75" t="s">
        <v>111</v>
      </c>
      <c r="D31" s="76">
        <v>24.132833758187115</v>
      </c>
      <c r="E31" s="76">
        <v>18.618397009747508</v>
      </c>
      <c r="F31" s="76">
        <v>18.209225602850349</v>
      </c>
      <c r="G31" s="76">
        <v>17.930106576165489</v>
      </c>
      <c r="H31" s="76">
        <v>21.431283779350181</v>
      </c>
      <c r="I31" s="76">
        <v>24.637520503184167</v>
      </c>
      <c r="J31" s="76">
        <v>22.967854163293762</v>
      </c>
      <c r="K31" s="76">
        <v>23.607286810860909</v>
      </c>
      <c r="L31" s="76">
        <v>19.98984717786411</v>
      </c>
      <c r="M31" s="76">
        <v>20.717463545376656</v>
      </c>
      <c r="N31" s="76">
        <v>21.276440108083051</v>
      </c>
      <c r="O31" s="76">
        <v>21.801922968297017</v>
      </c>
      <c r="P31" s="76">
        <v>23.157694243328113</v>
      </c>
      <c r="Q31" s="76">
        <v>23.63405854729027</v>
      </c>
      <c r="R31" s="76">
        <v>24.080607077969898</v>
      </c>
    </row>
    <row r="32" spans="2:18" ht="13.5" customHeight="1">
      <c r="B32" s="75" t="s">
        <v>144</v>
      </c>
      <c r="C32" s="75" t="s">
        <v>144</v>
      </c>
      <c r="D32" s="76">
        <v>20.076551018112244</v>
      </c>
      <c r="E32" s="76">
        <v>10.105190225614464</v>
      </c>
      <c r="F32" s="76">
        <v>12.420692278116805</v>
      </c>
      <c r="G32" s="76">
        <v>17.729318309958522</v>
      </c>
      <c r="H32" s="76">
        <v>14.296411317816204</v>
      </c>
      <c r="I32" s="76">
        <v>11.04727053848943</v>
      </c>
      <c r="J32" s="76">
        <v>10.521964738935004</v>
      </c>
      <c r="K32" s="76">
        <v>7.5894948439627674</v>
      </c>
      <c r="L32" s="76">
        <v>4.8315609584722186</v>
      </c>
      <c r="M32" s="76">
        <v>5.6688982155695307</v>
      </c>
      <c r="N32" s="76">
        <v>5.9064451753091749</v>
      </c>
      <c r="O32" s="76">
        <v>6.113456280490821</v>
      </c>
      <c r="P32" s="76">
        <v>6.5447928626657399</v>
      </c>
      <c r="Q32" s="76">
        <v>6.8453515133341165</v>
      </c>
      <c r="R32" s="76">
        <v>7.02540437968264</v>
      </c>
    </row>
    <row r="33" spans="2:18" ht="13.5" customHeight="1">
      <c r="B33" s="75" t="s">
        <v>112</v>
      </c>
      <c r="C33" s="75" t="s">
        <v>112</v>
      </c>
      <c r="D33" s="76">
        <v>22.72561312509221</v>
      </c>
      <c r="E33" s="76">
        <v>19.283172838554776</v>
      </c>
      <c r="F33" s="76">
        <v>21.525539717925504</v>
      </c>
      <c r="G33" s="76">
        <v>21.942118541564852</v>
      </c>
      <c r="H33" s="76">
        <v>21.25422679377186</v>
      </c>
      <c r="I33" s="76">
        <v>20.854683699751366</v>
      </c>
      <c r="J33" s="76">
        <v>21.724757208567542</v>
      </c>
      <c r="K33" s="76">
        <v>18.252678192238051</v>
      </c>
      <c r="L33" s="76">
        <v>17.364230342849591</v>
      </c>
      <c r="M33" s="76">
        <v>16.462870572409681</v>
      </c>
      <c r="N33" s="76">
        <v>16.538112314099124</v>
      </c>
      <c r="O33" s="76">
        <v>16.667001568200757</v>
      </c>
      <c r="P33" s="76">
        <v>16.860840824560892</v>
      </c>
      <c r="Q33" s="76">
        <v>17.102868325755271</v>
      </c>
      <c r="R33" s="76">
        <v>17.102868325755281</v>
      </c>
    </row>
    <row r="34" spans="2:18" ht="13.5" customHeight="1">
      <c r="B34" s="75" t="s">
        <v>113</v>
      </c>
      <c r="C34" s="75" t="s">
        <v>113</v>
      </c>
      <c r="D34" s="76">
        <v>24.817122942325057</v>
      </c>
      <c r="E34" s="76">
        <v>23.812914622178607</v>
      </c>
      <c r="F34" s="76">
        <v>24.599337689337688</v>
      </c>
      <c r="G34" s="76">
        <v>25.270672757916344</v>
      </c>
      <c r="H34" s="76">
        <v>23.217722068449934</v>
      </c>
      <c r="I34" s="76">
        <v>25.531210567117668</v>
      </c>
      <c r="J34" s="76">
        <v>24.238202250615075</v>
      </c>
      <c r="K34" s="76">
        <v>24.689844328078749</v>
      </c>
      <c r="L34" s="76">
        <v>23.624368354296315</v>
      </c>
      <c r="M34" s="76">
        <v>21.680814788071238</v>
      </c>
      <c r="N34" s="76">
        <v>21.854278799125833</v>
      </c>
      <c r="O34" s="76">
        <v>22.459080690889792</v>
      </c>
      <c r="P34" s="76">
        <v>22.225245832466285</v>
      </c>
      <c r="Q34" s="76">
        <v>22.165354529910939</v>
      </c>
      <c r="R34" s="76">
        <v>22.129008556783837</v>
      </c>
    </row>
    <row r="35" spans="2:18" ht="13.5" customHeight="1">
      <c r="B35" s="75" t="s">
        <v>145</v>
      </c>
      <c r="C35" s="75" t="s">
        <v>145</v>
      </c>
      <c r="D35" s="76">
        <v>21.845742627487358</v>
      </c>
      <c r="E35" s="76">
        <v>21.979089992893073</v>
      </c>
      <c r="F35" s="76">
        <v>22.13416495196957</v>
      </c>
      <c r="G35" s="76">
        <v>22.682284566444068</v>
      </c>
      <c r="H35" s="76">
        <v>23.323190744827325</v>
      </c>
      <c r="I35" s="76">
        <v>22.607625751127557</v>
      </c>
      <c r="J35" s="76">
        <v>24.754971723982621</v>
      </c>
      <c r="K35" s="76">
        <v>25.085559973475132</v>
      </c>
      <c r="L35" s="76">
        <v>26.641440388128689</v>
      </c>
      <c r="M35" s="76">
        <v>25.018406511126944</v>
      </c>
      <c r="N35" s="76">
        <v>24.708646782134807</v>
      </c>
      <c r="O35" s="76">
        <v>24.590083536710441</v>
      </c>
      <c r="P35" s="76">
        <v>24.47292516201092</v>
      </c>
      <c r="Q35" s="76">
        <v>24.609763860134176</v>
      </c>
      <c r="R35" s="76">
        <v>23.459433266687821</v>
      </c>
    </row>
    <row r="36" spans="2:18" ht="13.5" customHeight="1">
      <c r="B36" s="75" t="s">
        <v>114</v>
      </c>
      <c r="C36" s="75" t="s">
        <v>114</v>
      </c>
      <c r="D36" s="76">
        <v>24.022265782140508</v>
      </c>
      <c r="E36" s="76">
        <v>16.414478275652836</v>
      </c>
      <c r="F36" s="76">
        <v>19.823149225629752</v>
      </c>
      <c r="G36" s="76">
        <v>18.650803535365949</v>
      </c>
      <c r="H36" s="76">
        <v>9.9473949496221312</v>
      </c>
      <c r="I36" s="76">
        <v>11.011271316388619</v>
      </c>
      <c r="J36" s="76">
        <v>12.021460459341112</v>
      </c>
      <c r="K36" s="76">
        <v>11.025837273055043</v>
      </c>
      <c r="L36" s="76">
        <v>9.3174995698161567</v>
      </c>
      <c r="M36" s="76">
        <v>9.7428457796589143</v>
      </c>
      <c r="N36" s="76">
        <v>9.3971104831968866</v>
      </c>
      <c r="O36" s="76">
        <v>8.9695864668824434</v>
      </c>
      <c r="P36" s="76">
        <v>8.6232713589233718</v>
      </c>
      <c r="Q36" s="76">
        <v>8.1388631025881999</v>
      </c>
      <c r="R36" s="76">
        <v>7.8740902542676485</v>
      </c>
    </row>
    <row r="37" spans="2:18" ht="13.5" customHeight="1">
      <c r="B37" s="75" t="s">
        <v>146</v>
      </c>
      <c r="C37" s="75" t="s">
        <v>146</v>
      </c>
      <c r="D37" s="76">
        <v>22.119566727795199</v>
      </c>
      <c r="E37" s="76">
        <v>23.414755039465835</v>
      </c>
      <c r="F37" s="76">
        <v>23.159837814386211</v>
      </c>
      <c r="G37" s="76">
        <v>24.885180712720285</v>
      </c>
      <c r="H37" s="76">
        <v>25.13434664874686</v>
      </c>
      <c r="I37" s="76">
        <v>26.938650036397732</v>
      </c>
      <c r="J37" s="76">
        <v>28.394632098971169</v>
      </c>
      <c r="K37" s="76">
        <v>29.94427395995174</v>
      </c>
      <c r="L37" s="76">
        <v>27.93412652591925</v>
      </c>
      <c r="M37" s="76">
        <v>28.092264829231084</v>
      </c>
      <c r="N37" s="76">
        <v>28.22001097441515</v>
      </c>
      <c r="O37" s="76">
        <v>28.250594385307998</v>
      </c>
      <c r="P37" s="76">
        <v>28.24846395309411</v>
      </c>
      <c r="Q37" s="76">
        <v>28.259283149835291</v>
      </c>
      <c r="R37" s="76">
        <v>28.397006116971696</v>
      </c>
    </row>
    <row r="38" spans="2:18" ht="13.5" customHeight="1">
      <c r="B38" s="75" t="s">
        <v>115</v>
      </c>
      <c r="C38" s="75" t="s">
        <v>115</v>
      </c>
      <c r="D38" s="76">
        <v>16.555210481974061</v>
      </c>
      <c r="E38" s="76">
        <v>15.688473551717125</v>
      </c>
      <c r="F38" s="76">
        <v>15.479147173143401</v>
      </c>
      <c r="G38" s="76">
        <v>15.581599522158266</v>
      </c>
      <c r="H38" s="76">
        <v>15.664777145706662</v>
      </c>
      <c r="I38" s="76">
        <v>15.461356866360878</v>
      </c>
      <c r="J38" s="76">
        <v>14.897436818029433</v>
      </c>
      <c r="K38" s="76">
        <v>14.518588622950904</v>
      </c>
      <c r="L38" s="76">
        <v>15.883548419420077</v>
      </c>
      <c r="M38" s="76">
        <v>16.648235638790659</v>
      </c>
      <c r="N38" s="76">
        <v>16.606975879318643</v>
      </c>
      <c r="O38" s="76">
        <v>16.831598831447707</v>
      </c>
      <c r="P38" s="76">
        <v>17.009005961999552</v>
      </c>
      <c r="Q38" s="76">
        <v>17.211259518829166</v>
      </c>
      <c r="R38" s="76">
        <v>17.517489385788327</v>
      </c>
    </row>
    <row r="39" spans="2:18" ht="13.5" customHeight="1">
      <c r="B39" s="75" t="s">
        <v>116</v>
      </c>
      <c r="C39" s="75" t="s">
        <v>116</v>
      </c>
      <c r="D39" s="76">
        <v>14.208814597233504</v>
      </c>
      <c r="E39" s="76">
        <v>13.165113449510676</v>
      </c>
      <c r="F39" s="76">
        <v>13.163831243044473</v>
      </c>
      <c r="G39" s="76">
        <v>14.503564206027963</v>
      </c>
      <c r="H39" s="76">
        <v>13.394078454764873</v>
      </c>
      <c r="I39" s="76">
        <v>12.509668757464359</v>
      </c>
      <c r="J39" s="76">
        <v>13.189532060535344</v>
      </c>
      <c r="K39" s="76">
        <v>14.88585877657883</v>
      </c>
      <c r="L39" s="76">
        <v>14.422844201121471</v>
      </c>
      <c r="M39" s="76">
        <v>16.275281557635044</v>
      </c>
      <c r="N39" s="76">
        <v>16.036025619368139</v>
      </c>
      <c r="O39" s="76">
        <v>16.54149909225379</v>
      </c>
      <c r="P39" s="76">
        <v>16.478832366788872</v>
      </c>
      <c r="Q39" s="76">
        <v>17.734462675244657</v>
      </c>
      <c r="R39" s="76">
        <v>18.411216592071</v>
      </c>
    </row>
    <row r="40" spans="2:18">
      <c r="B40" s="75" t="s">
        <v>117</v>
      </c>
      <c r="C40" s="75" t="s">
        <v>117</v>
      </c>
      <c r="D40" s="76">
        <v>40.685243731107619</v>
      </c>
      <c r="E40" s="76">
        <v>36.722582099096904</v>
      </c>
      <c r="F40" s="76">
        <v>37.002677752658435</v>
      </c>
      <c r="G40" s="76">
        <v>40.189738547615718</v>
      </c>
      <c r="H40" s="76">
        <v>41.471761634051326</v>
      </c>
      <c r="I40" s="76">
        <v>35.944454794235931</v>
      </c>
      <c r="J40" s="76">
        <v>34.931118747726856</v>
      </c>
      <c r="K40" s="76">
        <v>35.220883653408677</v>
      </c>
      <c r="L40" s="76">
        <v>32.910885304825655</v>
      </c>
      <c r="M40" s="76">
        <v>32.902822648924314</v>
      </c>
      <c r="N40" s="76">
        <v>32.941130588897963</v>
      </c>
      <c r="O40" s="76">
        <v>32.979738897710867</v>
      </c>
      <c r="P40" s="76">
        <v>32.98050662080292</v>
      </c>
      <c r="Q40" s="76">
        <v>32.989610074053367</v>
      </c>
      <c r="R40" s="76">
        <v>33.003281063872983</v>
      </c>
    </row>
    <row r="41" spans="2:18">
      <c r="B41" s="75" t="s">
        <v>147</v>
      </c>
      <c r="C41" s="75" t="s">
        <v>147</v>
      </c>
      <c r="D41" s="76">
        <v>26.578618426729285</v>
      </c>
      <c r="E41" s="76">
        <v>25.585394724507598</v>
      </c>
      <c r="F41" s="76">
        <v>27.260461194208496</v>
      </c>
      <c r="G41" s="76">
        <v>25.878920633962217</v>
      </c>
      <c r="H41" s="76">
        <v>22.599422406782455</v>
      </c>
      <c r="I41" s="76">
        <v>23.081769528709501</v>
      </c>
      <c r="J41" s="76">
        <v>22.239030109491221</v>
      </c>
      <c r="K41" s="76">
        <v>23.746808901254948</v>
      </c>
      <c r="L41" s="76">
        <v>23.200709490063794</v>
      </c>
      <c r="M41" s="76">
        <v>23.264416848169315</v>
      </c>
      <c r="N41" s="76">
        <v>23.115721226350104</v>
      </c>
      <c r="O41" s="76">
        <v>23.099251266180161</v>
      </c>
      <c r="P41" s="76">
        <v>23.0466271459746</v>
      </c>
      <c r="Q41" s="76">
        <v>22.897516222844278</v>
      </c>
      <c r="R41" s="76">
        <v>23.011200797314761</v>
      </c>
    </row>
    <row r="42" spans="2:18">
      <c r="B42" s="75" t="s">
        <v>119</v>
      </c>
      <c r="C42" s="75" t="s">
        <v>119</v>
      </c>
      <c r="D42" s="76">
        <v>36.715278352787905</v>
      </c>
      <c r="E42" s="76">
        <v>25.003917651659048</v>
      </c>
      <c r="F42" s="76">
        <v>26.14503988855223</v>
      </c>
      <c r="G42" s="76">
        <v>25.333218100491443</v>
      </c>
      <c r="H42" s="76">
        <v>29.902829546442099</v>
      </c>
      <c r="I42" s="76">
        <v>23.900181308959016</v>
      </c>
      <c r="J42" s="76">
        <v>23.643994977131285</v>
      </c>
      <c r="K42" s="76">
        <v>12.905021493039101</v>
      </c>
      <c r="L42" s="76">
        <v>10.817754127501194</v>
      </c>
      <c r="M42" s="76">
        <v>18.644195268303072</v>
      </c>
      <c r="N42" s="76">
        <v>23.857420744286529</v>
      </c>
      <c r="O42" s="76">
        <v>24.734546380950807</v>
      </c>
      <c r="P42" s="76">
        <v>24.598186649660281</v>
      </c>
      <c r="Q42" s="76">
        <v>24.102956974598762</v>
      </c>
      <c r="R42" s="76">
        <v>23.867101670823455</v>
      </c>
    </row>
    <row r="43" spans="2:18">
      <c r="B43" s="75" t="s">
        <v>148</v>
      </c>
      <c r="C43" s="75" t="s">
        <v>148</v>
      </c>
      <c r="D43" s="76">
        <v>18.789510419060907</v>
      </c>
      <c r="E43" s="76">
        <v>15.749966470948728</v>
      </c>
      <c r="F43" s="76">
        <v>15.633690165397738</v>
      </c>
      <c r="G43" s="76">
        <v>17.743176670941882</v>
      </c>
      <c r="H43" s="76">
        <v>18.694243818507037</v>
      </c>
      <c r="I43" s="76">
        <v>17.629215576655728</v>
      </c>
      <c r="J43" s="76">
        <v>18.894620439407277</v>
      </c>
      <c r="K43" s="76">
        <v>18.769979024753752</v>
      </c>
      <c r="L43" s="76">
        <v>17.905038114560963</v>
      </c>
      <c r="M43" s="76">
        <v>16.973804996869248</v>
      </c>
      <c r="N43" s="76">
        <v>17.548350267852449</v>
      </c>
      <c r="O43" s="76">
        <v>17.696376958833586</v>
      </c>
      <c r="P43" s="76">
        <v>17.857657702532276</v>
      </c>
      <c r="Q43" s="76">
        <v>18.253657428861558</v>
      </c>
      <c r="R43" s="76">
        <v>18.696989937974131</v>
      </c>
    </row>
    <row r="44" spans="2:18">
      <c r="B44" s="75" t="s">
        <v>149</v>
      </c>
      <c r="C44" s="75" t="s">
        <v>149</v>
      </c>
      <c r="D44" s="76">
        <v>2.2358437296124389</v>
      </c>
      <c r="E44" s="76">
        <v>11.951996380820745</v>
      </c>
      <c r="F44" s="76">
        <v>23.283368452626505</v>
      </c>
      <c r="G44" s="76">
        <v>26.660774539395881</v>
      </c>
      <c r="H44" s="76">
        <v>28.028063455583396</v>
      </c>
      <c r="I44" s="76">
        <v>27.731493204871732</v>
      </c>
      <c r="J44" s="76">
        <v>26.554318203475418</v>
      </c>
      <c r="K44" s="76">
        <v>27.523566039945983</v>
      </c>
      <c r="L44" s="76">
        <v>24.707816756860673</v>
      </c>
      <c r="M44" s="76">
        <v>23.804810128207428</v>
      </c>
      <c r="N44" s="76">
        <v>21.791229029628031</v>
      </c>
      <c r="O44" s="76">
        <v>21.396685659596816</v>
      </c>
      <c r="P44" s="76">
        <v>21.340335345922355</v>
      </c>
      <c r="Q44" s="76">
        <v>21.236075743798793</v>
      </c>
      <c r="R44" s="76">
        <v>19.386883413005997</v>
      </c>
    </row>
    <row r="45" spans="2:18" ht="6" customHeight="1">
      <c r="B45" s="77"/>
      <c r="C45" s="77"/>
      <c r="D45" s="76"/>
      <c r="E45" s="76"/>
      <c r="F45" s="76"/>
      <c r="G45" s="76"/>
      <c r="H45" s="76"/>
      <c r="I45" s="76"/>
      <c r="J45" s="76"/>
      <c r="K45" s="76"/>
      <c r="L45" s="76"/>
      <c r="M45" s="76"/>
      <c r="N45" s="76"/>
      <c r="O45" s="76"/>
      <c r="P45" s="76"/>
      <c r="Q45" s="76"/>
      <c r="R45" s="76"/>
    </row>
    <row r="46" spans="2:18" ht="15">
      <c r="B46" s="78" t="s">
        <v>88</v>
      </c>
      <c r="C46" s="79" t="s">
        <v>217</v>
      </c>
      <c r="D46" s="80">
        <v>20.74001525229999</v>
      </c>
      <c r="E46" s="80">
        <v>16.521668920047919</v>
      </c>
      <c r="F46" s="80">
        <v>17.837779568923622</v>
      </c>
      <c r="G46" s="80">
        <v>19.670338757463139</v>
      </c>
      <c r="H46" s="80">
        <v>18.734960075411696</v>
      </c>
      <c r="I46" s="80">
        <v>17.558652957302023</v>
      </c>
      <c r="J46" s="80">
        <v>17.286435043428646</v>
      </c>
      <c r="K46" s="80">
        <v>16.04592228132179</v>
      </c>
      <c r="L46" s="80">
        <v>15.282490554324241</v>
      </c>
      <c r="M46" s="80">
        <v>15.877233579595602</v>
      </c>
      <c r="N46" s="80">
        <v>15.885133844818737</v>
      </c>
      <c r="O46" s="80">
        <v>15.777978188030941</v>
      </c>
      <c r="P46" s="80">
        <v>15.800397662552776</v>
      </c>
      <c r="Q46" s="80">
        <v>15.944792900604417</v>
      </c>
      <c r="R46" s="80">
        <v>16.032618409613214</v>
      </c>
    </row>
    <row r="47" spans="2:18" ht="15">
      <c r="B47" s="99" t="s">
        <v>61</v>
      </c>
      <c r="C47" s="79" t="s">
        <v>267</v>
      </c>
      <c r="D47" s="80">
        <v>22.07985867778239</v>
      </c>
      <c r="E47" s="80">
        <v>12.777429792162662</v>
      </c>
      <c r="F47" s="80">
        <v>14.721951496165333</v>
      </c>
      <c r="G47" s="80">
        <v>18.841985235832649</v>
      </c>
      <c r="H47" s="80">
        <v>16.547186927683811</v>
      </c>
      <c r="I47" s="80">
        <v>13.623896582056418</v>
      </c>
      <c r="J47" s="80">
        <v>13.005027235903208</v>
      </c>
      <c r="K47" s="80">
        <v>9.7134211605113308</v>
      </c>
      <c r="L47" s="80">
        <v>7.6308982186404632</v>
      </c>
      <c r="M47" s="80">
        <v>8.7754345987992401</v>
      </c>
      <c r="N47" s="80">
        <v>9.1250157044277866</v>
      </c>
      <c r="O47" s="80">
        <v>9.0969552398389677</v>
      </c>
      <c r="P47" s="80">
        <v>9.4435554441194558</v>
      </c>
      <c r="Q47" s="80">
        <v>9.8018403938756418</v>
      </c>
      <c r="R47" s="80">
        <v>10.01690163675975</v>
      </c>
    </row>
    <row r="48" spans="2:18" ht="15">
      <c r="B48" s="100" t="s">
        <v>49</v>
      </c>
      <c r="C48" s="79" t="s">
        <v>268</v>
      </c>
      <c r="D48" s="80">
        <v>17.417916357768693</v>
      </c>
      <c r="E48" s="80">
        <v>16.507123038904798</v>
      </c>
      <c r="F48" s="80">
        <v>17.601036028863998</v>
      </c>
      <c r="G48" s="80">
        <v>17.680676652551828</v>
      </c>
      <c r="H48" s="80">
        <v>18.313693321959299</v>
      </c>
      <c r="I48" s="80">
        <v>18.626205387939862</v>
      </c>
      <c r="J48" s="80">
        <v>18.311710971502702</v>
      </c>
      <c r="K48" s="80">
        <v>17.648971483442494</v>
      </c>
      <c r="L48" s="80">
        <v>17.249217534883559</v>
      </c>
      <c r="M48" s="80">
        <v>17.359735822841756</v>
      </c>
      <c r="N48" s="80">
        <v>17.754009174256939</v>
      </c>
      <c r="O48" s="80">
        <v>17.980539124719698</v>
      </c>
      <c r="P48" s="80">
        <v>18.131707902541002</v>
      </c>
      <c r="Q48" s="80">
        <v>18.205667931922004</v>
      </c>
      <c r="R48" s="80">
        <v>18.225740910923989</v>
      </c>
    </row>
    <row r="49" spans="2:18" ht="15">
      <c r="B49" s="100" t="s">
        <v>55</v>
      </c>
      <c r="C49" s="79" t="s">
        <v>269</v>
      </c>
      <c r="D49" s="80">
        <v>28.467753078427602</v>
      </c>
      <c r="E49" s="80">
        <v>26.960077103527041</v>
      </c>
      <c r="F49" s="80">
        <v>26.791211275498814</v>
      </c>
      <c r="G49" s="80">
        <v>28.351387552289225</v>
      </c>
      <c r="H49" s="80">
        <v>29.4155641956688</v>
      </c>
      <c r="I49" s="80">
        <v>30.094424398894553</v>
      </c>
      <c r="J49" s="80">
        <v>30.539622277705003</v>
      </c>
      <c r="K49" s="80">
        <v>30.050600141801663</v>
      </c>
      <c r="L49" s="80">
        <v>28.238322378970704</v>
      </c>
      <c r="M49" s="80">
        <v>27.922330783825132</v>
      </c>
      <c r="N49" s="80">
        <v>28.572085083039482</v>
      </c>
      <c r="O49" s="80">
        <v>28.50639100068561</v>
      </c>
      <c r="P49" s="80">
        <v>28.040729601480368</v>
      </c>
      <c r="Q49" s="80">
        <v>27.946885923133262</v>
      </c>
      <c r="R49" s="80">
        <v>27.670422277829029</v>
      </c>
    </row>
    <row r="50" spans="2:18" ht="15">
      <c r="B50" s="99" t="s">
        <v>34</v>
      </c>
      <c r="C50" s="79" t="s">
        <v>270</v>
      </c>
      <c r="D50" s="80">
        <v>19.509110923247018</v>
      </c>
      <c r="E50" s="80">
        <v>13.944931901668102</v>
      </c>
      <c r="F50" s="80">
        <v>15.443066633679669</v>
      </c>
      <c r="G50" s="80">
        <v>18.392760812289353</v>
      </c>
      <c r="H50" s="80">
        <v>16.716666603021352</v>
      </c>
      <c r="I50" s="80">
        <v>14.958761261569958</v>
      </c>
      <c r="J50" s="80">
        <v>14.581605287260325</v>
      </c>
      <c r="K50" s="80">
        <v>12.982483544848689</v>
      </c>
      <c r="L50" s="80">
        <v>12.057041701967353</v>
      </c>
      <c r="M50" s="80">
        <v>12.884572418013891</v>
      </c>
      <c r="N50" s="80">
        <v>12.726379943855898</v>
      </c>
      <c r="O50" s="80">
        <v>12.672040565148466</v>
      </c>
      <c r="P50" s="80">
        <v>12.861902570800828</v>
      </c>
      <c r="Q50" s="80">
        <v>13.257251278828676</v>
      </c>
      <c r="R50" s="80">
        <v>13.573016570856813</v>
      </c>
    </row>
    <row r="51" spans="2:18" ht="15">
      <c r="B51" s="99" t="s">
        <v>48</v>
      </c>
      <c r="C51" s="79" t="s">
        <v>271</v>
      </c>
      <c r="D51" s="80">
        <v>31.450641562596086</v>
      </c>
      <c r="E51" s="80">
        <v>25.323197302109936</v>
      </c>
      <c r="F51" s="80">
        <v>26.72626292056276</v>
      </c>
      <c r="G51" s="80">
        <v>27.454553506500762</v>
      </c>
      <c r="H51" s="80">
        <v>26.365825304177971</v>
      </c>
      <c r="I51" s="80">
        <v>24.166781031217198</v>
      </c>
      <c r="J51" s="80">
        <v>24.296318356200455</v>
      </c>
      <c r="K51" s="80">
        <v>21.364602260799334</v>
      </c>
      <c r="L51" s="80">
        <v>19.314234233036736</v>
      </c>
      <c r="M51" s="80">
        <v>19.722025507542988</v>
      </c>
      <c r="N51" s="80">
        <v>19.485225325322496</v>
      </c>
      <c r="O51" s="80">
        <v>18.749247621442827</v>
      </c>
      <c r="P51" s="80">
        <v>17.995713595329249</v>
      </c>
      <c r="Q51" s="83">
        <v>17.140707613407681</v>
      </c>
      <c r="R51" s="83">
        <v>16.473527582788524</v>
      </c>
    </row>
    <row r="52" spans="2:18">
      <c r="B52" s="826" t="s">
        <v>124</v>
      </c>
      <c r="C52" s="826"/>
      <c r="D52" s="826"/>
      <c r="E52" s="826"/>
      <c r="F52" s="826"/>
      <c r="G52" s="826"/>
      <c r="H52" s="826"/>
      <c r="I52" s="826"/>
      <c r="J52" s="826"/>
      <c r="K52" s="826"/>
      <c r="L52" s="826"/>
      <c r="M52" s="826"/>
      <c r="N52" s="826"/>
      <c r="O52" s="826"/>
      <c r="P52" s="826"/>
      <c r="Q52" s="84"/>
      <c r="R52" s="84"/>
    </row>
    <row r="53" spans="2:18">
      <c r="B53" s="818" t="s">
        <v>272</v>
      </c>
      <c r="C53" s="818"/>
      <c r="D53" s="818"/>
      <c r="E53" s="818"/>
      <c r="F53" s="818"/>
      <c r="G53" s="818"/>
      <c r="H53" s="818"/>
      <c r="I53" s="818"/>
      <c r="J53" s="818"/>
      <c r="K53" s="818"/>
      <c r="L53" s="818"/>
      <c r="M53" s="818"/>
      <c r="N53" s="818"/>
      <c r="O53" s="818"/>
      <c r="P53" s="818"/>
      <c r="Q53" s="86"/>
      <c r="R53" s="86"/>
    </row>
    <row r="54" spans="2:18" ht="26.25" customHeight="1">
      <c r="B54" s="829"/>
      <c r="C54" s="829"/>
      <c r="D54" s="829"/>
      <c r="E54" s="829"/>
      <c r="F54" s="829"/>
      <c r="G54" s="829"/>
      <c r="H54" s="829"/>
      <c r="I54" s="829"/>
      <c r="J54" s="829"/>
      <c r="K54" s="829"/>
      <c r="L54" s="829"/>
      <c r="M54" s="829"/>
      <c r="N54" s="829"/>
      <c r="O54" s="829"/>
      <c r="P54" s="829"/>
      <c r="Q54" s="829"/>
      <c r="R54" s="89"/>
    </row>
    <row r="55" spans="2:18" ht="23.25" customHeight="1">
      <c r="B55" s="829"/>
      <c r="C55" s="818"/>
      <c r="D55" s="818"/>
      <c r="E55" s="818"/>
      <c r="F55" s="818"/>
      <c r="G55" s="818"/>
      <c r="H55" s="818"/>
      <c r="I55" s="818"/>
      <c r="J55" s="818"/>
      <c r="K55" s="818"/>
      <c r="L55" s="818"/>
      <c r="M55" s="818"/>
      <c r="N55" s="818"/>
      <c r="O55" s="818"/>
      <c r="P55" s="818"/>
      <c r="Q55" s="86"/>
      <c r="R55" s="86"/>
    </row>
  </sheetData>
  <mergeCells count="6">
    <mergeCell ref="B52:P52"/>
    <mergeCell ref="B53:P53"/>
    <mergeCell ref="B54:Q54"/>
    <mergeCell ref="B55:P55"/>
    <mergeCell ref="B2:R2"/>
    <mergeCell ref="B3:R3"/>
  </mergeCells>
  <conditionalFormatting sqref="B5:R44">
    <cfRule type="expression" dxfId="12" priority="1">
      <formula>MOD(ROW(),2)=0</formula>
    </cfRule>
  </conditionalFormatting>
  <pageMargins left="0.7" right="0.7" top="0.75" bottom="0.75" header="0.3" footer="0.3"/>
  <pageSetup scale="58"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rgb="FF92D050"/>
    <pageSetUpPr fitToPage="1"/>
  </sheetPr>
  <dimension ref="A2:AI55"/>
  <sheetViews>
    <sheetView zoomScale="85" zoomScaleNormal="85" workbookViewId="0">
      <pane xSplit="3" ySplit="4" topLeftCell="D5" activePane="bottomRight" state="frozen"/>
      <selection activeCell="B4" sqref="B4"/>
      <selection pane="topRight" activeCell="B4" sqref="B4"/>
      <selection pane="bottomLeft" activeCell="B4" sqref="B4"/>
      <selection pane="bottomRight"/>
    </sheetView>
  </sheetViews>
  <sheetFormatPr defaultRowHeight="12.75" outlineLevelCol="1"/>
  <cols>
    <col min="1" max="1" width="6.7109375" style="87" customWidth="1"/>
    <col min="2" max="2" width="28.140625" style="72" customWidth="1"/>
    <col min="3" max="3" width="20.5703125" style="72" hidden="1" customWidth="1" outlineLevel="1"/>
    <col min="4" max="4" width="8.140625" style="85" customWidth="1" collapsed="1"/>
    <col min="5" max="18" width="8.140625" style="85" customWidth="1"/>
    <col min="19" max="35" width="9.140625" style="87"/>
    <col min="36" max="16384" width="9.140625" style="72"/>
  </cols>
  <sheetData>
    <row r="2" spans="1:35" ht="15.75">
      <c r="B2" s="822" t="s">
        <v>534</v>
      </c>
      <c r="C2" s="822"/>
      <c r="D2" s="822"/>
      <c r="E2" s="822"/>
      <c r="F2" s="822"/>
      <c r="G2" s="822"/>
      <c r="H2" s="822"/>
      <c r="I2" s="822"/>
      <c r="J2" s="822"/>
      <c r="K2" s="822"/>
      <c r="L2" s="822"/>
      <c r="M2" s="822"/>
      <c r="N2" s="822"/>
      <c r="O2" s="822"/>
      <c r="P2" s="822"/>
      <c r="Q2" s="822"/>
      <c r="R2" s="822"/>
    </row>
    <row r="3" spans="1:35" s="48" customFormat="1" ht="15.75">
      <c r="A3" s="138"/>
      <c r="B3" s="830" t="s">
        <v>225</v>
      </c>
      <c r="C3" s="831"/>
      <c r="D3" s="831"/>
      <c r="E3" s="831"/>
      <c r="F3" s="831"/>
      <c r="G3" s="831"/>
      <c r="H3" s="831"/>
      <c r="I3" s="831"/>
      <c r="J3" s="831"/>
      <c r="K3" s="831"/>
      <c r="L3" s="831"/>
      <c r="M3" s="831"/>
      <c r="N3" s="831"/>
      <c r="O3" s="831"/>
      <c r="P3" s="831"/>
      <c r="Q3" s="831"/>
      <c r="R3" s="831"/>
      <c r="S3" s="138"/>
      <c r="T3" s="138"/>
      <c r="U3" s="138"/>
      <c r="V3" s="138"/>
      <c r="W3" s="138"/>
      <c r="X3" s="138"/>
      <c r="Y3" s="138"/>
      <c r="Z3" s="138"/>
      <c r="AA3" s="138"/>
      <c r="AB3" s="138"/>
      <c r="AC3" s="138"/>
      <c r="AD3" s="138"/>
      <c r="AE3" s="138"/>
      <c r="AF3" s="138"/>
      <c r="AG3" s="138"/>
      <c r="AH3" s="138"/>
      <c r="AI3" s="138"/>
    </row>
    <row r="4" spans="1:35" ht="14.1" customHeight="1">
      <c r="B4" s="73"/>
      <c r="C4" s="73"/>
      <c r="D4" s="74">
        <v>2008</v>
      </c>
      <c r="E4" s="74">
        <v>2009</v>
      </c>
      <c r="F4" s="74">
        <v>2010</v>
      </c>
      <c r="G4" s="74">
        <v>2011</v>
      </c>
      <c r="H4" s="74">
        <v>2012</v>
      </c>
      <c r="I4" s="74">
        <v>2013</v>
      </c>
      <c r="J4" s="74">
        <v>2014</v>
      </c>
      <c r="K4" s="74">
        <v>2015</v>
      </c>
      <c r="L4" s="74">
        <v>2016</v>
      </c>
      <c r="M4" s="74">
        <v>2017</v>
      </c>
      <c r="N4" s="74">
        <v>2018</v>
      </c>
      <c r="O4" s="74">
        <v>2019</v>
      </c>
      <c r="P4" s="74">
        <v>2020</v>
      </c>
      <c r="Q4" s="74">
        <v>2021</v>
      </c>
      <c r="R4" s="74">
        <v>2022</v>
      </c>
    </row>
    <row r="5" spans="1:35" ht="13.5" customHeight="1">
      <c r="B5" s="75" t="s">
        <v>93</v>
      </c>
      <c r="C5" s="75" t="s">
        <v>93</v>
      </c>
      <c r="D5" s="76">
        <v>13.823516265687772</v>
      </c>
      <c r="E5" s="76">
        <v>12.66863885351818</v>
      </c>
      <c r="F5" s="76">
        <v>12.699195662856235</v>
      </c>
      <c r="G5" s="76">
        <v>13.951566135678743</v>
      </c>
      <c r="H5" s="76">
        <v>14.224017808875629</v>
      </c>
      <c r="I5" s="76">
        <v>14.609859914296427</v>
      </c>
      <c r="J5" s="76">
        <v>13.99714097403359</v>
      </c>
      <c r="K5" s="76">
        <v>13.800652956156945</v>
      </c>
      <c r="L5" s="76">
        <v>13.768016436488564</v>
      </c>
      <c r="M5" s="76">
        <v>15.556488430644572</v>
      </c>
      <c r="N5" s="76">
        <v>16.07850440958698</v>
      </c>
      <c r="O5" s="76">
        <v>16.39920985713599</v>
      </c>
      <c r="P5" s="76">
        <v>16.706580196925476</v>
      </c>
      <c r="Q5" s="76">
        <v>16.634710332012038</v>
      </c>
      <c r="R5" s="76">
        <v>16.479474256185672</v>
      </c>
    </row>
    <row r="6" spans="1:35" ht="13.5" customHeight="1">
      <c r="B6" s="75" t="s">
        <v>94</v>
      </c>
      <c r="C6" s="75" t="s">
        <v>94</v>
      </c>
      <c r="D6" s="76">
        <v>19.885098829448967</v>
      </c>
      <c r="E6" s="76">
        <v>23.229152246866793</v>
      </c>
      <c r="F6" s="76">
        <v>19.238122827346466</v>
      </c>
      <c r="G6" s="76">
        <v>20.128126917200042</v>
      </c>
      <c r="H6" s="76">
        <v>19.455609069938976</v>
      </c>
      <c r="I6" s="76">
        <v>20.354829039501315</v>
      </c>
      <c r="J6" s="76">
        <v>19.440275030774039</v>
      </c>
      <c r="K6" s="76">
        <v>24.923086218463233</v>
      </c>
      <c r="L6" s="76">
        <v>21.258149803185272</v>
      </c>
      <c r="M6" s="76">
        <v>24.700466475229913</v>
      </c>
      <c r="N6" s="76">
        <v>21.917289503595978</v>
      </c>
      <c r="O6" s="76">
        <v>20.414995107815265</v>
      </c>
      <c r="P6" s="76">
        <v>19.746937385280454</v>
      </c>
      <c r="Q6" s="76">
        <v>19.114484827953895</v>
      </c>
      <c r="R6" s="76">
        <v>18.690204810119269</v>
      </c>
    </row>
    <row r="7" spans="1:35" ht="13.5" customHeight="1">
      <c r="B7" s="75" t="s">
        <v>95</v>
      </c>
      <c r="C7" s="75" t="s">
        <v>95</v>
      </c>
      <c r="D7" s="76">
        <v>35.332835377593533</v>
      </c>
      <c r="E7" s="76">
        <v>35.81952157809588</v>
      </c>
      <c r="F7" s="76">
        <v>31.499656392346694</v>
      </c>
      <c r="G7" s="76">
        <v>35.355820633309207</v>
      </c>
      <c r="H7" s="76">
        <v>36.038181601296877</v>
      </c>
      <c r="I7" s="76">
        <v>38.431031127439944</v>
      </c>
      <c r="J7" s="76">
        <v>43.256703832970153</v>
      </c>
      <c r="K7" s="76">
        <v>44.557754560628126</v>
      </c>
      <c r="L7" s="76">
        <v>38.889376043811509</v>
      </c>
      <c r="M7" s="76">
        <v>38.027554741879612</v>
      </c>
      <c r="N7" s="76">
        <v>37.340727736725903</v>
      </c>
      <c r="O7" s="76">
        <v>36.961145798145125</v>
      </c>
      <c r="P7" s="76">
        <v>35.94848976137753</v>
      </c>
      <c r="Q7" s="76">
        <v>35.43223122355289</v>
      </c>
      <c r="R7" s="76">
        <v>34.802020409567454</v>
      </c>
    </row>
    <row r="8" spans="1:35" ht="13.5" customHeight="1">
      <c r="B8" s="75" t="s">
        <v>96</v>
      </c>
      <c r="C8" s="75" t="s">
        <v>96</v>
      </c>
      <c r="D8" s="76">
        <v>20.908811097845263</v>
      </c>
      <c r="E8" s="76">
        <v>24.20254857155582</v>
      </c>
      <c r="F8" s="76">
        <v>22.83347418686991</v>
      </c>
      <c r="G8" s="76">
        <v>22.070211648904952</v>
      </c>
      <c r="H8" s="76">
        <v>25.501296295575116</v>
      </c>
      <c r="I8" s="76">
        <v>28.447737302922306</v>
      </c>
      <c r="J8" s="76">
        <v>23.673125772399111</v>
      </c>
      <c r="K8" s="76">
        <v>21.692005006883157</v>
      </c>
      <c r="L8" s="76">
        <v>24.544839345963265</v>
      </c>
      <c r="M8" s="76">
        <v>26.463988831899108</v>
      </c>
      <c r="N8" s="76">
        <v>26.786648768112926</v>
      </c>
      <c r="O8" s="76">
        <v>27.482733774947665</v>
      </c>
      <c r="P8" s="76">
        <v>27.364506217055347</v>
      </c>
      <c r="Q8" s="76">
        <v>27.538689679875443</v>
      </c>
      <c r="R8" s="76">
        <v>27.537091572041149</v>
      </c>
    </row>
    <row r="9" spans="1:35" ht="13.5" customHeight="1">
      <c r="B9" s="75" t="s">
        <v>97</v>
      </c>
      <c r="C9" s="75" t="s">
        <v>97</v>
      </c>
      <c r="D9" s="76">
        <v>15.382267101924811</v>
      </c>
      <c r="E9" s="76">
        <v>19.861112537141462</v>
      </c>
      <c r="F9" s="76">
        <v>19.900967041272903</v>
      </c>
      <c r="G9" s="76">
        <v>19.659048957501412</v>
      </c>
      <c r="H9" s="76">
        <v>20.713257846627027</v>
      </c>
      <c r="I9" s="76">
        <v>20.664512135617414</v>
      </c>
      <c r="J9" s="76">
        <v>20.90313960225998</v>
      </c>
      <c r="K9" s="76">
        <v>20.398125192676524</v>
      </c>
      <c r="L9" s="76">
        <v>22.250755845293256</v>
      </c>
      <c r="M9" s="76">
        <v>23.338431605559354</v>
      </c>
      <c r="N9" s="76">
        <v>24.588903858753472</v>
      </c>
      <c r="O9" s="76">
        <v>25.304573184822654</v>
      </c>
      <c r="P9" s="76">
        <v>25.410630200413088</v>
      </c>
      <c r="Q9" s="76">
        <v>25.541867986567301</v>
      </c>
      <c r="R9" s="76">
        <v>24.739792970977323</v>
      </c>
    </row>
    <row r="10" spans="1:35" ht="13.5" customHeight="1">
      <c r="B10" s="75" t="s">
        <v>134</v>
      </c>
      <c r="C10" s="75" t="s">
        <v>134</v>
      </c>
      <c r="D10" s="76">
        <v>18.96806173291424</v>
      </c>
      <c r="E10" s="76">
        <v>17.492920799121329</v>
      </c>
      <c r="F10" s="76">
        <v>17.666649263650999</v>
      </c>
      <c r="G10" s="76">
        <v>20.533668906477917</v>
      </c>
      <c r="H10" s="76">
        <v>19.539733088402393</v>
      </c>
      <c r="I10" s="76">
        <v>21.905647976997329</v>
      </c>
      <c r="J10" s="76">
        <v>22.746579762246071</v>
      </c>
      <c r="K10" s="76">
        <v>20.617825649668081</v>
      </c>
      <c r="L10" s="76">
        <v>21.325819708472977</v>
      </c>
      <c r="M10" s="76">
        <v>20.343455091446611</v>
      </c>
      <c r="N10" s="76">
        <v>20.201955193576509</v>
      </c>
      <c r="O10" s="76">
        <v>19.915587408418002</v>
      </c>
      <c r="P10" s="76">
        <v>19.668411235088783</v>
      </c>
      <c r="Q10" s="76">
        <v>19.417176109027139</v>
      </c>
      <c r="R10" s="76">
        <v>19.869038022225133</v>
      </c>
    </row>
    <row r="11" spans="1:35" ht="13.5" customHeight="1">
      <c r="B11" s="75" t="s">
        <v>98</v>
      </c>
      <c r="C11" s="75" t="s">
        <v>98</v>
      </c>
      <c r="D11" s="76">
        <v>18.794844397980519</v>
      </c>
      <c r="E11" s="76">
        <v>24.13864807836303</v>
      </c>
      <c r="F11" s="76">
        <v>24.354490359308169</v>
      </c>
      <c r="G11" s="76">
        <v>22.368261214317403</v>
      </c>
      <c r="H11" s="76">
        <v>23.878777271009476</v>
      </c>
      <c r="I11" s="76">
        <v>22.804976605841951</v>
      </c>
      <c r="J11" s="76">
        <v>21.977897583781107</v>
      </c>
      <c r="K11" s="76">
        <v>17.012860451908676</v>
      </c>
      <c r="L11" s="76">
        <v>14.256517942821578</v>
      </c>
      <c r="M11" s="76">
        <v>15.835146201451231</v>
      </c>
      <c r="N11" s="76">
        <v>15.223419247287447</v>
      </c>
      <c r="O11" s="76">
        <v>15.339038314423403</v>
      </c>
      <c r="P11" s="76">
        <v>15.23297360305429</v>
      </c>
      <c r="Q11" s="76">
        <v>14.844277439917878</v>
      </c>
      <c r="R11" s="76">
        <v>14.896564255424858</v>
      </c>
    </row>
    <row r="12" spans="1:35" ht="13.5" customHeight="1">
      <c r="B12" s="75" t="s">
        <v>135</v>
      </c>
      <c r="C12" s="75" t="s">
        <v>266</v>
      </c>
      <c r="D12" s="76">
        <v>12.0658840697249</v>
      </c>
      <c r="E12" s="76">
        <v>12.736434792551222</v>
      </c>
      <c r="F12" s="76">
        <v>16.637226942008827</v>
      </c>
      <c r="G12" s="76">
        <v>14.706307986807662</v>
      </c>
      <c r="H12" s="76">
        <v>14.609443144106971</v>
      </c>
      <c r="I12" s="76">
        <v>11.570270718103753</v>
      </c>
      <c r="J12" s="76">
        <v>12.625285975525927</v>
      </c>
      <c r="K12" s="76">
        <v>16.032749074678225</v>
      </c>
      <c r="L12" s="76">
        <v>10.916539724834392</v>
      </c>
      <c r="M12" s="76">
        <v>11.899717977313076</v>
      </c>
      <c r="N12" s="76">
        <v>10.443329339234323</v>
      </c>
      <c r="O12" s="76">
        <v>10.851765760323087</v>
      </c>
      <c r="P12" s="76">
        <v>11.039593389465887</v>
      </c>
      <c r="Q12" s="76">
        <v>11.212225946993286</v>
      </c>
      <c r="R12" s="76">
        <v>11.418434124779392</v>
      </c>
    </row>
    <row r="13" spans="1:35" ht="13.5" customHeight="1">
      <c r="B13" s="75" t="s">
        <v>136</v>
      </c>
      <c r="C13" s="75" t="s">
        <v>192</v>
      </c>
      <c r="D13" s="76">
        <v>27.554245210559809</v>
      </c>
      <c r="E13" s="76">
        <v>25.336667861622846</v>
      </c>
      <c r="F13" s="76">
        <v>20.960587438491149</v>
      </c>
      <c r="G13" s="76">
        <v>25.412264703260757</v>
      </c>
      <c r="H13" s="76">
        <v>35.399927596051064</v>
      </c>
      <c r="I13" s="76">
        <v>46.963384771268693</v>
      </c>
      <c r="J13" s="76">
        <v>48.426593335533298</v>
      </c>
      <c r="K13" s="76">
        <v>48.28223949616978</v>
      </c>
      <c r="L13" s="76">
        <v>44.607059937679324</v>
      </c>
      <c r="M13" s="76">
        <v>26.429049144912714</v>
      </c>
      <c r="N13" s="76">
        <v>24.553694661429461</v>
      </c>
      <c r="O13" s="76">
        <v>25.364336320162217</v>
      </c>
      <c r="P13" s="76">
        <v>24.434036410788888</v>
      </c>
      <c r="Q13" s="76">
        <v>23.529231886074566</v>
      </c>
      <c r="R13" s="76">
        <v>25.45627782048912</v>
      </c>
    </row>
    <row r="14" spans="1:35" ht="13.5" customHeight="1">
      <c r="B14" s="75" t="s">
        <v>101</v>
      </c>
      <c r="C14" s="75" t="s">
        <v>101</v>
      </c>
      <c r="D14" s="76">
        <v>20.275459898746686</v>
      </c>
      <c r="E14" s="76">
        <v>19.884792390675884</v>
      </c>
      <c r="F14" s="76">
        <v>19.99522962263071</v>
      </c>
      <c r="G14" s="76">
        <v>18.241991408173099</v>
      </c>
      <c r="H14" s="76">
        <v>22.319414744604195</v>
      </c>
      <c r="I14" s="76">
        <v>21.914200842699902</v>
      </c>
      <c r="J14" s="76">
        <v>21.02943199986278</v>
      </c>
      <c r="K14" s="76">
        <v>23.07849391367462</v>
      </c>
      <c r="L14" s="76">
        <v>23.838012253107276</v>
      </c>
      <c r="M14" s="76">
        <v>24.726364825066227</v>
      </c>
      <c r="N14" s="76">
        <v>24.536633076147663</v>
      </c>
      <c r="O14" s="76">
        <v>24.080866018415087</v>
      </c>
      <c r="P14" s="76">
        <v>24.455633113525241</v>
      </c>
      <c r="Q14" s="76">
        <v>24.562381297468605</v>
      </c>
      <c r="R14" s="76">
        <v>24.464889782675993</v>
      </c>
    </row>
    <row r="15" spans="1:35" ht="13.5" customHeight="1">
      <c r="B15" s="75" t="s">
        <v>102</v>
      </c>
      <c r="C15" s="75" t="s">
        <v>102</v>
      </c>
      <c r="D15" s="76">
        <v>18.756030717675493</v>
      </c>
      <c r="E15" s="76">
        <v>17.112775088075907</v>
      </c>
      <c r="F15" s="76">
        <v>18.483235596090545</v>
      </c>
      <c r="G15" s="76">
        <v>18.228130193492568</v>
      </c>
      <c r="H15" s="76">
        <v>16.648240618894796</v>
      </c>
      <c r="I15" s="76">
        <v>17.755788910804341</v>
      </c>
      <c r="J15" s="76">
        <v>17.483744541961059</v>
      </c>
      <c r="K15" s="76">
        <v>17.325734653565672</v>
      </c>
      <c r="L15" s="76">
        <v>18.382504901482783</v>
      </c>
      <c r="M15" s="76">
        <v>18.512896188270631</v>
      </c>
      <c r="N15" s="76">
        <v>18.273023960162615</v>
      </c>
      <c r="O15" s="76">
        <v>18.630794446273558</v>
      </c>
      <c r="P15" s="76">
        <v>18.903197138062904</v>
      </c>
      <c r="Q15" s="76">
        <v>19.027035143564863</v>
      </c>
      <c r="R15" s="76">
        <v>19.20971347801699</v>
      </c>
    </row>
    <row r="16" spans="1:35" ht="13.5" customHeight="1">
      <c r="B16" s="75" t="s">
        <v>103</v>
      </c>
      <c r="C16" s="75" t="s">
        <v>103</v>
      </c>
      <c r="D16" s="76">
        <v>23.952617436655714</v>
      </c>
      <c r="E16" s="76">
        <v>23.639028988675861</v>
      </c>
      <c r="F16" s="76">
        <v>26.771397534756808</v>
      </c>
      <c r="G16" s="76">
        <v>26.575450302089315</v>
      </c>
      <c r="H16" s="76">
        <v>29.792466794985454</v>
      </c>
      <c r="I16" s="76">
        <v>28.734842009450386</v>
      </c>
      <c r="J16" s="76">
        <v>29.353468617893274</v>
      </c>
      <c r="K16" s="76">
        <v>24.63360894780493</v>
      </c>
      <c r="L16" s="76">
        <v>25.364116105744412</v>
      </c>
      <c r="M16" s="76">
        <v>23.94144143685288</v>
      </c>
      <c r="N16" s="76">
        <v>22.93153506232953</v>
      </c>
      <c r="O16" s="76">
        <v>22.552735208874534</v>
      </c>
      <c r="P16" s="76">
        <v>22.787567503327057</v>
      </c>
      <c r="Q16" s="76">
        <v>21.797168044933173</v>
      </c>
      <c r="R16" s="76">
        <v>21.578665042877628</v>
      </c>
    </row>
    <row r="17" spans="2:18" ht="13.5" customHeight="1">
      <c r="B17" s="75" t="s">
        <v>45</v>
      </c>
      <c r="C17" s="75" t="s">
        <v>45</v>
      </c>
      <c r="D17" s="76">
        <v>15.552526680824966</v>
      </c>
      <c r="E17" s="76">
        <v>23.67658336187392</v>
      </c>
      <c r="F17" s="76">
        <v>29.681298063512656</v>
      </c>
      <c r="G17" s="76">
        <v>21.629213704443192</v>
      </c>
      <c r="H17" s="76">
        <v>26.12059910558872</v>
      </c>
      <c r="I17" s="76">
        <v>25.507713059760366</v>
      </c>
      <c r="J17" s="76">
        <v>26.529399065068755</v>
      </c>
      <c r="K17" s="76">
        <v>28.314861098518445</v>
      </c>
      <c r="L17" s="76">
        <v>21.438962634039434</v>
      </c>
      <c r="M17" s="76">
        <v>24.147813478786809</v>
      </c>
      <c r="N17" s="76">
        <v>24.079131396180198</v>
      </c>
      <c r="O17" s="76">
        <v>23.450695593739656</v>
      </c>
      <c r="P17" s="76">
        <v>23.178369983118749</v>
      </c>
      <c r="Q17" s="76">
        <v>22.831635873931056</v>
      </c>
      <c r="R17" s="76">
        <v>22.268472662838008</v>
      </c>
    </row>
    <row r="18" spans="2:18" ht="13.5" customHeight="1">
      <c r="B18" s="75" t="s">
        <v>104</v>
      </c>
      <c r="C18" s="75" t="s">
        <v>104</v>
      </c>
      <c r="D18" s="76">
        <v>18.036044485400897</v>
      </c>
      <c r="E18" s="76">
        <v>20.343116273672504</v>
      </c>
      <c r="F18" s="76">
        <v>22.684798313139403</v>
      </c>
      <c r="G18" s="76">
        <v>24.492932743587868</v>
      </c>
      <c r="H18" s="76">
        <v>28.601835764208367</v>
      </c>
      <c r="I18" s="76">
        <v>28.119116244788312</v>
      </c>
      <c r="J18" s="76">
        <v>25.308365521626282</v>
      </c>
      <c r="K18" s="76">
        <v>21.91304084168063</v>
      </c>
      <c r="L18" s="76">
        <v>18.465992425412065</v>
      </c>
      <c r="M18" s="76">
        <v>19.267946022297785</v>
      </c>
      <c r="N18" s="76">
        <v>21.51682787949246</v>
      </c>
      <c r="O18" s="76">
        <v>21.445379865850292</v>
      </c>
      <c r="P18" s="76">
        <v>21.725547515231387</v>
      </c>
      <c r="Q18" s="76">
        <v>22.308470276322861</v>
      </c>
      <c r="R18" s="76">
        <v>22.116511639171993</v>
      </c>
    </row>
    <row r="19" spans="2:18" ht="13.5" customHeight="1">
      <c r="B19" s="75" t="s">
        <v>137</v>
      </c>
      <c r="C19" s="75" t="s">
        <v>137</v>
      </c>
      <c r="D19" s="76">
        <v>28.141819988041959</v>
      </c>
      <c r="E19" s="76">
        <v>28.895442723024967</v>
      </c>
      <c r="F19" s="76">
        <v>26.975462995615494</v>
      </c>
      <c r="G19" s="76">
        <v>25.892305976442039</v>
      </c>
      <c r="H19" s="76">
        <v>26.683805360016056</v>
      </c>
      <c r="I19" s="76">
        <v>30.550154646528817</v>
      </c>
      <c r="J19" s="76">
        <v>28.336059917282132</v>
      </c>
      <c r="K19" s="76">
        <v>27.357680881655195</v>
      </c>
      <c r="L19" s="76">
        <v>28.078630804948251</v>
      </c>
      <c r="M19" s="76">
        <v>28.010634888994375</v>
      </c>
      <c r="N19" s="76">
        <v>28.254838191716196</v>
      </c>
      <c r="O19" s="76">
        <v>28.500814690102729</v>
      </c>
      <c r="P19" s="76">
        <v>28.674295172622376</v>
      </c>
      <c r="Q19" s="76">
        <v>28.490240069105106</v>
      </c>
      <c r="R19" s="76">
        <v>28.358400800016941</v>
      </c>
    </row>
    <row r="20" spans="2:18" ht="13.5" customHeight="1">
      <c r="B20" s="75" t="s">
        <v>106</v>
      </c>
      <c r="C20" s="75" t="s">
        <v>106</v>
      </c>
      <c r="D20" s="76">
        <v>22.825913510386023</v>
      </c>
      <c r="E20" s="76">
        <v>23.13416643953947</v>
      </c>
      <c r="F20" s="76">
        <v>24.212247432478012</v>
      </c>
      <c r="G20" s="76">
        <v>23.572099393717131</v>
      </c>
      <c r="H20" s="76">
        <v>24.177304820969105</v>
      </c>
      <c r="I20" s="76">
        <v>25.394341273919203</v>
      </c>
      <c r="J20" s="76">
        <v>27.173600529557095</v>
      </c>
      <c r="K20" s="76">
        <v>27.45589773733959</v>
      </c>
      <c r="L20" s="76">
        <v>27.542280000824825</v>
      </c>
      <c r="M20" s="76">
        <v>27.747968069367801</v>
      </c>
      <c r="N20" s="76">
        <v>26.769130055285579</v>
      </c>
      <c r="O20" s="76">
        <v>25.758584055398497</v>
      </c>
      <c r="P20" s="76">
        <v>24.580658992784425</v>
      </c>
      <c r="Q20" s="76">
        <v>24.490305160482688</v>
      </c>
      <c r="R20" s="76">
        <v>24.991126628973916</v>
      </c>
    </row>
    <row r="21" spans="2:18" ht="13.5" customHeight="1">
      <c r="B21" s="75" t="s">
        <v>138</v>
      </c>
      <c r="C21" s="75" t="s">
        <v>138</v>
      </c>
      <c r="D21" s="76">
        <v>29.308758627005471</v>
      </c>
      <c r="E21" s="76">
        <v>34.371854732736686</v>
      </c>
      <c r="F21" s="76">
        <v>37.098653273622958</v>
      </c>
      <c r="G21" s="76">
        <v>37.367430361728474</v>
      </c>
      <c r="H21" s="76">
        <v>40.583863798065387</v>
      </c>
      <c r="I21" s="76">
        <v>38.147070405256422</v>
      </c>
      <c r="J21" s="76">
        <v>34.332027791700149</v>
      </c>
      <c r="K21" s="76">
        <v>36.73851373299366</v>
      </c>
      <c r="L21" s="76">
        <v>40.938743907019969</v>
      </c>
      <c r="M21" s="76">
        <v>39.146845180742993</v>
      </c>
      <c r="N21" s="76">
        <v>36.777683284915867</v>
      </c>
      <c r="O21" s="76">
        <v>35.701203240009363</v>
      </c>
      <c r="P21" s="76">
        <v>35.302251327833559</v>
      </c>
      <c r="Q21" s="76">
        <v>35.198508970204337</v>
      </c>
      <c r="R21" s="76">
        <v>35.358680192282449</v>
      </c>
    </row>
    <row r="22" spans="2:18" ht="13.5" customHeight="1">
      <c r="B22" s="75" t="s">
        <v>139</v>
      </c>
      <c r="C22" s="75" t="s">
        <v>139</v>
      </c>
      <c r="D22" s="76">
        <v>17.347985958083104</v>
      </c>
      <c r="E22" s="76">
        <v>21.29455212657227</v>
      </c>
      <c r="F22" s="76">
        <v>25.88671729891314</v>
      </c>
      <c r="G22" s="76">
        <v>24.138919875236279</v>
      </c>
      <c r="H22" s="76">
        <v>24.616234207680364</v>
      </c>
      <c r="I22" s="76">
        <v>29.552530623383838</v>
      </c>
      <c r="J22" s="76">
        <v>27.766228131841082</v>
      </c>
      <c r="K22" s="76">
        <v>26.730200602925301</v>
      </c>
      <c r="L22" s="76">
        <v>24.313211800976077</v>
      </c>
      <c r="M22" s="76">
        <v>25.000620086230512</v>
      </c>
      <c r="N22" s="76">
        <v>25.302351076654396</v>
      </c>
      <c r="O22" s="76">
        <v>25.454586217838354</v>
      </c>
      <c r="P22" s="76">
        <v>25.662471915952878</v>
      </c>
      <c r="Q22" s="76">
        <v>25.778663138310222</v>
      </c>
      <c r="R22" s="76">
        <v>25.788885285224129</v>
      </c>
    </row>
    <row r="23" spans="2:18" ht="13.5" customHeight="1">
      <c r="B23" s="75" t="s">
        <v>107</v>
      </c>
      <c r="C23" s="75" t="s">
        <v>107</v>
      </c>
      <c r="D23" s="76">
        <v>17.901225179289384</v>
      </c>
      <c r="E23" s="76">
        <v>14.068616463521879</v>
      </c>
      <c r="F23" s="76">
        <v>14.042810307333605</v>
      </c>
      <c r="G23" s="76">
        <v>14.060463294469827</v>
      </c>
      <c r="H23" s="76">
        <v>13.441893197014091</v>
      </c>
      <c r="I23" s="76">
        <v>14.884904928579079</v>
      </c>
      <c r="J23" s="76">
        <v>14.730158822492989</v>
      </c>
      <c r="K23" s="76">
        <v>15.139473810847711</v>
      </c>
      <c r="L23" s="76">
        <v>16.245958726012084</v>
      </c>
      <c r="M23" s="76">
        <v>18.289083918965702</v>
      </c>
      <c r="N23" s="76">
        <v>17.577352235688764</v>
      </c>
      <c r="O23" s="76">
        <v>17.969288090657788</v>
      </c>
      <c r="P23" s="76">
        <v>18.233158761719217</v>
      </c>
      <c r="Q23" s="76">
        <v>18.308469806628921</v>
      </c>
      <c r="R23" s="76">
        <v>18.346415956556086</v>
      </c>
    </row>
    <row r="24" spans="2:18" ht="13.5" customHeight="1">
      <c r="B24" s="75" t="s">
        <v>140</v>
      </c>
      <c r="C24" s="75" t="s">
        <v>140</v>
      </c>
      <c r="D24" s="76">
        <v>18.968182536465385</v>
      </c>
      <c r="E24" s="76">
        <v>22.835751753724878</v>
      </c>
      <c r="F24" s="76">
        <v>20.261199591375508</v>
      </c>
      <c r="G24" s="76">
        <v>20.561736724345433</v>
      </c>
      <c r="H24" s="76">
        <v>15.531093955632238</v>
      </c>
      <c r="I24" s="76">
        <v>19.7489465068772</v>
      </c>
      <c r="J24" s="76">
        <v>19.959122704218768</v>
      </c>
      <c r="K24" s="76">
        <v>20.93746049925501</v>
      </c>
      <c r="L24" s="76">
        <v>25.578694553178206</v>
      </c>
      <c r="M24" s="76">
        <v>24.096758898011981</v>
      </c>
      <c r="N24" s="76">
        <v>23.143051464747451</v>
      </c>
      <c r="O24" s="76">
        <v>22.939195039038509</v>
      </c>
      <c r="P24" s="76">
        <v>22.854284320747169</v>
      </c>
      <c r="Q24" s="76">
        <v>22.914979055896477</v>
      </c>
      <c r="R24" s="76">
        <v>22.902966179976978</v>
      </c>
    </row>
    <row r="25" spans="2:18" ht="13.5" customHeight="1">
      <c r="B25" s="75" t="s">
        <v>108</v>
      </c>
      <c r="C25" s="75" t="s">
        <v>108</v>
      </c>
      <c r="D25" s="76">
        <v>41.498186352544266</v>
      </c>
      <c r="E25" s="76">
        <v>45.299998743997229</v>
      </c>
      <c r="F25" s="76">
        <v>40.921619296827615</v>
      </c>
      <c r="G25" s="76">
        <v>39.056595682474445</v>
      </c>
      <c r="H25" s="76">
        <v>40.251053620761219</v>
      </c>
      <c r="I25" s="76">
        <v>38.5823483008054</v>
      </c>
      <c r="J25" s="76">
        <v>39.778641729167632</v>
      </c>
      <c r="K25" s="76">
        <v>37.941301872500503</v>
      </c>
      <c r="L25" s="76">
        <v>36.269414440779933</v>
      </c>
      <c r="M25" s="76">
        <v>38.505087664480953</v>
      </c>
      <c r="N25" s="76">
        <v>37.804796482230103</v>
      </c>
      <c r="O25" s="76">
        <v>37.49059503042583</v>
      </c>
      <c r="P25" s="76">
        <v>37.382033135619253</v>
      </c>
      <c r="Q25" s="76">
        <v>37.222231443395046</v>
      </c>
      <c r="R25" s="76">
        <v>37.19971817391594</v>
      </c>
    </row>
    <row r="26" spans="2:18" ht="13.5" customHeight="1">
      <c r="B26" s="75" t="s">
        <v>109</v>
      </c>
      <c r="C26" s="75" t="s">
        <v>109</v>
      </c>
      <c r="D26" s="76">
        <v>26.098564243206429</v>
      </c>
      <c r="E26" s="76">
        <v>27.192330133757121</v>
      </c>
      <c r="F26" s="76">
        <v>31.575433954722428</v>
      </c>
      <c r="G26" s="76">
        <v>37.931756674715885</v>
      </c>
      <c r="H26" s="76">
        <v>38.906641656862476</v>
      </c>
      <c r="I26" s="76">
        <v>40.098508697085187</v>
      </c>
      <c r="J26" s="76">
        <v>39.061365910041289</v>
      </c>
      <c r="K26" s="76">
        <v>33.63639454010989</v>
      </c>
      <c r="L26" s="76">
        <v>40.708549195214708</v>
      </c>
      <c r="M26" s="76">
        <v>35.219067136928892</v>
      </c>
      <c r="N26" s="76">
        <v>34.511021275620394</v>
      </c>
      <c r="O26" s="76">
        <v>32.27707391786555</v>
      </c>
      <c r="P26" s="76">
        <v>30.79021059021435</v>
      </c>
      <c r="Q26" s="76">
        <v>29.040906623103226</v>
      </c>
      <c r="R26" s="76">
        <v>28.609698566080205</v>
      </c>
    </row>
    <row r="27" spans="2:18" ht="13.5" customHeight="1">
      <c r="B27" s="75" t="s">
        <v>110</v>
      </c>
      <c r="C27" s="75" t="s">
        <v>110</v>
      </c>
      <c r="D27" s="76">
        <v>23.933371945837063</v>
      </c>
      <c r="E27" s="76">
        <v>28.874341979104067</v>
      </c>
      <c r="F27" s="76">
        <v>29.914742140435628</v>
      </c>
      <c r="G27" s="76">
        <v>32.174692181609231</v>
      </c>
      <c r="H27" s="76">
        <v>30.83719476808303</v>
      </c>
      <c r="I27" s="76">
        <v>34.144986610883251</v>
      </c>
      <c r="J27" s="76">
        <v>42.485953116752654</v>
      </c>
      <c r="K27" s="76">
        <v>35.409490078475294</v>
      </c>
      <c r="L27" s="76">
        <v>30.695068656395151</v>
      </c>
      <c r="M27" s="76">
        <v>31.564259891752066</v>
      </c>
      <c r="N27" s="76">
        <v>31.678741244721554</v>
      </c>
      <c r="O27" s="76">
        <v>30.818311194896925</v>
      </c>
      <c r="P27" s="76">
        <v>30.01601587915173</v>
      </c>
      <c r="Q27" s="76">
        <v>29.048639907613321</v>
      </c>
      <c r="R27" s="76">
        <v>28.479772471378219</v>
      </c>
    </row>
    <row r="28" spans="2:18" ht="13.5" customHeight="1">
      <c r="B28" s="75" t="s">
        <v>141</v>
      </c>
      <c r="C28" s="75" t="s">
        <v>141</v>
      </c>
      <c r="D28" s="76">
        <v>12.183243308152258</v>
      </c>
      <c r="E28" s="76">
        <v>13.654854664801414</v>
      </c>
      <c r="F28" s="76">
        <v>14.58438669386924</v>
      </c>
      <c r="G28" s="76">
        <v>13.384349397386009</v>
      </c>
      <c r="H28" s="76">
        <v>18.085071869331788</v>
      </c>
      <c r="I28" s="76">
        <v>21.434865737085186</v>
      </c>
      <c r="J28" s="76">
        <v>22.880547175222738</v>
      </c>
      <c r="K28" s="76">
        <v>23.027627259784804</v>
      </c>
      <c r="L28" s="76">
        <v>21.829584308198836</v>
      </c>
      <c r="M28" s="76">
        <v>21.075248222033505</v>
      </c>
      <c r="N28" s="76">
        <v>21.306164856274762</v>
      </c>
      <c r="O28" s="76">
        <v>21.578446546403924</v>
      </c>
      <c r="P28" s="76">
        <v>21.78881161930331</v>
      </c>
      <c r="Q28" s="76">
        <v>21.880411689810746</v>
      </c>
      <c r="R28" s="76">
        <v>21.933223203742234</v>
      </c>
    </row>
    <row r="29" spans="2:18" ht="13.5" customHeight="1">
      <c r="B29" s="75" t="s">
        <v>142</v>
      </c>
      <c r="C29" s="75" t="s">
        <v>142</v>
      </c>
      <c r="D29" s="76">
        <v>15.353561839436255</v>
      </c>
      <c r="E29" s="76">
        <v>19.393795687439813</v>
      </c>
      <c r="F29" s="76">
        <v>18.777491594224259</v>
      </c>
      <c r="G29" s="76">
        <v>18.651704268921264</v>
      </c>
      <c r="H29" s="76">
        <v>19.304801014047914</v>
      </c>
      <c r="I29" s="76">
        <v>17.820173438402463</v>
      </c>
      <c r="J29" s="76">
        <v>18.845453722754435</v>
      </c>
      <c r="K29" s="76">
        <v>20.196046631171392</v>
      </c>
      <c r="L29" s="76">
        <v>21.992632602700859</v>
      </c>
      <c r="M29" s="76">
        <v>25.25214734471713</v>
      </c>
      <c r="N29" s="76">
        <v>25.296757120420487</v>
      </c>
      <c r="O29" s="76">
        <v>25.012203650289877</v>
      </c>
      <c r="P29" s="76">
        <v>24.566066138895039</v>
      </c>
      <c r="Q29" s="76">
        <v>24.479230222198048</v>
      </c>
      <c r="R29" s="76">
        <v>24.384913286085123</v>
      </c>
    </row>
    <row r="30" spans="2:18" ht="13.5" customHeight="1">
      <c r="B30" s="75" t="s">
        <v>143</v>
      </c>
      <c r="C30" s="75" t="s">
        <v>143</v>
      </c>
      <c r="D30" s="76">
        <v>21.654321995013774</v>
      </c>
      <c r="E30" s="76">
        <v>22.110614363885084</v>
      </c>
      <c r="F30" s="76">
        <v>22.203807348806627</v>
      </c>
      <c r="G30" s="76">
        <v>23.20313696770646</v>
      </c>
      <c r="H30" s="76">
        <v>24.061226039067826</v>
      </c>
      <c r="I30" s="76">
        <v>24.43783674559371</v>
      </c>
      <c r="J30" s="76">
        <v>24.755971174733148</v>
      </c>
      <c r="K30" s="76">
        <v>25.42099633347177</v>
      </c>
      <c r="L30" s="76">
        <v>27.319872821727049</v>
      </c>
      <c r="M30" s="76">
        <v>27.196249207061136</v>
      </c>
      <c r="N30" s="76">
        <v>26.938127074206044</v>
      </c>
      <c r="O30" s="76">
        <v>26.942319699060054</v>
      </c>
      <c r="P30" s="76">
        <v>27.208555425862823</v>
      </c>
      <c r="Q30" s="76">
        <v>27.165371875386029</v>
      </c>
      <c r="R30" s="76">
        <v>27.237034737676169</v>
      </c>
    </row>
    <row r="31" spans="2:18" ht="13.5" customHeight="1">
      <c r="B31" s="75" t="s">
        <v>111</v>
      </c>
      <c r="C31" s="75" t="s">
        <v>111</v>
      </c>
      <c r="D31" s="76">
        <v>22.64235081350407</v>
      </c>
      <c r="E31" s="76">
        <v>23.930864679665696</v>
      </c>
      <c r="F31" s="76">
        <v>20.621845818607301</v>
      </c>
      <c r="G31" s="76">
        <v>19.409555439508711</v>
      </c>
      <c r="H31" s="76">
        <v>22.549318332220714</v>
      </c>
      <c r="I31" s="76">
        <v>27.196980890827621</v>
      </c>
      <c r="J31" s="76">
        <v>30.999692015217079</v>
      </c>
      <c r="K31" s="76">
        <v>32.716676309798082</v>
      </c>
      <c r="L31" s="76">
        <v>26.524622310047015</v>
      </c>
      <c r="M31" s="76">
        <v>28.081382895389289</v>
      </c>
      <c r="N31" s="76">
        <v>27.320239728956263</v>
      </c>
      <c r="O31" s="76">
        <v>26.459221597517278</v>
      </c>
      <c r="P31" s="76">
        <v>26.04013946040936</v>
      </c>
      <c r="Q31" s="76">
        <v>24.521369772580705</v>
      </c>
      <c r="R31" s="76">
        <v>24.177761413450156</v>
      </c>
    </row>
    <row r="32" spans="2:18" ht="13.5" customHeight="1">
      <c r="B32" s="75" t="s">
        <v>144</v>
      </c>
      <c r="C32" s="75" t="s">
        <v>144</v>
      </c>
      <c r="D32" s="76">
        <v>14.375142801542145</v>
      </c>
      <c r="E32" s="76">
        <v>15.469722412582293</v>
      </c>
      <c r="F32" s="76">
        <v>16.656078555894958</v>
      </c>
      <c r="G32" s="76">
        <v>17.484571435901312</v>
      </c>
      <c r="H32" s="76">
        <v>14.20489709030959</v>
      </c>
      <c r="I32" s="76">
        <v>13.519453051357869</v>
      </c>
      <c r="J32" s="76">
        <v>12.733037461672211</v>
      </c>
      <c r="K32" s="76">
        <v>11.116227171920361</v>
      </c>
      <c r="L32" s="76">
        <v>9.2584391935165247</v>
      </c>
      <c r="M32" s="76">
        <v>10.717495917442593</v>
      </c>
      <c r="N32" s="76">
        <v>10.15154772082248</v>
      </c>
      <c r="O32" s="76">
        <v>10.089297007405625</v>
      </c>
      <c r="P32" s="76">
        <v>10.43737286043905</v>
      </c>
      <c r="Q32" s="76">
        <v>10.651531920171733</v>
      </c>
      <c r="R32" s="76">
        <v>10.807506663197886</v>
      </c>
    </row>
    <row r="33" spans="2:18" ht="13.5" customHeight="1">
      <c r="B33" s="75" t="s">
        <v>112</v>
      </c>
      <c r="C33" s="75" t="s">
        <v>112</v>
      </c>
      <c r="D33" s="76">
        <v>19.962586789684448</v>
      </c>
      <c r="E33" s="76">
        <v>24.798486787537698</v>
      </c>
      <c r="F33" s="76">
        <v>18.45326267470395</v>
      </c>
      <c r="G33" s="76">
        <v>19.722814135166335</v>
      </c>
      <c r="H33" s="76">
        <v>22.44570976976193</v>
      </c>
      <c r="I33" s="76">
        <v>27.762394185928908</v>
      </c>
      <c r="J33" s="76">
        <v>28.27291579287683</v>
      </c>
      <c r="K33" s="76">
        <v>23.355156724740912</v>
      </c>
      <c r="L33" s="76">
        <v>21.783673841784573</v>
      </c>
      <c r="M33" s="76">
        <v>19.195825861557271</v>
      </c>
      <c r="N33" s="76">
        <v>18.95032750156669</v>
      </c>
      <c r="O33" s="76">
        <v>18.633210246753293</v>
      </c>
      <c r="P33" s="76">
        <v>18.336766136366929</v>
      </c>
      <c r="Q33" s="76">
        <v>17.93718481310146</v>
      </c>
      <c r="R33" s="76">
        <v>17.937184813101506</v>
      </c>
    </row>
    <row r="34" spans="2:18" ht="13.5" customHeight="1">
      <c r="B34" s="75" t="s">
        <v>113</v>
      </c>
      <c r="C34" s="75" t="s">
        <v>113</v>
      </c>
      <c r="D34" s="76">
        <v>23.937409156064824</v>
      </c>
      <c r="E34" s="76">
        <v>23.539614000654236</v>
      </c>
      <c r="F34" s="76">
        <v>25.276539946539945</v>
      </c>
      <c r="G34" s="76">
        <v>26.183062595499617</v>
      </c>
      <c r="H34" s="76">
        <v>25.708678237650201</v>
      </c>
      <c r="I34" s="76">
        <v>26.833491853796311</v>
      </c>
      <c r="J34" s="76">
        <v>28.266289756451158</v>
      </c>
      <c r="K34" s="76">
        <v>27.457883492654801</v>
      </c>
      <c r="L34" s="76">
        <v>25.985143768972197</v>
      </c>
      <c r="M34" s="76">
        <v>24.507057731087066</v>
      </c>
      <c r="N34" s="76">
        <v>23.787388780063282</v>
      </c>
      <c r="O34" s="76">
        <v>23.671685511756912</v>
      </c>
      <c r="P34" s="76">
        <v>23.162429455659744</v>
      </c>
      <c r="Q34" s="76">
        <v>22.742674822790253</v>
      </c>
      <c r="R34" s="76">
        <v>22.713097232488884</v>
      </c>
    </row>
    <row r="35" spans="2:18" ht="13.5" customHeight="1">
      <c r="B35" s="75" t="s">
        <v>145</v>
      </c>
      <c r="C35" s="75" t="s">
        <v>145</v>
      </c>
      <c r="D35" s="76">
        <v>26.277138425537061</v>
      </c>
      <c r="E35" s="76">
        <v>26.591069839432858</v>
      </c>
      <c r="F35" s="76">
        <v>27.041364393592147</v>
      </c>
      <c r="G35" s="76">
        <v>28.777022565770675</v>
      </c>
      <c r="H35" s="76">
        <v>28.518062354701684</v>
      </c>
      <c r="I35" s="76">
        <v>28.128029121701264</v>
      </c>
      <c r="J35" s="76">
        <v>29.777349103907731</v>
      </c>
      <c r="K35" s="76">
        <v>29.875911103010509</v>
      </c>
      <c r="L35" s="76">
        <v>30.854728298567036</v>
      </c>
      <c r="M35" s="76">
        <v>28.724963332987908</v>
      </c>
      <c r="N35" s="76">
        <v>27.727792610119174</v>
      </c>
      <c r="O35" s="76">
        <v>27.614867358314825</v>
      </c>
      <c r="P35" s="76">
        <v>27.493169904134451</v>
      </c>
      <c r="Q35" s="76">
        <v>27.622156809725062</v>
      </c>
      <c r="R35" s="76">
        <v>26.821984331482223</v>
      </c>
    </row>
    <row r="36" spans="2:18" ht="13.5" customHeight="1">
      <c r="B36" s="75" t="s">
        <v>114</v>
      </c>
      <c r="C36" s="75" t="s">
        <v>114</v>
      </c>
      <c r="D36" s="76">
        <v>23.456232774193207</v>
      </c>
      <c r="E36" s="76">
        <v>20.600668614752351</v>
      </c>
      <c r="F36" s="76">
        <v>19.595970224563246</v>
      </c>
      <c r="G36" s="76">
        <v>18.599789978729635</v>
      </c>
      <c r="H36" s="76">
        <v>13.287069229950104</v>
      </c>
      <c r="I36" s="76">
        <v>13.304962577966192</v>
      </c>
      <c r="J36" s="76">
        <v>13.432497766819004</v>
      </c>
      <c r="K36" s="76">
        <v>12.895166370672767</v>
      </c>
      <c r="L36" s="76">
        <v>11.125460524371784</v>
      </c>
      <c r="M36" s="76">
        <v>12.199179968087925</v>
      </c>
      <c r="N36" s="76">
        <v>11.972665440484006</v>
      </c>
      <c r="O36" s="76">
        <v>11.72966452655003</v>
      </c>
      <c r="P36" s="76">
        <v>11.547092339711616</v>
      </c>
      <c r="Q36" s="76">
        <v>11.373332377236496</v>
      </c>
      <c r="R36" s="76">
        <v>11.427696231221143</v>
      </c>
    </row>
    <row r="37" spans="2:18" ht="13.5" customHeight="1">
      <c r="B37" s="75" t="s">
        <v>146</v>
      </c>
      <c r="C37" s="75" t="s">
        <v>146</v>
      </c>
      <c r="D37" s="76">
        <v>27.180790564590531</v>
      </c>
      <c r="E37" s="76">
        <v>28.643812368213915</v>
      </c>
      <c r="F37" s="76">
        <v>26.138521084608634</v>
      </c>
      <c r="G37" s="76">
        <v>27.026847093215871</v>
      </c>
      <c r="H37" s="76">
        <v>24.575652750400813</v>
      </c>
      <c r="I37" s="76">
        <v>27.748899759175806</v>
      </c>
      <c r="J37" s="76">
        <v>28.427824910935378</v>
      </c>
      <c r="K37" s="76">
        <v>31.818294560510395</v>
      </c>
      <c r="L37" s="76">
        <v>32.358172978405065</v>
      </c>
      <c r="M37" s="76">
        <v>30.556252739737449</v>
      </c>
      <c r="N37" s="76">
        <v>30.104020317831065</v>
      </c>
      <c r="O37" s="76">
        <v>29.702514478812137</v>
      </c>
      <c r="P37" s="76">
        <v>29.721038562734432</v>
      </c>
      <c r="Q37" s="76">
        <v>29.776388674458055</v>
      </c>
      <c r="R37" s="76">
        <v>29.742543289189253</v>
      </c>
    </row>
    <row r="38" spans="2:18" ht="13.5" customHeight="1">
      <c r="B38" s="75" t="s">
        <v>115</v>
      </c>
      <c r="C38" s="75" t="s">
        <v>115</v>
      </c>
      <c r="D38" s="76">
        <v>18.502342739847599</v>
      </c>
      <c r="E38" s="76">
        <v>20.170237721199435</v>
      </c>
      <c r="F38" s="76">
        <v>20.247287097609309</v>
      </c>
      <c r="G38" s="76">
        <v>19.146083504249773</v>
      </c>
      <c r="H38" s="76">
        <v>19.783395065879915</v>
      </c>
      <c r="I38" s="76">
        <v>19.37979497844394</v>
      </c>
      <c r="J38" s="76">
        <v>17.914227149696789</v>
      </c>
      <c r="K38" s="76">
        <v>17.808717440923147</v>
      </c>
      <c r="L38" s="76">
        <v>19.638175941112561</v>
      </c>
      <c r="M38" s="76">
        <v>20.980619657136295</v>
      </c>
      <c r="N38" s="76">
        <v>21.174919737853092</v>
      </c>
      <c r="O38" s="76">
        <v>21.356939289330921</v>
      </c>
      <c r="P38" s="76">
        <v>21.120159122857849</v>
      </c>
      <c r="Q38" s="76">
        <v>20.523168362311438</v>
      </c>
      <c r="R38" s="76">
        <v>20.115880042026298</v>
      </c>
    </row>
    <row r="39" spans="2:18" ht="13.5" customHeight="1">
      <c r="B39" s="75" t="s">
        <v>116</v>
      </c>
      <c r="C39" s="75" t="s">
        <v>116</v>
      </c>
      <c r="D39" s="76">
        <v>16.797003940104936</v>
      </c>
      <c r="E39" s="76">
        <v>15.253859730895329</v>
      </c>
      <c r="F39" s="76">
        <v>18.835937264096369</v>
      </c>
      <c r="G39" s="76">
        <v>17.165048793446381</v>
      </c>
      <c r="H39" s="76">
        <v>16.371021885690705</v>
      </c>
      <c r="I39" s="76">
        <v>16.456592860190895</v>
      </c>
      <c r="J39" s="76">
        <v>16.528718197158522</v>
      </c>
      <c r="K39" s="76">
        <v>17.615867103107906</v>
      </c>
      <c r="L39" s="76">
        <v>18.025094164877956</v>
      </c>
      <c r="M39" s="76">
        <v>20.601006053958322</v>
      </c>
      <c r="N39" s="76">
        <v>20.474530569269497</v>
      </c>
      <c r="O39" s="76">
        <v>21.097539299386675</v>
      </c>
      <c r="P39" s="76">
        <v>22.04752616180664</v>
      </c>
      <c r="Q39" s="76">
        <v>20.604939964307782</v>
      </c>
      <c r="R39" s="76">
        <v>21.043673459901278</v>
      </c>
    </row>
    <row r="40" spans="2:18">
      <c r="B40" s="75" t="s">
        <v>117</v>
      </c>
      <c r="C40" s="75" t="s">
        <v>117</v>
      </c>
      <c r="D40" s="76">
        <v>32.991876500131141</v>
      </c>
      <c r="E40" s="76">
        <v>34.270157790249073</v>
      </c>
      <c r="F40" s="76">
        <v>33.42962263076663</v>
      </c>
      <c r="G40" s="76">
        <v>32.423313595229502</v>
      </c>
      <c r="H40" s="76">
        <v>33.711752745179865</v>
      </c>
      <c r="I40" s="76">
        <v>33.562069051891854</v>
      </c>
      <c r="J40" s="76">
        <v>32.763589053654663</v>
      </c>
      <c r="K40" s="76">
        <v>35.712090479521024</v>
      </c>
      <c r="L40" s="76">
        <v>33.198658800144202</v>
      </c>
      <c r="M40" s="76">
        <v>33.064886420307019</v>
      </c>
      <c r="N40" s="76">
        <v>32.991579321890654</v>
      </c>
      <c r="O40" s="76">
        <v>32.921608722556869</v>
      </c>
      <c r="P40" s="76">
        <v>32.851468629081111</v>
      </c>
      <c r="Q40" s="76">
        <v>32.790208828132521</v>
      </c>
      <c r="R40" s="76">
        <v>31.894684432980135</v>
      </c>
    </row>
    <row r="41" spans="2:18">
      <c r="B41" s="75" t="s">
        <v>147</v>
      </c>
      <c r="C41" s="75" t="s">
        <v>147</v>
      </c>
      <c r="D41" s="76">
        <v>27.067032400468001</v>
      </c>
      <c r="E41" s="76">
        <v>31.606413060381673</v>
      </c>
      <c r="F41" s="76">
        <v>30.016797023908815</v>
      </c>
      <c r="G41" s="76">
        <v>27.026272220792162</v>
      </c>
      <c r="H41" s="76">
        <v>29.455914838419041</v>
      </c>
      <c r="I41" s="76">
        <v>30.525757450414925</v>
      </c>
      <c r="J41" s="76">
        <v>28.528670837090424</v>
      </c>
      <c r="K41" s="76">
        <v>29.959867685553597</v>
      </c>
      <c r="L41" s="76">
        <v>29.806764095026477</v>
      </c>
      <c r="M41" s="76">
        <v>28.951787632007203</v>
      </c>
      <c r="N41" s="76">
        <v>28.781911521474097</v>
      </c>
      <c r="O41" s="76">
        <v>28.408716144455592</v>
      </c>
      <c r="P41" s="76">
        <v>28.135146536574723</v>
      </c>
      <c r="Q41" s="76">
        <v>27.865475493045093</v>
      </c>
      <c r="R41" s="76">
        <v>27.725492624898063</v>
      </c>
    </row>
    <row r="42" spans="2:18">
      <c r="B42" s="75" t="s">
        <v>119</v>
      </c>
      <c r="C42" s="75" t="s">
        <v>119</v>
      </c>
      <c r="D42" s="76">
        <v>41.246973746271465</v>
      </c>
      <c r="E42" s="76">
        <v>35.214893341669281</v>
      </c>
      <c r="F42" s="76">
        <v>30.203498471748848</v>
      </c>
      <c r="G42" s="76">
        <v>29.839965846543308</v>
      </c>
      <c r="H42" s="76">
        <v>36.218006066434263</v>
      </c>
      <c r="I42" s="76">
        <v>30.797300004241251</v>
      </c>
      <c r="J42" s="76">
        <v>27.780079083650257</v>
      </c>
      <c r="K42" s="76">
        <v>23.477321937159765</v>
      </c>
      <c r="L42" s="76">
        <v>24.356265431153467</v>
      </c>
      <c r="M42" s="76">
        <v>24.66124634370513</v>
      </c>
      <c r="N42" s="76">
        <v>25.997021265985669</v>
      </c>
      <c r="O42" s="76">
        <v>26.172172195472054</v>
      </c>
      <c r="P42" s="76">
        <v>25.623269305984657</v>
      </c>
      <c r="Q42" s="76">
        <v>25.257009462344872</v>
      </c>
      <c r="R42" s="76">
        <v>25.202530098530534</v>
      </c>
    </row>
    <row r="43" spans="2:18">
      <c r="B43" s="75" t="s">
        <v>148</v>
      </c>
      <c r="C43" s="75" t="s">
        <v>148</v>
      </c>
      <c r="D43" s="76">
        <v>19.457402191352688</v>
      </c>
      <c r="E43" s="76">
        <v>17.807091810040436</v>
      </c>
      <c r="F43" s="76">
        <v>18.065899554001046</v>
      </c>
      <c r="G43" s="76">
        <v>19.526570884201522</v>
      </c>
      <c r="H43" s="76">
        <v>21.525927746754107</v>
      </c>
      <c r="I43" s="76">
        <v>23.836974872172828</v>
      </c>
      <c r="J43" s="76">
        <v>24.693465974751046</v>
      </c>
      <c r="K43" s="76">
        <v>28.296628591704813</v>
      </c>
      <c r="L43" s="76">
        <v>24.021660325637555</v>
      </c>
      <c r="M43" s="76">
        <v>24.501992354027895</v>
      </c>
      <c r="N43" s="76">
        <v>24.587871805496402</v>
      </c>
      <c r="O43" s="76">
        <v>22.854610458409606</v>
      </c>
      <c r="P43" s="76">
        <v>22.83727171256205</v>
      </c>
      <c r="Q43" s="76">
        <v>21.843035453946939</v>
      </c>
      <c r="R43" s="76">
        <v>21.997357656227663</v>
      </c>
    </row>
    <row r="44" spans="2:18">
      <c r="B44" s="75" t="s">
        <v>149</v>
      </c>
      <c r="C44" s="75" t="s">
        <v>149</v>
      </c>
      <c r="D44" s="76">
        <v>4.2700501439287599</v>
      </c>
      <c r="E44" s="76">
        <v>14.024109602829379</v>
      </c>
      <c r="F44" s="76">
        <v>22.572736360520775</v>
      </c>
      <c r="G44" s="76">
        <v>27.844077657925876</v>
      </c>
      <c r="H44" s="76">
        <v>28.527200068336739</v>
      </c>
      <c r="I44" s="76">
        <v>29.605764366997995</v>
      </c>
      <c r="J44" s="76">
        <v>28.089812018665238</v>
      </c>
      <c r="K44" s="76">
        <v>28.641188195137456</v>
      </c>
      <c r="L44" s="76">
        <v>34.955284371690666</v>
      </c>
      <c r="M44" s="76">
        <v>30.707556143633024</v>
      </c>
      <c r="N44" s="76">
        <v>27.18766451309272</v>
      </c>
      <c r="O44" s="76">
        <v>26.388286420262862</v>
      </c>
      <c r="P44" s="76">
        <v>25.943237381517953</v>
      </c>
      <c r="Q44" s="76">
        <v>25.923231555933818</v>
      </c>
      <c r="R44" s="76">
        <v>23.568444933904534</v>
      </c>
    </row>
    <row r="45" spans="2:18" ht="6" customHeight="1">
      <c r="B45" s="77"/>
      <c r="C45" s="77"/>
      <c r="D45" s="76"/>
      <c r="E45" s="76"/>
      <c r="F45" s="76"/>
      <c r="G45" s="76"/>
      <c r="H45" s="76"/>
      <c r="I45" s="76"/>
      <c r="J45" s="76"/>
      <c r="K45" s="76"/>
      <c r="L45" s="76"/>
      <c r="M45" s="76"/>
      <c r="N45" s="76"/>
      <c r="O45" s="76"/>
      <c r="P45" s="76"/>
      <c r="Q45" s="76"/>
      <c r="R45" s="76"/>
    </row>
    <row r="46" spans="2:18" ht="15">
      <c r="B46" s="78" t="s">
        <v>88</v>
      </c>
      <c r="C46" s="79" t="s">
        <v>217</v>
      </c>
      <c r="D46" s="80">
        <v>19.676754379080236</v>
      </c>
      <c r="E46" s="80">
        <v>20.576373086401826</v>
      </c>
      <c r="F46" s="80">
        <v>20.631380223809103</v>
      </c>
      <c r="G46" s="80">
        <v>20.821196654479408</v>
      </c>
      <c r="H46" s="80">
        <v>20.697736812672691</v>
      </c>
      <c r="I46" s="80">
        <v>21.006007099818984</v>
      </c>
      <c r="J46" s="80">
        <v>20.464830034769115</v>
      </c>
      <c r="K46" s="80">
        <v>20.093540637166981</v>
      </c>
      <c r="L46" s="80">
        <v>19.726418636901098</v>
      </c>
      <c r="M46" s="80">
        <v>20.260952162288035</v>
      </c>
      <c r="N46" s="80">
        <v>19.750362461039238</v>
      </c>
      <c r="O46" s="80">
        <v>19.378655072745232</v>
      </c>
      <c r="P46" s="80">
        <v>19.284846038164705</v>
      </c>
      <c r="Q46" s="80">
        <v>19.203727866589968</v>
      </c>
      <c r="R46" s="80">
        <v>19.185775505629106</v>
      </c>
    </row>
    <row r="47" spans="2:18" ht="15">
      <c r="B47" s="99" t="s">
        <v>61</v>
      </c>
      <c r="C47" s="79" t="s">
        <v>267</v>
      </c>
      <c r="D47" s="80">
        <v>17.125561155059266</v>
      </c>
      <c r="E47" s="80">
        <v>17.645204926283572</v>
      </c>
      <c r="F47" s="80">
        <v>17.928218986088222</v>
      </c>
      <c r="G47" s="80">
        <v>18.730225045891839</v>
      </c>
      <c r="H47" s="80">
        <v>16.946940199508198</v>
      </c>
      <c r="I47" s="80">
        <v>16.557731699178412</v>
      </c>
      <c r="J47" s="80">
        <v>15.680457766820544</v>
      </c>
      <c r="K47" s="80">
        <v>13.856409242029196</v>
      </c>
      <c r="L47" s="80">
        <v>12.709772189653831</v>
      </c>
      <c r="M47" s="80">
        <v>13.563791052130268</v>
      </c>
      <c r="N47" s="80">
        <v>12.966942956677107</v>
      </c>
      <c r="O47" s="80">
        <v>12.674323792288449</v>
      </c>
      <c r="P47" s="80">
        <v>12.879635597231387</v>
      </c>
      <c r="Q47" s="80">
        <v>13.083105802047696</v>
      </c>
      <c r="R47" s="80">
        <v>13.30521072276737</v>
      </c>
    </row>
    <row r="48" spans="2:18" ht="15">
      <c r="B48" s="100" t="s">
        <v>49</v>
      </c>
      <c r="C48" s="79" t="s">
        <v>268</v>
      </c>
      <c r="D48" s="80">
        <v>19.223745385460695</v>
      </c>
      <c r="E48" s="80">
        <v>20.991268966035559</v>
      </c>
      <c r="F48" s="80">
        <v>20.333659695385869</v>
      </c>
      <c r="G48" s="80">
        <v>19.988760210726351</v>
      </c>
      <c r="H48" s="80">
        <v>22.15406354387844</v>
      </c>
      <c r="I48" s="80">
        <v>23.346503809937712</v>
      </c>
      <c r="J48" s="80">
        <v>22.427946347227611</v>
      </c>
      <c r="K48" s="80">
        <v>22.297727501435762</v>
      </c>
      <c r="L48" s="80">
        <v>22.083447521025473</v>
      </c>
      <c r="M48" s="80">
        <v>22.255344284685815</v>
      </c>
      <c r="N48" s="80">
        <v>22.402209528459792</v>
      </c>
      <c r="O48" s="80">
        <v>22.375151787659671</v>
      </c>
      <c r="P48" s="80">
        <v>22.349689311054767</v>
      </c>
      <c r="Q48" s="80">
        <v>22.180196990001729</v>
      </c>
      <c r="R48" s="80">
        <v>22.017915543742745</v>
      </c>
    </row>
    <row r="49" spans="2:18" ht="15">
      <c r="B49" s="100" t="s">
        <v>55</v>
      </c>
      <c r="C49" s="79" t="s">
        <v>269</v>
      </c>
      <c r="D49" s="80">
        <v>28.13035941528117</v>
      </c>
      <c r="E49" s="80">
        <v>29.060848143686279</v>
      </c>
      <c r="F49" s="80">
        <v>27.356785220747366</v>
      </c>
      <c r="G49" s="80">
        <v>29.137568898025009</v>
      </c>
      <c r="H49" s="80">
        <v>30.475655493531686</v>
      </c>
      <c r="I49" s="80">
        <v>32.82812517591934</v>
      </c>
      <c r="J49" s="80">
        <v>34.148350982748099</v>
      </c>
      <c r="K49" s="80">
        <v>33.993622035974454</v>
      </c>
      <c r="L49" s="80">
        <v>31.785346809888448</v>
      </c>
      <c r="M49" s="80">
        <v>31.796466535871172</v>
      </c>
      <c r="N49" s="80">
        <v>31.86866034182281</v>
      </c>
      <c r="O49" s="80">
        <v>31.833030006200548</v>
      </c>
      <c r="P49" s="80">
        <v>31.497220434889677</v>
      </c>
      <c r="Q49" s="80">
        <v>31.311097576318577</v>
      </c>
      <c r="R49" s="80">
        <v>31.014760932881092</v>
      </c>
    </row>
    <row r="50" spans="2:18" ht="15">
      <c r="B50" s="99" t="s">
        <v>34</v>
      </c>
      <c r="C50" s="79" t="s">
        <v>270</v>
      </c>
      <c r="D50" s="80">
        <v>17.146629707969105</v>
      </c>
      <c r="E50" s="80">
        <v>18.028039564912874</v>
      </c>
      <c r="F50" s="80">
        <v>18.965891365773405</v>
      </c>
      <c r="G50" s="80">
        <v>19.437875404763435</v>
      </c>
      <c r="H50" s="80">
        <v>18.134423147952184</v>
      </c>
      <c r="I50" s="80">
        <v>18.169667447405605</v>
      </c>
      <c r="J50" s="80">
        <v>17.746878717553319</v>
      </c>
      <c r="K50" s="80">
        <v>16.929634957860127</v>
      </c>
      <c r="L50" s="80">
        <v>16.654708017938106</v>
      </c>
      <c r="M50" s="80">
        <v>17.508947447789495</v>
      </c>
      <c r="N50" s="80">
        <v>16.65556629094192</v>
      </c>
      <c r="O50" s="80">
        <v>16.248120588005211</v>
      </c>
      <c r="P50" s="80">
        <v>16.301667224034833</v>
      </c>
      <c r="Q50" s="80">
        <v>16.356895711442373</v>
      </c>
      <c r="R50" s="80">
        <v>16.561818873722395</v>
      </c>
    </row>
    <row r="51" spans="2:18" ht="15">
      <c r="B51" s="99" t="s">
        <v>48</v>
      </c>
      <c r="C51" s="79" t="s">
        <v>271</v>
      </c>
      <c r="D51" s="80">
        <v>30.657054775159793</v>
      </c>
      <c r="E51" s="80">
        <v>28.985825777202312</v>
      </c>
      <c r="F51" s="80">
        <v>26.936610897013832</v>
      </c>
      <c r="G51" s="80">
        <v>26.55456576352227</v>
      </c>
      <c r="H51" s="80">
        <v>26.87470931958353</v>
      </c>
      <c r="I51" s="80">
        <v>25.994822112725</v>
      </c>
      <c r="J51" s="80">
        <v>25.038525558785288</v>
      </c>
      <c r="K51" s="80">
        <v>24.38388186258522</v>
      </c>
      <c r="L51" s="80">
        <v>22.356933860065013</v>
      </c>
      <c r="M51" s="80">
        <v>21.976231759535931</v>
      </c>
      <c r="N51" s="80">
        <v>21.30609173563408</v>
      </c>
      <c r="O51" s="80">
        <v>20.586393453686423</v>
      </c>
      <c r="P51" s="80">
        <v>19.915351895545022</v>
      </c>
      <c r="Q51" s="83">
        <v>19.295071447292734</v>
      </c>
      <c r="R51" s="83">
        <v>18.702069626875836</v>
      </c>
    </row>
    <row r="52" spans="2:18">
      <c r="B52" s="826" t="s">
        <v>124</v>
      </c>
      <c r="C52" s="826"/>
      <c r="D52" s="826"/>
      <c r="E52" s="826"/>
      <c r="F52" s="826"/>
      <c r="G52" s="826"/>
      <c r="H52" s="826"/>
      <c r="I52" s="826"/>
      <c r="J52" s="826"/>
      <c r="K52" s="826"/>
      <c r="L52" s="826"/>
      <c r="M52" s="826"/>
      <c r="N52" s="826"/>
      <c r="O52" s="826"/>
      <c r="P52" s="826"/>
      <c r="Q52" s="84"/>
      <c r="R52" s="84"/>
    </row>
    <row r="53" spans="2:18">
      <c r="B53" s="818" t="s">
        <v>272</v>
      </c>
      <c r="C53" s="818"/>
      <c r="D53" s="818"/>
      <c r="E53" s="818"/>
      <c r="F53" s="818"/>
      <c r="G53" s="818"/>
      <c r="H53" s="818"/>
      <c r="I53" s="818"/>
      <c r="J53" s="818"/>
      <c r="K53" s="818"/>
      <c r="L53" s="818"/>
      <c r="M53" s="818"/>
      <c r="N53" s="818"/>
      <c r="O53" s="818"/>
      <c r="P53" s="818"/>
      <c r="Q53" s="86"/>
      <c r="R53" s="86"/>
    </row>
    <row r="54" spans="2:18" ht="26.25" customHeight="1">
      <c r="B54" s="829"/>
      <c r="C54" s="829"/>
      <c r="D54" s="829"/>
      <c r="E54" s="829"/>
      <c r="F54" s="829"/>
      <c r="G54" s="829"/>
      <c r="H54" s="829"/>
      <c r="I54" s="829"/>
      <c r="J54" s="829"/>
      <c r="K54" s="829"/>
      <c r="L54" s="829"/>
      <c r="M54" s="829"/>
      <c r="N54" s="829"/>
      <c r="O54" s="829"/>
      <c r="P54" s="829"/>
      <c r="Q54" s="829"/>
      <c r="R54" s="89"/>
    </row>
    <row r="55" spans="2:18" ht="23.25" customHeight="1">
      <c r="B55" s="829"/>
      <c r="C55" s="818"/>
      <c r="D55" s="818"/>
      <c r="E55" s="818"/>
      <c r="F55" s="818"/>
      <c r="G55" s="818"/>
      <c r="H55" s="818"/>
      <c r="I55" s="818"/>
      <c r="J55" s="818"/>
      <c r="K55" s="818"/>
      <c r="L55" s="818"/>
      <c r="M55" s="818"/>
      <c r="N55" s="818"/>
      <c r="O55" s="818"/>
      <c r="P55" s="818"/>
      <c r="Q55" s="86"/>
      <c r="R55" s="86"/>
    </row>
  </sheetData>
  <mergeCells count="6">
    <mergeCell ref="B52:P52"/>
    <mergeCell ref="B53:P53"/>
    <mergeCell ref="B54:Q54"/>
    <mergeCell ref="B55:P55"/>
    <mergeCell ref="B2:R2"/>
    <mergeCell ref="B3:R3"/>
  </mergeCells>
  <conditionalFormatting sqref="B5:R44">
    <cfRule type="expression" dxfId="11" priority="1">
      <formula>MOD(ROW(),2)=0</formula>
    </cfRule>
  </conditionalFormatting>
  <pageMargins left="0.7" right="0.7" top="0.75" bottom="0.75" header="0.3" footer="0.3"/>
  <pageSetup scale="58"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rgb="FF92D050"/>
    <pageSetUpPr fitToPage="1"/>
  </sheetPr>
  <dimension ref="A2:AI55"/>
  <sheetViews>
    <sheetView zoomScale="85" zoomScaleNormal="85" workbookViewId="0">
      <pane xSplit="3" ySplit="4" topLeftCell="D5" activePane="bottomRight" state="frozen"/>
      <selection activeCell="B4" sqref="B4"/>
      <selection pane="topRight" activeCell="B4" sqref="B4"/>
      <selection pane="bottomLeft" activeCell="B4" sqref="B4"/>
      <selection pane="bottomRight"/>
    </sheetView>
  </sheetViews>
  <sheetFormatPr defaultRowHeight="12.75" outlineLevelCol="1"/>
  <cols>
    <col min="1" max="1" width="6.7109375" style="87" customWidth="1"/>
    <col min="2" max="2" width="27" style="72" customWidth="1"/>
    <col min="3" max="3" width="20.5703125" style="72" hidden="1" customWidth="1" outlineLevel="1"/>
    <col min="4" max="4" width="8.140625" style="85" customWidth="1" collapsed="1"/>
    <col min="5" max="18" width="8.140625" style="85" customWidth="1"/>
    <col min="19" max="35" width="9.140625" style="87"/>
    <col min="36" max="16384" width="9.140625" style="72"/>
  </cols>
  <sheetData>
    <row r="2" spans="1:35" ht="15.75">
      <c r="B2" s="822" t="s">
        <v>535</v>
      </c>
      <c r="C2" s="822"/>
      <c r="D2" s="822"/>
      <c r="E2" s="822"/>
      <c r="F2" s="822"/>
      <c r="G2" s="822"/>
      <c r="H2" s="822"/>
      <c r="I2" s="822"/>
      <c r="J2" s="822"/>
      <c r="K2" s="822"/>
      <c r="L2" s="822"/>
      <c r="M2" s="822"/>
      <c r="N2" s="822"/>
      <c r="O2" s="822"/>
      <c r="P2" s="822"/>
      <c r="Q2" s="822"/>
      <c r="R2" s="822"/>
    </row>
    <row r="3" spans="1:35" s="48" customFormat="1" ht="15.75">
      <c r="A3" s="138"/>
      <c r="B3" s="830" t="s">
        <v>225</v>
      </c>
      <c r="C3" s="831"/>
      <c r="D3" s="831"/>
      <c r="E3" s="831"/>
      <c r="F3" s="831"/>
      <c r="G3" s="831"/>
      <c r="H3" s="831"/>
      <c r="I3" s="831"/>
      <c r="J3" s="831"/>
      <c r="K3" s="831"/>
      <c r="L3" s="831"/>
      <c r="M3" s="831"/>
      <c r="N3" s="831"/>
      <c r="O3" s="831"/>
      <c r="P3" s="831"/>
      <c r="Q3" s="831"/>
      <c r="R3" s="831"/>
      <c r="S3" s="138"/>
      <c r="T3" s="138"/>
      <c r="U3" s="138"/>
      <c r="V3" s="138"/>
      <c r="W3" s="138"/>
      <c r="X3" s="138"/>
      <c r="Y3" s="138"/>
      <c r="Z3" s="138"/>
      <c r="AA3" s="138"/>
      <c r="AB3" s="138"/>
      <c r="AC3" s="138"/>
      <c r="AD3" s="138"/>
      <c r="AE3" s="138"/>
      <c r="AF3" s="138"/>
      <c r="AG3" s="138"/>
      <c r="AH3" s="138"/>
      <c r="AI3" s="138"/>
    </row>
    <row r="4" spans="1:35" ht="14.1" customHeight="1">
      <c r="B4" s="73"/>
      <c r="C4" s="73"/>
      <c r="D4" s="74">
        <v>2008</v>
      </c>
      <c r="E4" s="74">
        <v>2009</v>
      </c>
      <c r="F4" s="74">
        <v>2010</v>
      </c>
      <c r="G4" s="74">
        <v>2011</v>
      </c>
      <c r="H4" s="74">
        <v>2012</v>
      </c>
      <c r="I4" s="74">
        <v>2013</v>
      </c>
      <c r="J4" s="74">
        <v>2014</v>
      </c>
      <c r="K4" s="74">
        <v>2015</v>
      </c>
      <c r="L4" s="74">
        <v>2016</v>
      </c>
      <c r="M4" s="74">
        <v>2017</v>
      </c>
      <c r="N4" s="74">
        <v>2018</v>
      </c>
      <c r="O4" s="74">
        <v>2019</v>
      </c>
      <c r="P4" s="74">
        <v>2020</v>
      </c>
      <c r="Q4" s="74">
        <v>2021</v>
      </c>
      <c r="R4" s="74">
        <v>2022</v>
      </c>
    </row>
    <row r="5" spans="1:35" ht="13.5" customHeight="1">
      <c r="B5" s="75" t="s">
        <v>93</v>
      </c>
      <c r="C5" s="75" t="s">
        <v>93</v>
      </c>
      <c r="D5" s="76">
        <v>40.573233322863075</v>
      </c>
      <c r="E5" s="76">
        <v>39.542724108257907</v>
      </c>
      <c r="F5" s="76">
        <v>36.618016982143942</v>
      </c>
      <c r="G5" s="76">
        <v>35.302009201357393</v>
      </c>
      <c r="H5" s="76">
        <v>33.822006726064153</v>
      </c>
      <c r="I5" s="76">
        <v>34.464588478048888</v>
      </c>
      <c r="J5" s="76">
        <v>33.86952576069433</v>
      </c>
      <c r="K5" s="76">
        <v>33.904604978911365</v>
      </c>
      <c r="L5" s="76">
        <v>33.082379207254995</v>
      </c>
      <c r="M5" s="76">
        <v>33.676883889401275</v>
      </c>
      <c r="N5" s="76">
        <v>33.871313052664867</v>
      </c>
      <c r="O5" s="76">
        <v>34.020677168832314</v>
      </c>
      <c r="P5" s="76">
        <v>33.840671602490147</v>
      </c>
      <c r="Q5" s="76">
        <v>33.449145507641141</v>
      </c>
      <c r="R5" s="76">
        <v>32.968542954472859</v>
      </c>
    </row>
    <row r="6" spans="1:35" ht="13.5" customHeight="1">
      <c r="B6" s="75" t="s">
        <v>94</v>
      </c>
      <c r="C6" s="75" t="s">
        <v>94</v>
      </c>
      <c r="D6" s="76">
        <v>25.020222640651252</v>
      </c>
      <c r="E6" s="76">
        <v>25.622047353780047</v>
      </c>
      <c r="F6" s="76">
        <v>28.701506373117034</v>
      </c>
      <c r="G6" s="76">
        <v>29.876126732106478</v>
      </c>
      <c r="H6" s="76">
        <v>26.70472053462688</v>
      </c>
      <c r="I6" s="76">
        <v>25.288026771244947</v>
      </c>
      <c r="J6" s="76">
        <v>30.452243559348059</v>
      </c>
      <c r="K6" s="76">
        <v>42.425364003425912</v>
      </c>
      <c r="L6" s="76">
        <v>50.299999999999926</v>
      </c>
      <c r="M6" s="76">
        <v>55.5963910242099</v>
      </c>
      <c r="N6" s="76">
        <v>56.109212699863008</v>
      </c>
      <c r="O6" s="76">
        <v>54.31720301140934</v>
      </c>
      <c r="P6" s="76">
        <v>51.066926356925059</v>
      </c>
      <c r="Q6" s="76">
        <v>47.206636253318202</v>
      </c>
      <c r="R6" s="76">
        <v>42.800192781782727</v>
      </c>
    </row>
    <row r="7" spans="1:35" ht="13.5" customHeight="1">
      <c r="B7" s="75" t="s">
        <v>95</v>
      </c>
      <c r="C7" s="75" t="s">
        <v>95</v>
      </c>
      <c r="D7" s="76">
        <v>37.154608869214087</v>
      </c>
      <c r="E7" s="76">
        <v>39.992025521628257</v>
      </c>
      <c r="F7" s="76">
        <v>38.485020569444622</v>
      </c>
      <c r="G7" s="76">
        <v>35.712158677671319</v>
      </c>
      <c r="H7" s="76">
        <v>35.709858275304676</v>
      </c>
      <c r="I7" s="76">
        <v>36.096655257490667</v>
      </c>
      <c r="J7" s="76">
        <v>37.015613786915324</v>
      </c>
      <c r="K7" s="76">
        <v>40.647052518564657</v>
      </c>
      <c r="L7" s="76">
        <v>42.104319199220562</v>
      </c>
      <c r="M7" s="76">
        <v>42.390351695173969</v>
      </c>
      <c r="N7" s="76">
        <v>43.252536659336009</v>
      </c>
      <c r="O7" s="76">
        <v>44.570301474271524</v>
      </c>
      <c r="P7" s="76">
        <v>46.134202737614629</v>
      </c>
      <c r="Q7" s="76">
        <v>47.216599782371283</v>
      </c>
      <c r="R7" s="76">
        <v>48.293068900367622</v>
      </c>
    </row>
    <row r="8" spans="1:35" ht="13.5" customHeight="1">
      <c r="B8" s="75" t="s">
        <v>96</v>
      </c>
      <c r="C8" s="75" t="s">
        <v>96</v>
      </c>
      <c r="D8" s="76">
        <v>25.163301823367267</v>
      </c>
      <c r="E8" s="76">
        <v>28.494187540640869</v>
      </c>
      <c r="F8" s="76">
        <v>29.317183969735609</v>
      </c>
      <c r="G8" s="76">
        <v>29.803548673540732</v>
      </c>
      <c r="H8" s="76">
        <v>28.348178619257208</v>
      </c>
      <c r="I8" s="76">
        <v>29.322868058770084</v>
      </c>
      <c r="J8" s="76">
        <v>30.618425423000861</v>
      </c>
      <c r="K8" s="76">
        <v>32.520714959900459</v>
      </c>
      <c r="L8" s="76">
        <v>32.470942565417346</v>
      </c>
      <c r="M8" s="76">
        <v>33.341495926533156</v>
      </c>
      <c r="N8" s="76">
        <v>33.560651317257175</v>
      </c>
      <c r="O8" s="76">
        <v>33.867727276337277</v>
      </c>
      <c r="P8" s="76">
        <v>34.404125093868224</v>
      </c>
      <c r="Q8" s="76">
        <v>35.059825638087489</v>
      </c>
      <c r="R8" s="76">
        <v>35.789568546506459</v>
      </c>
    </row>
    <row r="9" spans="1:35" ht="13.5" customHeight="1">
      <c r="B9" s="75" t="s">
        <v>97</v>
      </c>
      <c r="C9" s="75" t="s">
        <v>97</v>
      </c>
      <c r="D9" s="76">
        <v>27.75997625019696</v>
      </c>
      <c r="E9" s="76">
        <v>29.145647422521918</v>
      </c>
      <c r="F9" s="76">
        <v>29.36678540374772</v>
      </c>
      <c r="G9" s="76">
        <v>30.29820190403078</v>
      </c>
      <c r="H9" s="76">
        <v>32.05102330921288</v>
      </c>
      <c r="I9" s="76">
        <v>32.054527746208464</v>
      </c>
      <c r="J9" s="76">
        <v>32.262344345550737</v>
      </c>
      <c r="K9" s="76">
        <v>32.537116015972977</v>
      </c>
      <c r="L9" s="76">
        <v>32.961652559066955</v>
      </c>
      <c r="M9" s="76">
        <v>33.60245785636743</v>
      </c>
      <c r="N9" s="76">
        <v>34.344014922394656</v>
      </c>
      <c r="O9" s="76">
        <v>34.903011711072878</v>
      </c>
      <c r="P9" s="76">
        <v>35.372051584586359</v>
      </c>
      <c r="Q9" s="76">
        <v>35.650689792749382</v>
      </c>
      <c r="R9" s="76">
        <v>35.150762290786602</v>
      </c>
    </row>
    <row r="10" spans="1:35" ht="13.5" customHeight="1">
      <c r="B10" s="75" t="s">
        <v>134</v>
      </c>
      <c r="C10" s="75" t="s">
        <v>134</v>
      </c>
      <c r="D10" s="76">
        <v>9.7150097946156535</v>
      </c>
      <c r="E10" s="76">
        <v>10.092072342092477</v>
      </c>
      <c r="F10" s="76">
        <v>11.527243312014813</v>
      </c>
      <c r="G10" s="76">
        <v>13.24465060327363</v>
      </c>
      <c r="H10" s="76">
        <v>15.428693704397059</v>
      </c>
      <c r="I10" s="76">
        <v>19.030169643774766</v>
      </c>
      <c r="J10" s="76">
        <v>26.184405862478314</v>
      </c>
      <c r="K10" s="76">
        <v>27.12201119970749</v>
      </c>
      <c r="L10" s="76">
        <v>32.823217464075746</v>
      </c>
      <c r="M10" s="76">
        <v>33.939383076296252</v>
      </c>
      <c r="N10" s="76">
        <v>35.454813451225775</v>
      </c>
      <c r="O10" s="76">
        <v>36.194743686667849</v>
      </c>
      <c r="P10" s="76">
        <v>35.675649651955595</v>
      </c>
      <c r="Q10" s="76">
        <v>35.219827588454692</v>
      </c>
      <c r="R10" s="76">
        <v>33.843891619832597</v>
      </c>
    </row>
    <row r="11" spans="1:35" ht="13.5" customHeight="1">
      <c r="B11" s="75" t="s">
        <v>98</v>
      </c>
      <c r="C11" s="75" t="s">
        <v>98</v>
      </c>
      <c r="D11" s="76">
        <v>19.882272402726294</v>
      </c>
      <c r="E11" s="76">
        <v>31.55139115186164</v>
      </c>
      <c r="F11" s="76">
        <v>30.053712460176175</v>
      </c>
      <c r="G11" s="76">
        <v>30.565809405359552</v>
      </c>
      <c r="H11" s="76">
        <v>28.771867201016381</v>
      </c>
      <c r="I11" s="76">
        <v>30.416331619754061</v>
      </c>
      <c r="J11" s="76">
        <v>39.232965411812494</v>
      </c>
      <c r="K11" s="76">
        <v>42.797237345026048</v>
      </c>
      <c r="L11" s="76">
        <v>51.155204261731399</v>
      </c>
      <c r="M11" s="76">
        <v>50.380931223243266</v>
      </c>
      <c r="N11" s="76">
        <v>48.52601495831464</v>
      </c>
      <c r="O11" s="76">
        <v>45.861565431290416</v>
      </c>
      <c r="P11" s="76">
        <v>42.691943826876724</v>
      </c>
      <c r="Q11" s="76">
        <v>39.76987937174782</v>
      </c>
      <c r="R11" s="76">
        <v>36.816454265645483</v>
      </c>
    </row>
    <row r="12" spans="1:35" ht="13.5" customHeight="1">
      <c r="B12" s="75" t="s">
        <v>135</v>
      </c>
      <c r="C12" s="75" t="s">
        <v>266</v>
      </c>
      <c r="D12" s="76">
        <v>90.504618959626711</v>
      </c>
      <c r="E12" s="76">
        <v>93.186526445996435</v>
      </c>
      <c r="F12" s="76">
        <v>31.942131447443089</v>
      </c>
      <c r="G12" s="76">
        <v>26.250246281870808</v>
      </c>
      <c r="H12" s="76">
        <v>23.168956745228243</v>
      </c>
      <c r="I12" s="76">
        <v>19.119124342359886</v>
      </c>
      <c r="J12" s="76">
        <v>16.802785823179217</v>
      </c>
      <c r="K12" s="76">
        <v>18.806838041003555</v>
      </c>
      <c r="L12" s="76">
        <v>21.506300373224352</v>
      </c>
      <c r="M12" s="76">
        <v>24.319184264350376</v>
      </c>
      <c r="N12" s="76">
        <v>27.58129569113801</v>
      </c>
      <c r="O12" s="76">
        <v>29.608673150760861</v>
      </c>
      <c r="P12" s="76">
        <v>31.37727620180134</v>
      </c>
      <c r="Q12" s="76">
        <v>30.044834738878627</v>
      </c>
      <c r="R12" s="76">
        <v>29.945128536814185</v>
      </c>
    </row>
    <row r="13" spans="1:35" ht="13.5" customHeight="1">
      <c r="B13" s="75" t="s">
        <v>136</v>
      </c>
      <c r="C13" s="75" t="s">
        <v>192</v>
      </c>
      <c r="D13" s="76">
        <v>79.319348454199343</v>
      </c>
      <c r="E13" s="76">
        <v>63.305509400346047</v>
      </c>
      <c r="F13" s="76">
        <v>22.376885902395937</v>
      </c>
      <c r="G13" s="76">
        <v>32.243572400286489</v>
      </c>
      <c r="H13" s="76">
        <v>34.176899895737755</v>
      </c>
      <c r="I13" s="76">
        <v>36.695053238962913</v>
      </c>
      <c r="J13" s="76">
        <v>45.24682623931988</v>
      </c>
      <c r="K13" s="76">
        <v>70.621494432146676</v>
      </c>
      <c r="L13" s="76">
        <v>82.96076554548074</v>
      </c>
      <c r="M13" s="76">
        <v>73.758374413783713</v>
      </c>
      <c r="N13" s="76">
        <v>67.535416677603081</v>
      </c>
      <c r="O13" s="76">
        <v>66.701090895795502</v>
      </c>
      <c r="P13" s="76">
        <v>61.738999361826608</v>
      </c>
      <c r="Q13" s="76">
        <v>55.085570346305857</v>
      </c>
      <c r="R13" s="76">
        <v>52.63637822588435</v>
      </c>
    </row>
    <row r="14" spans="1:35" ht="13.5" customHeight="1">
      <c r="B14" s="75" t="s">
        <v>101</v>
      </c>
      <c r="C14" s="75" t="s">
        <v>101</v>
      </c>
      <c r="D14" s="76">
        <v>70.827980636364629</v>
      </c>
      <c r="E14" s="76">
        <v>64.24233721291202</v>
      </c>
      <c r="F14" s="76">
        <v>63.048401352792759</v>
      </c>
      <c r="G14" s="76">
        <v>69.153466417060713</v>
      </c>
      <c r="H14" s="76">
        <v>45.054914465588254</v>
      </c>
      <c r="I14" s="76">
        <v>43.349894371990409</v>
      </c>
      <c r="J14" s="76">
        <v>44.789981693773321</v>
      </c>
      <c r="K14" s="76">
        <v>47.819255100743028</v>
      </c>
      <c r="L14" s="76">
        <v>48.771979091664171</v>
      </c>
      <c r="M14" s="76">
        <v>52.146561060139177</v>
      </c>
      <c r="N14" s="76">
        <v>52.667004881663992</v>
      </c>
      <c r="O14" s="76">
        <v>50.432736179173844</v>
      </c>
      <c r="P14" s="76">
        <v>48.422510871071992</v>
      </c>
      <c r="Q14" s="76">
        <v>46.770492408941891</v>
      </c>
      <c r="R14" s="76">
        <v>45.428247023204769</v>
      </c>
    </row>
    <row r="15" spans="1:35" ht="13.5" customHeight="1">
      <c r="B15" s="75" t="s">
        <v>102</v>
      </c>
      <c r="C15" s="75" t="s">
        <v>102</v>
      </c>
      <c r="D15" s="76">
        <v>41.387438563395065</v>
      </c>
      <c r="E15" s="76">
        <v>37.559099356555862</v>
      </c>
      <c r="F15" s="76">
        <v>40.529839676230928</v>
      </c>
      <c r="G15" s="76">
        <v>43.982898194632035</v>
      </c>
      <c r="H15" s="76">
        <v>36.925048642795481</v>
      </c>
      <c r="I15" s="76">
        <v>42.414987403807878</v>
      </c>
      <c r="J15" s="76">
        <v>46.302181704615478</v>
      </c>
      <c r="K15" s="76">
        <v>54.552696340417626</v>
      </c>
      <c r="L15" s="76">
        <v>54.861930935027516</v>
      </c>
      <c r="M15" s="76">
        <v>56.930721785638696</v>
      </c>
      <c r="N15" s="76">
        <v>57.045445071499223</v>
      </c>
      <c r="O15" s="76">
        <v>56.287847101594437</v>
      </c>
      <c r="P15" s="76">
        <v>55.066333283749799</v>
      </c>
      <c r="Q15" s="76">
        <v>53.645223338972926</v>
      </c>
      <c r="R15" s="76">
        <v>52.554582461521534</v>
      </c>
      <c r="T15" s="101"/>
      <c r="U15" s="93"/>
      <c r="V15" s="93"/>
      <c r="W15" s="93"/>
      <c r="X15" s="93"/>
      <c r="Y15" s="93"/>
    </row>
    <row r="16" spans="1:35" ht="13.5" customHeight="1">
      <c r="B16" s="75" t="s">
        <v>103</v>
      </c>
      <c r="C16" s="75" t="s">
        <v>103</v>
      </c>
      <c r="D16" s="76">
        <v>33.592732118063147</v>
      </c>
      <c r="E16" s="76">
        <v>36.087293992624616</v>
      </c>
      <c r="F16" s="76">
        <v>46.259006248987859</v>
      </c>
      <c r="G16" s="76">
        <v>42.609441592279424</v>
      </c>
      <c r="H16" s="76">
        <v>47.941297664400359</v>
      </c>
      <c r="I16" s="76">
        <v>57.204758876486153</v>
      </c>
      <c r="J16" s="76">
        <v>70.15657656956158</v>
      </c>
      <c r="K16" s="76">
        <v>71.499785209762649</v>
      </c>
      <c r="L16" s="76">
        <v>72.420392985555452</v>
      </c>
      <c r="M16" s="76">
        <v>71.744626194517807</v>
      </c>
      <c r="N16" s="76">
        <v>66.770120921874451</v>
      </c>
      <c r="O16" s="76">
        <v>63.90085082862511</v>
      </c>
      <c r="P16" s="76">
        <v>61.812777082094939</v>
      </c>
      <c r="Q16" s="76">
        <v>58.634079393372026</v>
      </c>
      <c r="R16" s="76">
        <v>55.547501178925351</v>
      </c>
    </row>
    <row r="17" spans="2:31" ht="13.5" customHeight="1">
      <c r="B17" s="75" t="s">
        <v>45</v>
      </c>
      <c r="C17" s="75" t="s">
        <v>45</v>
      </c>
      <c r="D17" s="76">
        <v>90.157840252874919</v>
      </c>
      <c r="E17" s="76">
        <v>89.325060587542879</v>
      </c>
      <c r="F17" s="76">
        <v>99.638291644475657</v>
      </c>
      <c r="G17" s="76">
        <v>78.314024051628209</v>
      </c>
      <c r="H17" s="76">
        <v>35.432346460805313</v>
      </c>
      <c r="I17" s="76">
        <v>46.484250719260288</v>
      </c>
      <c r="J17" s="76">
        <v>46.135210014138579</v>
      </c>
      <c r="K17" s="76">
        <v>54.713663360126162</v>
      </c>
      <c r="L17" s="76">
        <v>55.99136960275677</v>
      </c>
      <c r="M17" s="76">
        <v>51.626814129640685</v>
      </c>
      <c r="N17" s="76">
        <v>49.139549283792654</v>
      </c>
      <c r="O17" s="76">
        <v>45.846880873533877</v>
      </c>
      <c r="P17" s="76">
        <v>43.058623092125003</v>
      </c>
      <c r="Q17" s="76">
        <v>39.986305041059822</v>
      </c>
      <c r="R17" s="76">
        <v>37.021154271387744</v>
      </c>
    </row>
    <row r="18" spans="2:31" ht="13.5" customHeight="1">
      <c r="B18" s="75" t="s">
        <v>104</v>
      </c>
      <c r="C18" s="75" t="s">
        <v>104</v>
      </c>
      <c r="D18" s="76">
        <v>38.005416500384172</v>
      </c>
      <c r="E18" s="76">
        <v>27.778433511235406</v>
      </c>
      <c r="F18" s="76">
        <v>17.340792188310445</v>
      </c>
      <c r="G18" s="76">
        <v>11.807054603706966</v>
      </c>
      <c r="H18" s="76">
        <v>16.345514242439883</v>
      </c>
      <c r="I18" s="76">
        <v>21.459686916643367</v>
      </c>
      <c r="J18" s="76">
        <v>26.307013168105247</v>
      </c>
      <c r="K18" s="76">
        <v>30.243163150111414</v>
      </c>
      <c r="L18" s="76">
        <v>33.546466648599882</v>
      </c>
      <c r="M18" s="76">
        <v>33.871142532940674</v>
      </c>
      <c r="N18" s="76">
        <v>34.590646383494843</v>
      </c>
      <c r="O18" s="76">
        <v>34.309074979559448</v>
      </c>
      <c r="P18" s="76">
        <v>33.952055283024279</v>
      </c>
      <c r="Q18" s="76">
        <v>32.777948884377359</v>
      </c>
      <c r="R18" s="76">
        <v>31.372950288799011</v>
      </c>
    </row>
    <row r="19" spans="2:31" ht="13.5" customHeight="1">
      <c r="B19" s="75" t="s">
        <v>137</v>
      </c>
      <c r="C19" s="75" t="s">
        <v>137</v>
      </c>
      <c r="D19" s="76">
        <v>22.973333818426486</v>
      </c>
      <c r="E19" s="76">
        <v>27.510027932910834</v>
      </c>
      <c r="F19" s="76">
        <v>30.663092759985531</v>
      </c>
      <c r="G19" s="76">
        <v>32.133946238600586</v>
      </c>
      <c r="H19" s="76">
        <v>35.181048785914307</v>
      </c>
      <c r="I19" s="76">
        <v>45.710722988562424</v>
      </c>
      <c r="J19" s="76">
        <v>45.900021071450816</v>
      </c>
      <c r="K19" s="76">
        <v>46.172748087607118</v>
      </c>
      <c r="L19" s="76">
        <v>45.395737980908144</v>
      </c>
      <c r="M19" s="76">
        <v>45.88152547776432</v>
      </c>
      <c r="N19" s="76">
        <v>46.715099327238192</v>
      </c>
      <c r="O19" s="76">
        <v>47.530198041977428</v>
      </c>
      <c r="P19" s="76">
        <v>48.350388617033609</v>
      </c>
      <c r="Q19" s="76">
        <v>47.249766591220364</v>
      </c>
      <c r="R19" s="76">
        <v>45.410479274761741</v>
      </c>
    </row>
    <row r="20" spans="2:31" ht="13.5" customHeight="1">
      <c r="B20" s="75" t="s">
        <v>106</v>
      </c>
      <c r="C20" s="75" t="s">
        <v>106</v>
      </c>
      <c r="D20" s="76">
        <v>41.469012704093906</v>
      </c>
      <c r="E20" s="76">
        <v>41.094778665983519</v>
      </c>
      <c r="F20" s="76">
        <v>44.40316557993166</v>
      </c>
      <c r="G20" s="76">
        <v>43.049432772211603</v>
      </c>
      <c r="H20" s="76">
        <v>41.678881636664968</v>
      </c>
      <c r="I20" s="76">
        <v>43.956414848241756</v>
      </c>
      <c r="J20" s="76">
        <v>48.603320595700787</v>
      </c>
      <c r="K20" s="76">
        <v>52.422095949838486</v>
      </c>
      <c r="L20" s="76">
        <v>54.396168724102381</v>
      </c>
      <c r="M20" s="76">
        <v>54.698574479490269</v>
      </c>
      <c r="N20" s="76">
        <v>54.399276290759488</v>
      </c>
      <c r="O20" s="76">
        <v>52.908878168343243</v>
      </c>
      <c r="P20" s="76">
        <v>51.124284408656486</v>
      </c>
      <c r="Q20" s="76">
        <v>49.075490535769426</v>
      </c>
      <c r="R20" s="76">
        <v>47.408759575576099</v>
      </c>
    </row>
    <row r="21" spans="2:31" ht="13.5" customHeight="1">
      <c r="B21" s="75" t="s">
        <v>138</v>
      </c>
      <c r="C21" s="75" t="s">
        <v>138</v>
      </c>
      <c r="D21" s="76">
        <v>48.261306188504555</v>
      </c>
      <c r="E21" s="76">
        <v>58.088034032259749</v>
      </c>
      <c r="F21" s="76">
        <v>59.696470204815277</v>
      </c>
      <c r="G21" s="76">
        <v>49.380386022267977</v>
      </c>
      <c r="H21" s="76">
        <v>48.974671812560459</v>
      </c>
      <c r="I21" s="76">
        <v>46.190876088362678</v>
      </c>
      <c r="J21" s="76">
        <v>52.252563724805711</v>
      </c>
      <c r="K21" s="76">
        <v>64.894210112553992</v>
      </c>
      <c r="L21" s="76">
        <v>58.494139167498062</v>
      </c>
      <c r="M21" s="76">
        <v>63.213060968495107</v>
      </c>
      <c r="N21" s="76">
        <v>63.969433353952084</v>
      </c>
      <c r="O21" s="76">
        <v>63.035185361628677</v>
      </c>
      <c r="P21" s="76">
        <v>61.299644956314467</v>
      </c>
      <c r="Q21" s="76">
        <v>59.334631233631782</v>
      </c>
      <c r="R21" s="76">
        <v>56.629781214268839</v>
      </c>
    </row>
    <row r="22" spans="2:31" ht="13.5" customHeight="1">
      <c r="B22" s="75" t="s">
        <v>139</v>
      </c>
      <c r="C22" s="75" t="s">
        <v>139</v>
      </c>
      <c r="D22" s="76">
        <v>60.344175119077107</v>
      </c>
      <c r="E22" s="76">
        <v>63.204134507433864</v>
      </c>
      <c r="F22" s="76">
        <v>62.094977763020751</v>
      </c>
      <c r="G22" s="76">
        <v>56.901722118140405</v>
      </c>
      <c r="H22" s="76">
        <v>62.191325494896091</v>
      </c>
      <c r="I22" s="76">
        <v>61.534949355201476</v>
      </c>
      <c r="J22" s="76">
        <v>65.282098643112647</v>
      </c>
      <c r="K22" s="76">
        <v>65.555103200481057</v>
      </c>
      <c r="L22" s="76">
        <v>67.322745074883073</v>
      </c>
      <c r="M22" s="76">
        <v>71.622073255668184</v>
      </c>
      <c r="N22" s="76">
        <v>75.000932450998903</v>
      </c>
      <c r="O22" s="76">
        <v>76.95979271324596</v>
      </c>
      <c r="P22" s="76">
        <v>77.928438184676182</v>
      </c>
      <c r="Q22" s="76">
        <v>78.197931443513824</v>
      </c>
      <c r="R22" s="76">
        <v>78.153889673131303</v>
      </c>
    </row>
    <row r="23" spans="2:31" ht="13.5" customHeight="1">
      <c r="B23" s="75" t="s">
        <v>107</v>
      </c>
      <c r="C23" s="75" t="s">
        <v>107</v>
      </c>
      <c r="D23" s="76">
        <v>31.489721081604817</v>
      </c>
      <c r="E23" s="76">
        <v>33.677594996843155</v>
      </c>
      <c r="F23" s="76">
        <v>31.690408206794217</v>
      </c>
      <c r="G23" s="76">
        <v>32.181190372795662</v>
      </c>
      <c r="H23" s="76">
        <v>33.028614859787297</v>
      </c>
      <c r="I23" s="76">
        <v>33.891404947346736</v>
      </c>
      <c r="J23" s="76">
        <v>34.651185384234843</v>
      </c>
      <c r="K23" s="76">
        <v>35.532719349566669</v>
      </c>
      <c r="L23" s="76">
        <v>42.255992288840545</v>
      </c>
      <c r="M23" s="76">
        <v>43.243898865610305</v>
      </c>
      <c r="N23" s="76">
        <v>44.020659531815078</v>
      </c>
      <c r="O23" s="76">
        <v>44.809287174572063</v>
      </c>
      <c r="P23" s="76">
        <v>45.512660405389418</v>
      </c>
      <c r="Q23" s="76">
        <v>45.876719727868966</v>
      </c>
      <c r="R23" s="76">
        <v>46.094051149652664</v>
      </c>
    </row>
    <row r="24" spans="2:31" ht="13.5" customHeight="1">
      <c r="B24" s="75" t="s">
        <v>140</v>
      </c>
      <c r="C24" s="75" t="s">
        <v>140</v>
      </c>
      <c r="D24" s="76">
        <v>20.265411190274982</v>
      </c>
      <c r="E24" s="76">
        <v>21.937292127723882</v>
      </c>
      <c r="F24" s="76">
        <v>25.288729932411773</v>
      </c>
      <c r="G24" s="76">
        <v>23.964763471294329</v>
      </c>
      <c r="H24" s="76">
        <v>25.389867175398589</v>
      </c>
      <c r="I24" s="76">
        <v>26.368216554655266</v>
      </c>
      <c r="J24" s="76">
        <v>27.27694557838657</v>
      </c>
      <c r="K24" s="76">
        <v>30.914464507016799</v>
      </c>
      <c r="L24" s="76">
        <v>30.543180213136839</v>
      </c>
      <c r="M24" s="76">
        <v>31.246125689110134</v>
      </c>
      <c r="N24" s="76">
        <v>32.400802818418164</v>
      </c>
      <c r="O24" s="76">
        <v>33.874736069046165</v>
      </c>
      <c r="P24" s="76">
        <v>35.497436587858893</v>
      </c>
      <c r="Q24" s="76">
        <v>37.14801373662808</v>
      </c>
      <c r="R24" s="76">
        <v>38.549317736165584</v>
      </c>
    </row>
    <row r="25" spans="2:31" ht="13.5" customHeight="1">
      <c r="B25" s="75" t="s">
        <v>108</v>
      </c>
      <c r="C25" s="75" t="s">
        <v>108</v>
      </c>
      <c r="D25" s="76">
        <v>19.256531934048819</v>
      </c>
      <c r="E25" s="76">
        <v>29.12481456559804</v>
      </c>
      <c r="F25" s="76">
        <v>26.851901713246267</v>
      </c>
      <c r="G25" s="76">
        <v>24.14905416781291</v>
      </c>
      <c r="H25" s="76">
        <v>24.369269561870293</v>
      </c>
      <c r="I25" s="76">
        <v>23.65124217678574</v>
      </c>
      <c r="J25" s="76">
        <v>30.066711798922913</v>
      </c>
      <c r="K25" s="76">
        <v>38.527257561294668</v>
      </c>
      <c r="L25" s="76">
        <v>38.088189100452823</v>
      </c>
      <c r="M25" s="76">
        <v>40.210406727091154</v>
      </c>
      <c r="N25" s="76">
        <v>41.547613102322835</v>
      </c>
      <c r="O25" s="76">
        <v>43.182872295492977</v>
      </c>
      <c r="P25" s="76">
        <v>43.356686539778352</v>
      </c>
      <c r="Q25" s="76">
        <v>44.339995784659791</v>
      </c>
      <c r="R25" s="76">
        <v>45.632110856221964</v>
      </c>
    </row>
    <row r="26" spans="2:31" ht="13.5" customHeight="1">
      <c r="B26" s="75" t="s">
        <v>109</v>
      </c>
      <c r="C26" s="75" t="s">
        <v>109</v>
      </c>
      <c r="D26" s="76" t="s">
        <v>60</v>
      </c>
      <c r="E26" s="76" t="s">
        <v>60</v>
      </c>
      <c r="F26" s="76" t="s">
        <v>60</v>
      </c>
      <c r="G26" s="76" t="s">
        <v>60</v>
      </c>
      <c r="H26" s="76" t="s">
        <v>60</v>
      </c>
      <c r="I26" s="76" t="s">
        <v>60</v>
      </c>
      <c r="J26" s="76" t="s">
        <v>60</v>
      </c>
      <c r="K26" s="76" t="s">
        <v>60</v>
      </c>
      <c r="L26" s="76" t="s">
        <v>60</v>
      </c>
      <c r="M26" s="76" t="s">
        <v>60</v>
      </c>
      <c r="N26" s="76" t="s">
        <v>60</v>
      </c>
      <c r="O26" s="76" t="s">
        <v>60</v>
      </c>
      <c r="P26" s="76" t="s">
        <v>60</v>
      </c>
      <c r="Q26" s="76" t="s">
        <v>60</v>
      </c>
      <c r="R26" s="76" t="s">
        <v>60</v>
      </c>
    </row>
    <row r="27" spans="2:31" ht="13.5" customHeight="1">
      <c r="B27" s="75" t="s">
        <v>110</v>
      </c>
      <c r="C27" s="75" t="s">
        <v>110</v>
      </c>
      <c r="D27" s="76">
        <v>36.283254060123419</v>
      </c>
      <c r="E27" s="76">
        <v>41.88680943608118</v>
      </c>
      <c r="F27" s="76">
        <v>43.325875368806727</v>
      </c>
      <c r="G27" s="76">
        <v>38.025829632205067</v>
      </c>
      <c r="H27" s="76">
        <v>40.097642540498221</v>
      </c>
      <c r="I27" s="76">
        <v>53.125061243962243</v>
      </c>
      <c r="J27" s="76">
        <v>62.370938439895482</v>
      </c>
      <c r="K27" s="76">
        <v>88.062781308996961</v>
      </c>
      <c r="L27" s="76">
        <v>115.20003928440299</v>
      </c>
      <c r="M27" s="76">
        <v>106.8561642510067</v>
      </c>
      <c r="N27" s="76">
        <v>103.58695031902256</v>
      </c>
      <c r="O27" s="76">
        <v>99.893138502368899</v>
      </c>
      <c r="P27" s="76">
        <v>95.37773585188755</v>
      </c>
      <c r="Q27" s="76">
        <v>90.132868016003471</v>
      </c>
      <c r="R27" s="76">
        <v>79.027482169782928</v>
      </c>
    </row>
    <row r="28" spans="2:31" ht="13.5" customHeight="1">
      <c r="B28" s="75" t="s">
        <v>141</v>
      </c>
      <c r="C28" s="75" t="s">
        <v>141</v>
      </c>
      <c r="D28" s="76">
        <v>53.06193614329262</v>
      </c>
      <c r="E28" s="76">
        <v>55.071283030233488</v>
      </c>
      <c r="F28" s="76">
        <v>49.621678727246618</v>
      </c>
      <c r="G28" s="76">
        <v>46.05153259576619</v>
      </c>
      <c r="H28" s="76">
        <v>40.688636118892859</v>
      </c>
      <c r="I28" s="76">
        <v>33.209315171143793</v>
      </c>
      <c r="J28" s="76">
        <v>29.906418953302794</v>
      </c>
      <c r="K28" s="76">
        <v>34.855773997028692</v>
      </c>
      <c r="L28" s="76">
        <v>35.792292787907634</v>
      </c>
      <c r="M28" s="76">
        <v>36.154411981815528</v>
      </c>
      <c r="N28" s="76">
        <v>36.340751876823226</v>
      </c>
      <c r="O28" s="76">
        <v>36.585928565806583</v>
      </c>
      <c r="P28" s="76">
        <v>36.814682058520077</v>
      </c>
      <c r="Q28" s="76">
        <v>37.046877433695677</v>
      </c>
      <c r="R28" s="76">
        <v>37.281255602756303</v>
      </c>
    </row>
    <row r="29" spans="2:31" ht="13.5" customHeight="1">
      <c r="B29" s="75" t="s">
        <v>142</v>
      </c>
      <c r="C29" s="75" t="s">
        <v>142</v>
      </c>
      <c r="D29" s="76">
        <v>41.927354826789546</v>
      </c>
      <c r="E29" s="76">
        <v>38.529674658513507</v>
      </c>
      <c r="F29" s="76">
        <v>34.035917234851418</v>
      </c>
      <c r="G29" s="76">
        <v>31.659317164909062</v>
      </c>
      <c r="H29" s="76">
        <v>33.941751432552195</v>
      </c>
      <c r="I29" s="76">
        <v>31.884348184171074</v>
      </c>
      <c r="J29" s="76">
        <v>28.303912842210494</v>
      </c>
      <c r="K29" s="76">
        <v>25.156995472343912</v>
      </c>
      <c r="L29" s="76">
        <v>27.269927448022742</v>
      </c>
      <c r="M29" s="76">
        <v>25.688636337602649</v>
      </c>
      <c r="N29" s="76">
        <v>23.207653878286649</v>
      </c>
      <c r="O29" s="76">
        <v>22.778899600905049</v>
      </c>
      <c r="P29" s="76">
        <v>22.519543714260358</v>
      </c>
      <c r="Q29" s="76">
        <v>22.263195398258137</v>
      </c>
      <c r="R29" s="76">
        <v>21.573243872464122</v>
      </c>
    </row>
    <row r="30" spans="2:31" ht="13.5" customHeight="1">
      <c r="B30" s="75" t="s">
        <v>143</v>
      </c>
      <c r="C30" s="75" t="s">
        <v>143</v>
      </c>
      <c r="D30" s="76">
        <v>26.481213912195194</v>
      </c>
      <c r="E30" s="76">
        <v>29.448828091854651</v>
      </c>
      <c r="F30" s="76">
        <v>30.872281063298423</v>
      </c>
      <c r="G30" s="76">
        <v>29.272231028811863</v>
      </c>
      <c r="H30" s="76">
        <v>28.500474239134142</v>
      </c>
      <c r="I30" s="76">
        <v>29.505400688315998</v>
      </c>
      <c r="J30" s="76">
        <v>29.334066035068808</v>
      </c>
      <c r="K30" s="76">
        <v>29.358563768947093</v>
      </c>
      <c r="L30" s="76">
        <v>31.07919119946451</v>
      </c>
      <c r="M30" s="76">
        <v>31.99192303171171</v>
      </c>
      <c r="N30" s="76">
        <v>32.674520301176635</v>
      </c>
      <c r="O30" s="76">
        <v>32.993081434256773</v>
      </c>
      <c r="P30" s="76">
        <v>33.25734582050405</v>
      </c>
      <c r="Q30" s="76">
        <v>33.766828211321794</v>
      </c>
      <c r="R30" s="76">
        <v>34.592734498693559</v>
      </c>
    </row>
    <row r="31" spans="2:31" ht="13.5" customHeight="1">
      <c r="B31" s="75" t="s">
        <v>111</v>
      </c>
      <c r="C31" s="75" t="s">
        <v>111</v>
      </c>
      <c r="D31" s="76">
        <v>21.057307698613396</v>
      </c>
      <c r="E31" s="76">
        <v>27.740465759017351</v>
      </c>
      <c r="F31" s="76">
        <v>24.293798669302817</v>
      </c>
      <c r="G31" s="76">
        <v>27.812454981244038</v>
      </c>
      <c r="H31" s="76">
        <v>26.868331782437121</v>
      </c>
      <c r="I31" s="76">
        <v>26.262234867217455</v>
      </c>
      <c r="J31" s="76">
        <v>31.918080931537133</v>
      </c>
      <c r="K31" s="76">
        <v>41.302860765464729</v>
      </c>
      <c r="L31" s="76">
        <v>45.940650569842909</v>
      </c>
      <c r="M31" s="76">
        <v>51.507218594567838</v>
      </c>
      <c r="N31" s="76">
        <v>53.224835378208454</v>
      </c>
      <c r="O31" s="76">
        <v>53.996552084413487</v>
      </c>
      <c r="P31" s="76">
        <v>51.757333782545444</v>
      </c>
      <c r="Q31" s="76">
        <v>49.324386850438735</v>
      </c>
      <c r="R31" s="76">
        <v>46.721507722539755</v>
      </c>
    </row>
    <row r="32" spans="2:31" ht="13.5" customHeight="1">
      <c r="B32" s="75" t="s">
        <v>144</v>
      </c>
      <c r="C32" s="75" t="s">
        <v>144</v>
      </c>
      <c r="D32" s="76">
        <v>7.276108073065128</v>
      </c>
      <c r="E32" s="76">
        <v>8.6172317553583859</v>
      </c>
      <c r="F32" s="76">
        <v>9.5971543748902217</v>
      </c>
      <c r="G32" s="76">
        <v>12.629053269076676</v>
      </c>
      <c r="H32" s="76">
        <v>12.538564648768189</v>
      </c>
      <c r="I32" s="76">
        <v>12.60873749487299</v>
      </c>
      <c r="J32" s="76">
        <v>10.605196272534304</v>
      </c>
      <c r="K32" s="76">
        <v>12.111802168232391</v>
      </c>
      <c r="L32" s="76">
        <v>18.621037506846783</v>
      </c>
      <c r="M32" s="76">
        <v>23.263135631946376</v>
      </c>
      <c r="N32" s="76">
        <v>24.078314208422377</v>
      </c>
      <c r="O32" s="76">
        <v>24.29769458678917</v>
      </c>
      <c r="P32" s="76">
        <v>24.611903540984144</v>
      </c>
      <c r="Q32" s="76">
        <v>24.955765179271651</v>
      </c>
      <c r="R32" s="76">
        <v>24.934556879657098</v>
      </c>
      <c r="T32" s="101"/>
      <c r="U32" s="93"/>
      <c r="V32" s="93"/>
      <c r="W32" s="93"/>
      <c r="X32" s="93"/>
      <c r="Y32" s="93"/>
      <c r="Z32" s="93"/>
      <c r="AA32" s="93"/>
      <c r="AB32" s="93"/>
      <c r="AC32" s="93"/>
      <c r="AD32" s="93"/>
      <c r="AE32" s="93"/>
    </row>
    <row r="33" spans="2:30" ht="13.5" customHeight="1">
      <c r="B33" s="75" t="s">
        <v>112</v>
      </c>
      <c r="C33" s="75" t="s">
        <v>112</v>
      </c>
      <c r="D33" s="76">
        <v>21.783045708908144</v>
      </c>
      <c r="E33" s="76">
        <v>21.846011393277291</v>
      </c>
      <c r="F33" s="76">
        <v>17.341836334081414</v>
      </c>
      <c r="G33" s="76">
        <v>16.307120430488261</v>
      </c>
      <c r="H33" s="76">
        <v>19.148369626537288</v>
      </c>
      <c r="I33" s="76">
        <v>25.02718135653933</v>
      </c>
      <c r="J33" s="76">
        <v>28.110056610180479</v>
      </c>
      <c r="K33" s="76">
        <v>30.432097500944831</v>
      </c>
      <c r="L33" s="76">
        <v>33.475440400550738</v>
      </c>
      <c r="M33" s="76">
        <v>33.087803008010702</v>
      </c>
      <c r="N33" s="76">
        <v>32.96408112032131</v>
      </c>
      <c r="O33" s="76">
        <v>32.317416770296099</v>
      </c>
      <c r="P33" s="76">
        <v>31.351274652147747</v>
      </c>
      <c r="Q33" s="76">
        <v>29.702247420314926</v>
      </c>
      <c r="R33" s="76">
        <v>28.09307296906935</v>
      </c>
    </row>
    <row r="34" spans="2:30" ht="13.5" customHeight="1">
      <c r="B34" s="75" t="s">
        <v>113</v>
      </c>
      <c r="C34" s="75" t="s">
        <v>113</v>
      </c>
      <c r="D34" s="76">
        <v>19.48192177113717</v>
      </c>
      <c r="E34" s="76">
        <v>19.518697655241706</v>
      </c>
      <c r="F34" s="76">
        <v>19.963146420002257</v>
      </c>
      <c r="G34" s="76">
        <v>19.850702074490531</v>
      </c>
      <c r="H34" s="76">
        <v>19.969707860430063</v>
      </c>
      <c r="I34" s="76">
        <v>26.74221906495476</v>
      </c>
      <c r="J34" s="76">
        <v>29.130652215556353</v>
      </c>
      <c r="K34" s="76">
        <v>33.423194268671764</v>
      </c>
      <c r="L34" s="76">
        <v>37.639475483661982</v>
      </c>
      <c r="M34" s="76">
        <v>41.366557066719174</v>
      </c>
      <c r="N34" s="76">
        <v>43.488054657124401</v>
      </c>
      <c r="O34" s="76">
        <v>44.320358443413213</v>
      </c>
      <c r="P34" s="76">
        <v>43.762206243874459</v>
      </c>
      <c r="Q34" s="76">
        <v>42.966803842687817</v>
      </c>
      <c r="R34" s="76">
        <v>41.76887823410712</v>
      </c>
    </row>
    <row r="35" spans="2:30" ht="13.5" customHeight="1">
      <c r="B35" s="75" t="s">
        <v>145</v>
      </c>
      <c r="C35" s="75" t="s">
        <v>145</v>
      </c>
      <c r="D35" s="76">
        <v>23.936516479440744</v>
      </c>
      <c r="E35" s="76">
        <v>34.158997374567832</v>
      </c>
      <c r="F35" s="76">
        <v>35.515223362831591</v>
      </c>
      <c r="G35" s="76">
        <v>40.689565270183543</v>
      </c>
      <c r="H35" s="76">
        <v>42.816129517729081</v>
      </c>
      <c r="I35" s="76">
        <v>46.935200194968814</v>
      </c>
      <c r="J35" s="76">
        <v>54.24476466302356</v>
      </c>
      <c r="K35" s="76">
        <v>56.91603194485306</v>
      </c>
      <c r="L35" s="76">
        <v>57.436161960218953</v>
      </c>
      <c r="M35" s="76">
        <v>57.073404721664922</v>
      </c>
      <c r="N35" s="76">
        <v>55.55174590950439</v>
      </c>
      <c r="O35" s="76">
        <v>54.203806722104396</v>
      </c>
      <c r="P35" s="76">
        <v>52.934394558381967</v>
      </c>
      <c r="Q35" s="76">
        <v>51.838255792978295</v>
      </c>
      <c r="R35" s="76">
        <v>50.918480629422277</v>
      </c>
    </row>
    <row r="36" spans="2:30" ht="13.5" customHeight="1">
      <c r="B36" s="75" t="s">
        <v>114</v>
      </c>
      <c r="C36" s="75" t="s">
        <v>114</v>
      </c>
      <c r="D36" s="76">
        <v>68.849405591844899</v>
      </c>
      <c r="E36" s="76">
        <v>72.112146390517196</v>
      </c>
      <c r="F36" s="76">
        <v>73.455928295834056</v>
      </c>
      <c r="G36" s="76">
        <v>70.958623366606659</v>
      </c>
      <c r="H36" s="76">
        <v>94.246315319106557</v>
      </c>
      <c r="I36" s="76">
        <v>89.867344530561994</v>
      </c>
      <c r="J36" s="76">
        <v>77.259836591392173</v>
      </c>
      <c r="K36" s="76">
        <v>72.907540110482486</v>
      </c>
      <c r="L36" s="76">
        <v>64.175946193533306</v>
      </c>
      <c r="M36" s="76">
        <v>55.183036842352173</v>
      </c>
      <c r="N36" s="76">
        <v>50.119911441327794</v>
      </c>
      <c r="O36" s="76">
        <v>46.25809789944983</v>
      </c>
      <c r="P36" s="76">
        <v>43.185390489531827</v>
      </c>
      <c r="Q36" s="76">
        <v>41.047089924177079</v>
      </c>
      <c r="R36" s="76">
        <v>39.161802631681489</v>
      </c>
    </row>
    <row r="37" spans="2:30" ht="13.5" customHeight="1">
      <c r="B37" s="75" t="s">
        <v>146</v>
      </c>
      <c r="C37" s="75" t="s">
        <v>146</v>
      </c>
      <c r="D37" s="76">
        <v>29.954952994344637</v>
      </c>
      <c r="E37" s="76">
        <v>36.220130630660876</v>
      </c>
      <c r="F37" s="76">
        <v>36.341858416424806</v>
      </c>
      <c r="G37" s="76">
        <v>35.455077483159904</v>
      </c>
      <c r="H37" s="76">
        <v>32.376795061064513</v>
      </c>
      <c r="I37" s="76">
        <v>29.092011088479808</v>
      </c>
      <c r="J37" s="76">
        <v>27.324406504955356</v>
      </c>
      <c r="K37" s="76">
        <v>33.911951119306799</v>
      </c>
      <c r="L37" s="76">
        <v>35.315906646460412</v>
      </c>
      <c r="M37" s="76">
        <v>48.466457923623963</v>
      </c>
      <c r="N37" s="76">
        <v>51.664701824612592</v>
      </c>
      <c r="O37" s="76">
        <v>50.719803400344531</v>
      </c>
      <c r="P37" s="76">
        <v>50.112387692053808</v>
      </c>
      <c r="Q37" s="76">
        <v>49.591987110907084</v>
      </c>
      <c r="R37" s="76">
        <v>48.219555513867313</v>
      </c>
    </row>
    <row r="38" spans="2:30" ht="13.5" customHeight="1">
      <c r="B38" s="75" t="s">
        <v>115</v>
      </c>
      <c r="C38" s="75" t="s">
        <v>115</v>
      </c>
      <c r="D38" s="76">
        <v>21.515098052975354</v>
      </c>
      <c r="E38" s="76">
        <v>24.359100798654165</v>
      </c>
      <c r="F38" s="76">
        <v>27.342623742170581</v>
      </c>
      <c r="G38" s="76">
        <v>27.842426234918005</v>
      </c>
      <c r="H38" s="76">
        <v>29.150851085799061</v>
      </c>
      <c r="I38" s="76">
        <v>30.900973148915291</v>
      </c>
      <c r="J38" s="76">
        <v>33.795253722569058</v>
      </c>
      <c r="K38" s="76">
        <v>36.943978368922856</v>
      </c>
      <c r="L38" s="76">
        <v>39.004686518584798</v>
      </c>
      <c r="M38" s="76">
        <v>40.28669338897997</v>
      </c>
      <c r="N38" s="76">
        <v>41.200441010722066</v>
      </c>
      <c r="O38" s="76">
        <v>42.107414844432434</v>
      </c>
      <c r="P38" s="76">
        <v>42.775127147159274</v>
      </c>
      <c r="Q38" s="76">
        <v>43.07895213731156</v>
      </c>
      <c r="R38" s="76">
        <v>43.145230985270629</v>
      </c>
    </row>
    <row r="39" spans="2:30" ht="13.5" customHeight="1">
      <c r="B39" s="75" t="s">
        <v>116</v>
      </c>
      <c r="C39" s="75" t="s">
        <v>116</v>
      </c>
      <c r="D39" s="76">
        <v>20.310698247433947</v>
      </c>
      <c r="E39" s="76">
        <v>19.193525649902895</v>
      </c>
      <c r="F39" s="76">
        <v>22.415236408339943</v>
      </c>
      <c r="G39" s="76">
        <v>23.362061363429856</v>
      </c>
      <c r="H39" s="76">
        <v>24.258334363388574</v>
      </c>
      <c r="I39" s="76">
        <v>27.249698712105925</v>
      </c>
      <c r="J39" s="76">
        <v>30.110164886400153</v>
      </c>
      <c r="K39" s="76">
        <v>33.209525514660626</v>
      </c>
      <c r="L39" s="76">
        <v>36.872458199108344</v>
      </c>
      <c r="M39" s="76">
        <v>40.106935980110052</v>
      </c>
      <c r="N39" s="76">
        <v>41.636910824132059</v>
      </c>
      <c r="O39" s="76">
        <v>42.283463051143869</v>
      </c>
      <c r="P39" s="76">
        <v>42.838547591079227</v>
      </c>
      <c r="Q39" s="76">
        <v>43.530625635059735</v>
      </c>
      <c r="R39" s="76">
        <v>42.922935410352721</v>
      </c>
    </row>
    <row r="40" spans="2:30">
      <c r="B40" s="75" t="s">
        <v>117</v>
      </c>
      <c r="C40" s="75" t="s">
        <v>117</v>
      </c>
      <c r="D40" s="76">
        <v>12.732893402602082</v>
      </c>
      <c r="E40" s="76">
        <v>10.981399838915227</v>
      </c>
      <c r="F40" s="76">
        <v>9.960628709306258</v>
      </c>
      <c r="G40" s="76">
        <v>9.0877147359377179</v>
      </c>
      <c r="H40" s="76">
        <v>8.554217639164877</v>
      </c>
      <c r="I40" s="76">
        <v>7.9335371272246267</v>
      </c>
      <c r="J40" s="76">
        <v>7.1391498844166206</v>
      </c>
      <c r="K40" s="76">
        <v>10.275029631014942</v>
      </c>
      <c r="L40" s="76">
        <v>11.58982194884268</v>
      </c>
      <c r="M40" s="76">
        <v>13.211723132388931</v>
      </c>
      <c r="N40" s="76">
        <v>12.17747950789728</v>
      </c>
      <c r="O40" s="76">
        <v>10.868139401233753</v>
      </c>
      <c r="P40" s="76">
        <v>10.297191014719839</v>
      </c>
      <c r="Q40" s="76">
        <v>9.7981245638792771</v>
      </c>
      <c r="R40" s="76">
        <v>9.338975932460313</v>
      </c>
    </row>
    <row r="41" spans="2:30">
      <c r="B41" s="75" t="s">
        <v>147</v>
      </c>
      <c r="C41" s="75" t="s">
        <v>147</v>
      </c>
      <c r="D41" s="76">
        <v>39.418907444967601</v>
      </c>
      <c r="E41" s="76">
        <v>45.166601283482144</v>
      </c>
      <c r="F41" s="76">
        <v>48.084005357809225</v>
      </c>
      <c r="G41" s="76">
        <v>45.784597060440795</v>
      </c>
      <c r="H41" s="76">
        <v>47.940888293536993</v>
      </c>
      <c r="I41" s="76">
        <v>51.817395610994943</v>
      </c>
      <c r="J41" s="76">
        <v>55.133733177687752</v>
      </c>
      <c r="K41" s="76">
        <v>58.252654364932653</v>
      </c>
      <c r="L41" s="76">
        <v>62.418535507073557</v>
      </c>
      <c r="M41" s="76">
        <v>63.42404807692624</v>
      </c>
      <c r="N41" s="76">
        <v>65.078109415959332</v>
      </c>
      <c r="O41" s="76">
        <v>66.171361612278062</v>
      </c>
      <c r="P41" s="76">
        <v>66.847165468777746</v>
      </c>
      <c r="Q41" s="76">
        <v>67.198833180419385</v>
      </c>
      <c r="R41" s="76">
        <v>67.222698682293441</v>
      </c>
    </row>
    <row r="42" spans="2:30">
      <c r="B42" s="75" t="s">
        <v>119</v>
      </c>
      <c r="C42" s="75" t="s">
        <v>119</v>
      </c>
      <c r="D42" s="76">
        <v>36.421266033539624</v>
      </c>
      <c r="E42" s="76">
        <v>49.842357838477007</v>
      </c>
      <c r="F42" s="76">
        <v>42.379572534307719</v>
      </c>
      <c r="G42" s="76">
        <v>45.725984805326142</v>
      </c>
      <c r="H42" s="76">
        <v>47.312377930488168</v>
      </c>
      <c r="I42" s="76">
        <v>48.199762231650702</v>
      </c>
      <c r="J42" s="76">
        <v>48.722146399764235</v>
      </c>
      <c r="K42" s="76">
        <v>66.670941623425378</v>
      </c>
      <c r="L42" s="76">
        <v>85.358487584054544</v>
      </c>
      <c r="M42" s="76">
        <v>77.356675651931923</v>
      </c>
      <c r="N42" s="76">
        <v>59.011404224011066</v>
      </c>
      <c r="O42" s="76">
        <v>51.918755508226752</v>
      </c>
      <c r="P42" s="76">
        <v>46.53343380017165</v>
      </c>
      <c r="Q42" s="76">
        <v>42.643912394456898</v>
      </c>
      <c r="R42" s="76">
        <v>39.811104150203484</v>
      </c>
    </row>
    <row r="43" spans="2:30">
      <c r="B43" s="75" t="s">
        <v>148</v>
      </c>
      <c r="C43" s="75" t="s">
        <v>148</v>
      </c>
      <c r="D43" s="76">
        <v>19.195431946781714</v>
      </c>
      <c r="E43" s="76">
        <v>20.522148941234892</v>
      </c>
      <c r="F43" s="76">
        <v>18.891963786984331</v>
      </c>
      <c r="G43" s="76">
        <v>20.802756038800869</v>
      </c>
      <c r="H43" s="76">
        <v>24.910553650736873</v>
      </c>
      <c r="I43" s="76">
        <v>25.914821716746328</v>
      </c>
      <c r="J43" s="76">
        <v>33.328765786549965</v>
      </c>
      <c r="K43" s="76">
        <v>57.483761903082708</v>
      </c>
      <c r="L43" s="76">
        <v>53.109041102255418</v>
      </c>
      <c r="M43" s="76">
        <v>57.728027227668164</v>
      </c>
      <c r="N43" s="76">
        <v>61.535519856142365</v>
      </c>
      <c r="O43" s="76">
        <v>63.336603067215059</v>
      </c>
      <c r="P43" s="76">
        <v>62.738822995418396</v>
      </c>
      <c r="Q43" s="76">
        <v>62.444357891295574</v>
      </c>
      <c r="R43" s="76">
        <v>61.264256753263204</v>
      </c>
    </row>
    <row r="44" spans="2:30">
      <c r="B44" s="75" t="s">
        <v>149</v>
      </c>
      <c r="C44" s="75" t="s">
        <v>149</v>
      </c>
      <c r="D44" s="76">
        <v>68.863505180072096</v>
      </c>
      <c r="E44" s="76">
        <v>68.293978409153638</v>
      </c>
      <c r="F44" s="76">
        <v>63.192285338836577</v>
      </c>
      <c r="G44" s="76">
        <v>43.666866878480668</v>
      </c>
      <c r="H44" s="76">
        <v>50.131785056387827</v>
      </c>
      <c r="I44" s="76">
        <v>54.558658850661701</v>
      </c>
      <c r="J44" s="76">
        <v>55.324131267662025</v>
      </c>
      <c r="K44" s="76">
        <v>58.892829618216112</v>
      </c>
      <c r="L44" s="76">
        <v>75.318475539741698</v>
      </c>
      <c r="M44" s="76">
        <v>75.676353453386724</v>
      </c>
      <c r="N44" s="76">
        <v>79.179076951647389</v>
      </c>
      <c r="O44" s="76">
        <v>80.267569170833085</v>
      </c>
      <c r="P44" s="76">
        <v>81.050100419965176</v>
      </c>
      <c r="Q44" s="76">
        <v>81.520441604845644</v>
      </c>
      <c r="R44" s="76">
        <v>82.327786043202849</v>
      </c>
    </row>
    <row r="45" spans="2:30" ht="6" customHeight="1">
      <c r="B45" s="77"/>
      <c r="C45" s="77"/>
      <c r="D45" s="76"/>
      <c r="E45" s="76"/>
      <c r="F45" s="76"/>
      <c r="G45" s="76"/>
      <c r="H45" s="76"/>
      <c r="I45" s="76"/>
      <c r="J45" s="76"/>
      <c r="K45" s="76"/>
      <c r="L45" s="76"/>
      <c r="M45" s="76"/>
      <c r="N45" s="76"/>
      <c r="O45" s="76"/>
      <c r="P45" s="76"/>
      <c r="Q45" s="76"/>
      <c r="R45" s="76"/>
    </row>
    <row r="46" spans="2:30" ht="15">
      <c r="B46" s="78" t="s">
        <v>88</v>
      </c>
      <c r="C46" s="79" t="s">
        <v>217</v>
      </c>
      <c r="D46" s="80">
        <v>29.797882126691501</v>
      </c>
      <c r="E46" s="80">
        <v>32.266981502479453</v>
      </c>
      <c r="F46" s="80">
        <v>30.819165883879791</v>
      </c>
      <c r="G46" s="80">
        <v>30.741599499146275</v>
      </c>
      <c r="H46" s="80">
        <v>30.951375543363024</v>
      </c>
      <c r="I46" s="80">
        <v>31.8069429889735</v>
      </c>
      <c r="J46" s="80">
        <v>31.95638915153215</v>
      </c>
      <c r="K46" s="80">
        <v>36.088942432439922</v>
      </c>
      <c r="L46" s="80">
        <v>40.384839803338828</v>
      </c>
      <c r="M46" s="80">
        <v>41.943825696756491</v>
      </c>
      <c r="N46" s="80">
        <v>41.583868541690009</v>
      </c>
      <c r="O46" s="80">
        <v>40.967607853116938</v>
      </c>
      <c r="P46" s="80">
        <v>40.528005335163932</v>
      </c>
      <c r="Q46" s="80">
        <v>40.192519512074227</v>
      </c>
      <c r="R46" s="80">
        <v>39.69636898636287</v>
      </c>
      <c r="T46" s="101"/>
      <c r="U46" s="93"/>
      <c r="V46" s="93"/>
      <c r="W46" s="93"/>
      <c r="X46" s="93"/>
      <c r="Y46" s="93"/>
      <c r="Z46" s="93"/>
      <c r="AA46" s="93"/>
      <c r="AB46" s="93"/>
      <c r="AC46" s="93"/>
      <c r="AD46" s="93"/>
    </row>
    <row r="47" spans="2:30" ht="15">
      <c r="B47" s="99" t="s">
        <v>61</v>
      </c>
      <c r="C47" s="79" t="s">
        <v>267</v>
      </c>
      <c r="D47" s="80">
        <v>14.991695048346971</v>
      </c>
      <c r="E47" s="80">
        <v>16.512700433022896</v>
      </c>
      <c r="F47" s="80">
        <v>15.193565841309612</v>
      </c>
      <c r="G47" s="80">
        <v>18.097032156066774</v>
      </c>
      <c r="H47" s="80">
        <v>17.01224512953257</v>
      </c>
      <c r="I47" s="80">
        <v>17.50639655244813</v>
      </c>
      <c r="J47" s="80">
        <v>16.516774733855961</v>
      </c>
      <c r="K47" s="80">
        <v>19.411462696272956</v>
      </c>
      <c r="L47" s="80">
        <v>26.450514580105189</v>
      </c>
      <c r="M47" s="80">
        <v>29.908461615410182</v>
      </c>
      <c r="N47" s="80">
        <v>29.31619533895185</v>
      </c>
      <c r="O47" s="80">
        <v>28.630580589118004</v>
      </c>
      <c r="P47" s="80">
        <v>28.330071321064182</v>
      </c>
      <c r="Q47" s="80">
        <v>28.272057341204683</v>
      </c>
      <c r="R47" s="80">
        <v>27.946629087559529</v>
      </c>
    </row>
    <row r="48" spans="2:30" ht="15">
      <c r="B48" s="100" t="s">
        <v>49</v>
      </c>
      <c r="C48" s="79" t="s">
        <v>268</v>
      </c>
      <c r="D48" s="80">
        <v>40.899726898829634</v>
      </c>
      <c r="E48" s="80">
        <v>42.970907755574473</v>
      </c>
      <c r="F48" s="80">
        <v>41.884511840736586</v>
      </c>
      <c r="G48" s="80">
        <v>39.97711522658448</v>
      </c>
      <c r="H48" s="80">
        <v>39.955593849244508</v>
      </c>
      <c r="I48" s="80">
        <v>40.869532849623617</v>
      </c>
      <c r="J48" s="80">
        <v>41.532147055138729</v>
      </c>
      <c r="K48" s="80">
        <v>43.236735389507238</v>
      </c>
      <c r="L48" s="80">
        <v>44.68022020234217</v>
      </c>
      <c r="M48" s="80">
        <v>45.242973190996977</v>
      </c>
      <c r="N48" s="80">
        <v>45.830398005675498</v>
      </c>
      <c r="O48" s="80">
        <v>46.24945197688757</v>
      </c>
      <c r="P48" s="80">
        <v>46.341022852580451</v>
      </c>
      <c r="Q48" s="80">
        <v>46.210726753398021</v>
      </c>
      <c r="R48" s="80">
        <v>45.876592108304067</v>
      </c>
    </row>
    <row r="49" spans="2:18" ht="15">
      <c r="B49" s="100" t="s">
        <v>55</v>
      </c>
      <c r="C49" s="79" t="s">
        <v>269</v>
      </c>
      <c r="D49" s="80">
        <v>31.003835712558576</v>
      </c>
      <c r="E49" s="80">
        <v>32.540552604714087</v>
      </c>
      <c r="F49" s="80">
        <v>32.007469727973174</v>
      </c>
      <c r="G49" s="80">
        <v>30.53662048345377</v>
      </c>
      <c r="H49" s="80">
        <v>31.998553496331581</v>
      </c>
      <c r="I49" s="80">
        <v>35.832498185361786</v>
      </c>
      <c r="J49" s="80">
        <v>36.884903993094277</v>
      </c>
      <c r="K49" s="80">
        <v>39.067864383460382</v>
      </c>
      <c r="L49" s="80">
        <v>40.243614930279051</v>
      </c>
      <c r="M49" s="80">
        <v>40.768193023246063</v>
      </c>
      <c r="N49" s="80">
        <v>41.590047521184061</v>
      </c>
      <c r="O49" s="80">
        <v>42.474418810134317</v>
      </c>
      <c r="P49" s="80">
        <v>43.461221821628769</v>
      </c>
      <c r="Q49" s="80">
        <v>43.759931975834022</v>
      </c>
      <c r="R49" s="80">
        <v>43.951777736843248</v>
      </c>
    </row>
    <row r="50" spans="2:18" ht="15">
      <c r="B50" s="99" t="s">
        <v>34</v>
      </c>
      <c r="C50" s="79" t="s">
        <v>270</v>
      </c>
      <c r="D50" s="80">
        <v>22.383877226325886</v>
      </c>
      <c r="E50" s="80">
        <v>24.218137510750836</v>
      </c>
      <c r="F50" s="80">
        <v>22.314516114176065</v>
      </c>
      <c r="G50" s="80">
        <v>23.629321074423331</v>
      </c>
      <c r="H50" s="80">
        <v>22.865665143914072</v>
      </c>
      <c r="I50" s="80">
        <v>24.312684867346594</v>
      </c>
      <c r="J50" s="80">
        <v>24.924695875564382</v>
      </c>
      <c r="K50" s="80">
        <v>29.367760401627415</v>
      </c>
      <c r="L50" s="80">
        <v>36.022765173179053</v>
      </c>
      <c r="M50" s="80">
        <v>39.162526444116118</v>
      </c>
      <c r="N50" s="80">
        <v>39.077238873311103</v>
      </c>
      <c r="O50" s="80">
        <v>38.321809324262489</v>
      </c>
      <c r="P50" s="80">
        <v>37.889861078865877</v>
      </c>
      <c r="Q50" s="80">
        <v>37.623412428538117</v>
      </c>
      <c r="R50" s="80">
        <v>37.157579204890531</v>
      </c>
    </row>
    <row r="51" spans="2:18" ht="15">
      <c r="B51" s="99" t="s">
        <v>48</v>
      </c>
      <c r="C51" s="79" t="s">
        <v>271</v>
      </c>
      <c r="D51" s="80">
        <v>44.447576593358875</v>
      </c>
      <c r="E51" s="80">
        <v>47.803771821333235</v>
      </c>
      <c r="F51" s="80">
        <v>47.169620000464235</v>
      </c>
      <c r="G51" s="80">
        <v>44.678270230033206</v>
      </c>
      <c r="H51" s="80">
        <v>51.336078875831156</v>
      </c>
      <c r="I51" s="80">
        <v>48.489927056430894</v>
      </c>
      <c r="J51" s="80">
        <v>44.1766119352896</v>
      </c>
      <c r="K51" s="80">
        <v>49.003605978117029</v>
      </c>
      <c r="L51" s="80">
        <v>48.194655243215678</v>
      </c>
      <c r="M51" s="80">
        <v>45.009660924159689</v>
      </c>
      <c r="N51" s="80">
        <v>40.97007913538129</v>
      </c>
      <c r="O51" s="80">
        <v>38.28062633544468</v>
      </c>
      <c r="P51" s="80">
        <v>36.238880121966609</v>
      </c>
      <c r="Q51" s="83">
        <v>34.849724834116948</v>
      </c>
      <c r="R51" s="83">
        <v>33.61861366596019</v>
      </c>
    </row>
    <row r="52" spans="2:18">
      <c r="B52" s="826" t="s">
        <v>124</v>
      </c>
      <c r="C52" s="826"/>
      <c r="D52" s="826"/>
      <c r="E52" s="826"/>
      <c r="F52" s="826"/>
      <c r="G52" s="826"/>
      <c r="H52" s="826"/>
      <c r="I52" s="826"/>
      <c r="J52" s="826"/>
      <c r="K52" s="826"/>
      <c r="L52" s="826"/>
      <c r="M52" s="826"/>
      <c r="N52" s="826"/>
      <c r="O52" s="826"/>
      <c r="P52" s="826"/>
      <c r="Q52" s="84"/>
      <c r="R52" s="84"/>
    </row>
    <row r="53" spans="2:18">
      <c r="B53" s="818" t="s">
        <v>272</v>
      </c>
      <c r="C53" s="818"/>
      <c r="D53" s="818"/>
      <c r="E53" s="818"/>
      <c r="F53" s="818"/>
      <c r="G53" s="818"/>
      <c r="H53" s="818"/>
      <c r="I53" s="818"/>
      <c r="J53" s="818"/>
      <c r="K53" s="818"/>
      <c r="L53" s="818"/>
      <c r="M53" s="818"/>
      <c r="N53" s="818"/>
      <c r="O53" s="818"/>
      <c r="P53" s="818"/>
      <c r="Q53" s="86"/>
      <c r="R53" s="86"/>
    </row>
    <row r="54" spans="2:18" ht="26.25" customHeight="1">
      <c r="B54" s="817"/>
      <c r="C54" s="817"/>
      <c r="D54" s="817"/>
      <c r="E54" s="817"/>
      <c r="F54" s="817"/>
      <c r="G54" s="817"/>
      <c r="H54" s="817"/>
      <c r="I54" s="817"/>
      <c r="J54" s="817"/>
      <c r="K54" s="817"/>
      <c r="L54" s="817"/>
      <c r="M54" s="817"/>
      <c r="N54" s="817"/>
      <c r="O54" s="817"/>
      <c r="P54" s="817"/>
      <c r="Q54" s="817"/>
      <c r="R54" s="89"/>
    </row>
    <row r="55" spans="2:18" ht="23.25" customHeight="1">
      <c r="B55" s="829"/>
      <c r="C55" s="818"/>
      <c r="D55" s="818"/>
      <c r="E55" s="818"/>
      <c r="F55" s="818"/>
      <c r="G55" s="818"/>
      <c r="H55" s="818"/>
      <c r="I55" s="818"/>
      <c r="J55" s="818"/>
      <c r="K55" s="818"/>
      <c r="L55" s="818"/>
      <c r="M55" s="818"/>
      <c r="N55" s="818"/>
      <c r="O55" s="818"/>
      <c r="P55" s="818"/>
      <c r="Q55" s="86"/>
      <c r="R55" s="86"/>
    </row>
  </sheetData>
  <mergeCells count="6">
    <mergeCell ref="B52:P52"/>
    <mergeCell ref="B53:P53"/>
    <mergeCell ref="B54:Q54"/>
    <mergeCell ref="B55:P55"/>
    <mergeCell ref="B2:R2"/>
    <mergeCell ref="B3:R3"/>
  </mergeCells>
  <conditionalFormatting sqref="B5:R44">
    <cfRule type="expression" dxfId="10" priority="1">
      <formula>MOD(ROW(),2)=0</formula>
    </cfRule>
  </conditionalFormatting>
  <pageMargins left="0.7" right="0.7" top="0.75" bottom="0.75" header="0.3" footer="0.3"/>
  <pageSetup scale="58"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rgb="FF92D050"/>
    <pageSetUpPr fitToPage="1"/>
  </sheetPr>
  <dimension ref="A2:S55"/>
  <sheetViews>
    <sheetView zoomScale="85" zoomScaleNormal="85" workbookViewId="0">
      <pane xSplit="3" ySplit="4" topLeftCell="D5" activePane="bottomRight" state="frozen"/>
      <selection activeCell="B4" sqref="B4"/>
      <selection pane="topRight" activeCell="B4" sqref="B4"/>
      <selection pane="bottomLeft" activeCell="B4" sqref="B4"/>
      <selection pane="bottomRight"/>
    </sheetView>
  </sheetViews>
  <sheetFormatPr defaultRowHeight="12.75" outlineLevelCol="1"/>
  <cols>
    <col min="1" max="1" width="6.7109375" style="87" customWidth="1"/>
    <col min="2" max="2" width="29.7109375" style="72" customWidth="1"/>
    <col min="3" max="3" width="4.28515625" style="72" hidden="1" customWidth="1" outlineLevel="1"/>
    <col min="4" max="4" width="8.140625" style="85" customWidth="1" collapsed="1"/>
    <col min="5" max="18" width="8.140625" style="85" customWidth="1"/>
    <col min="19" max="19" width="1.85546875" style="85" customWidth="1"/>
    <col min="20" max="16384" width="9.140625" style="72"/>
  </cols>
  <sheetData>
    <row r="2" spans="1:19" ht="15.75">
      <c r="B2" s="833" t="s">
        <v>536</v>
      </c>
      <c r="C2" s="833"/>
      <c r="D2" s="833"/>
      <c r="E2" s="833"/>
      <c r="F2" s="833"/>
      <c r="G2" s="833"/>
      <c r="H2" s="833"/>
      <c r="I2" s="833"/>
      <c r="J2" s="833"/>
      <c r="K2" s="833"/>
      <c r="L2" s="833"/>
      <c r="M2" s="833"/>
      <c r="N2" s="833"/>
      <c r="O2" s="833"/>
      <c r="P2" s="833"/>
      <c r="Q2" s="833"/>
      <c r="R2" s="833"/>
      <c r="S2" s="89"/>
    </row>
    <row r="3" spans="1:19" s="48" customFormat="1" ht="15.75">
      <c r="A3" s="138"/>
      <c r="B3" s="830" t="s">
        <v>225</v>
      </c>
      <c r="C3" s="831"/>
      <c r="D3" s="831"/>
      <c r="E3" s="831"/>
      <c r="F3" s="831"/>
      <c r="G3" s="831"/>
      <c r="H3" s="831"/>
      <c r="I3" s="831"/>
      <c r="J3" s="831"/>
      <c r="K3" s="831"/>
      <c r="L3" s="831"/>
      <c r="M3" s="831"/>
      <c r="N3" s="831"/>
      <c r="O3" s="831"/>
      <c r="P3" s="831"/>
      <c r="Q3" s="831"/>
      <c r="R3" s="831"/>
      <c r="S3" s="89"/>
    </row>
    <row r="4" spans="1:19" ht="14.1" customHeight="1">
      <c r="B4" s="73"/>
      <c r="C4" s="73"/>
      <c r="D4" s="74">
        <v>2008</v>
      </c>
      <c r="E4" s="74">
        <v>2009</v>
      </c>
      <c r="F4" s="74">
        <v>2010</v>
      </c>
      <c r="G4" s="74">
        <v>2011</v>
      </c>
      <c r="H4" s="74">
        <v>2012</v>
      </c>
      <c r="I4" s="74">
        <v>2013</v>
      </c>
      <c r="J4" s="74">
        <v>2014</v>
      </c>
      <c r="K4" s="74">
        <v>2015</v>
      </c>
      <c r="L4" s="74">
        <v>2016</v>
      </c>
      <c r="M4" s="74">
        <v>2017</v>
      </c>
      <c r="N4" s="74">
        <v>2018</v>
      </c>
      <c r="O4" s="74">
        <v>2019</v>
      </c>
      <c r="P4" s="74">
        <v>2020</v>
      </c>
      <c r="Q4" s="74">
        <v>2021</v>
      </c>
      <c r="R4" s="74">
        <v>2022</v>
      </c>
      <c r="S4" s="90"/>
    </row>
    <row r="5" spans="1:19" ht="13.5" customHeight="1">
      <c r="B5" s="75" t="s">
        <v>93</v>
      </c>
      <c r="C5" s="75" t="s">
        <v>93</v>
      </c>
      <c r="D5" s="76" t="s">
        <v>60</v>
      </c>
      <c r="E5" s="76" t="s">
        <v>60</v>
      </c>
      <c r="F5" s="76" t="s">
        <v>60</v>
      </c>
      <c r="G5" s="76" t="s">
        <v>60</v>
      </c>
      <c r="H5" s="76" t="s">
        <v>60</v>
      </c>
      <c r="I5" s="76" t="s">
        <v>60</v>
      </c>
      <c r="J5" s="76" t="s">
        <v>60</v>
      </c>
      <c r="K5" s="76" t="s">
        <v>60</v>
      </c>
      <c r="L5" s="76" t="s">
        <v>60</v>
      </c>
      <c r="M5" s="76" t="s">
        <v>60</v>
      </c>
      <c r="N5" s="76" t="s">
        <v>60</v>
      </c>
      <c r="O5" s="76" t="s">
        <v>60</v>
      </c>
      <c r="P5" s="76" t="s">
        <v>60</v>
      </c>
      <c r="Q5" s="76" t="s">
        <v>60</v>
      </c>
      <c r="R5" s="76" t="s">
        <v>60</v>
      </c>
      <c r="S5" s="76"/>
    </row>
    <row r="6" spans="1:19" ht="13.5" customHeight="1">
      <c r="B6" s="75" t="s">
        <v>94</v>
      </c>
      <c r="C6" s="75" t="s">
        <v>94</v>
      </c>
      <c r="D6" s="76" t="s">
        <v>60</v>
      </c>
      <c r="E6" s="76" t="s">
        <v>60</v>
      </c>
      <c r="F6" s="76" t="s">
        <v>60</v>
      </c>
      <c r="G6" s="76" t="s">
        <v>60</v>
      </c>
      <c r="H6" s="76" t="s">
        <v>60</v>
      </c>
      <c r="I6" s="76" t="s">
        <v>60</v>
      </c>
      <c r="J6" s="76" t="s">
        <v>60</v>
      </c>
      <c r="K6" s="76" t="s">
        <v>60</v>
      </c>
      <c r="L6" s="76" t="s">
        <v>60</v>
      </c>
      <c r="M6" s="76" t="s">
        <v>60</v>
      </c>
      <c r="N6" s="76" t="s">
        <v>60</v>
      </c>
      <c r="O6" s="76" t="s">
        <v>60</v>
      </c>
      <c r="P6" s="76" t="s">
        <v>60</v>
      </c>
      <c r="Q6" s="76" t="s">
        <v>60</v>
      </c>
      <c r="R6" s="76" t="s">
        <v>60</v>
      </c>
      <c r="S6" s="76"/>
    </row>
    <row r="7" spans="1:19" ht="13.5" customHeight="1">
      <c r="B7" s="75" t="s">
        <v>95</v>
      </c>
      <c r="C7" s="75" t="s">
        <v>95</v>
      </c>
      <c r="D7" s="76">
        <v>20.607275745522553</v>
      </c>
      <c r="E7" s="76">
        <v>23.143995733787662</v>
      </c>
      <c r="F7" s="76">
        <v>17.666497005569191</v>
      </c>
      <c r="G7" s="76">
        <v>14.328783507694757</v>
      </c>
      <c r="H7" s="76">
        <v>11.552205758884748</v>
      </c>
      <c r="I7" s="76">
        <v>12.0580709244744</v>
      </c>
      <c r="J7" s="76">
        <v>16.725973579334656</v>
      </c>
      <c r="K7" s="76">
        <v>24.012249229761292</v>
      </c>
      <c r="L7" s="76">
        <v>29.388908843930412</v>
      </c>
      <c r="M7" s="76">
        <v>32.22511933375705</v>
      </c>
      <c r="N7" s="76">
        <v>34.931354695592596</v>
      </c>
      <c r="O7" s="76">
        <v>37.776002908204035</v>
      </c>
      <c r="P7" s="76">
        <v>40.659411986407669</v>
      </c>
      <c r="Q7" s="76">
        <v>42.453418430036621</v>
      </c>
      <c r="R7" s="76">
        <v>44.036113619064743</v>
      </c>
      <c r="S7" s="76"/>
    </row>
    <row r="8" spans="1:19" ht="13.5" customHeight="1">
      <c r="B8" s="75" t="s">
        <v>96</v>
      </c>
      <c r="C8" s="75" t="s">
        <v>96</v>
      </c>
      <c r="D8" s="76" t="s">
        <v>60</v>
      </c>
      <c r="E8" s="76" t="s">
        <v>60</v>
      </c>
      <c r="F8" s="76" t="s">
        <v>60</v>
      </c>
      <c r="G8" s="76" t="s">
        <v>60</v>
      </c>
      <c r="H8" s="76" t="s">
        <v>60</v>
      </c>
      <c r="I8" s="76" t="s">
        <v>60</v>
      </c>
      <c r="J8" s="76" t="s">
        <v>60</v>
      </c>
      <c r="K8" s="76" t="s">
        <v>60</v>
      </c>
      <c r="L8" s="76" t="s">
        <v>60</v>
      </c>
      <c r="M8" s="76" t="s">
        <v>60</v>
      </c>
      <c r="N8" s="76" t="s">
        <v>60</v>
      </c>
      <c r="O8" s="76" t="s">
        <v>60</v>
      </c>
      <c r="P8" s="76" t="s">
        <v>60</v>
      </c>
      <c r="Q8" s="76" t="s">
        <v>60</v>
      </c>
      <c r="R8" s="76" t="s">
        <v>60</v>
      </c>
      <c r="S8" s="76"/>
    </row>
    <row r="9" spans="1:19" ht="13.5" customHeight="1">
      <c r="B9" s="75" t="s">
        <v>97</v>
      </c>
      <c r="C9" s="75" t="s">
        <v>97</v>
      </c>
      <c r="D9" s="76" t="s">
        <v>60</v>
      </c>
      <c r="E9" s="76" t="s">
        <v>60</v>
      </c>
      <c r="F9" s="76" t="s">
        <v>60</v>
      </c>
      <c r="G9" s="76" t="s">
        <v>60</v>
      </c>
      <c r="H9" s="76" t="s">
        <v>60</v>
      </c>
      <c r="I9" s="76" t="s">
        <v>60</v>
      </c>
      <c r="J9" s="76" t="s">
        <v>60</v>
      </c>
      <c r="K9" s="76" t="s">
        <v>60</v>
      </c>
      <c r="L9" s="76" t="s">
        <v>60</v>
      </c>
      <c r="M9" s="76" t="s">
        <v>60</v>
      </c>
      <c r="N9" s="76" t="s">
        <v>60</v>
      </c>
      <c r="O9" s="76" t="s">
        <v>60</v>
      </c>
      <c r="P9" s="76" t="s">
        <v>60</v>
      </c>
      <c r="Q9" s="76" t="s">
        <v>60</v>
      </c>
      <c r="R9" s="76" t="s">
        <v>60</v>
      </c>
      <c r="S9" s="76"/>
    </row>
    <row r="10" spans="1:19" ht="13.5" customHeight="1">
      <c r="B10" s="75" t="s">
        <v>134</v>
      </c>
      <c r="C10" s="75" t="s">
        <v>134</v>
      </c>
      <c r="D10" s="76">
        <v>9.7150097946156535</v>
      </c>
      <c r="E10" s="76">
        <v>10.092072342092477</v>
      </c>
      <c r="F10" s="76">
        <v>11.527243312014813</v>
      </c>
      <c r="G10" s="76">
        <v>13.24465060327363</v>
      </c>
      <c r="H10" s="76">
        <v>15.428693704397059</v>
      </c>
      <c r="I10" s="76">
        <v>19.030169643774766</v>
      </c>
      <c r="J10" s="76">
        <v>26.184405862478314</v>
      </c>
      <c r="K10" s="76">
        <v>27.12201119970749</v>
      </c>
      <c r="L10" s="76">
        <v>32.823217464075746</v>
      </c>
      <c r="M10" s="76">
        <v>33.939383076296252</v>
      </c>
      <c r="N10" s="76">
        <v>35.454813451225775</v>
      </c>
      <c r="O10" s="76">
        <v>36.194743686667849</v>
      </c>
      <c r="P10" s="76">
        <v>35.675649651955595</v>
      </c>
      <c r="Q10" s="76">
        <v>35.219827588454692</v>
      </c>
      <c r="R10" s="76">
        <v>33.843891619832597</v>
      </c>
      <c r="S10" s="76"/>
    </row>
    <row r="11" spans="1:19" ht="13.5" customHeight="1">
      <c r="B11" s="75" t="s">
        <v>98</v>
      </c>
      <c r="C11" s="75" t="s">
        <v>98</v>
      </c>
      <c r="D11" s="76" t="s">
        <v>60</v>
      </c>
      <c r="E11" s="76" t="s">
        <v>60</v>
      </c>
      <c r="F11" s="76" t="s">
        <v>60</v>
      </c>
      <c r="G11" s="76" t="s">
        <v>60</v>
      </c>
      <c r="H11" s="76" t="s">
        <v>60</v>
      </c>
      <c r="I11" s="76" t="s">
        <v>60</v>
      </c>
      <c r="J11" s="76" t="s">
        <v>60</v>
      </c>
      <c r="K11" s="76" t="s">
        <v>60</v>
      </c>
      <c r="L11" s="76" t="s">
        <v>60</v>
      </c>
      <c r="M11" s="76" t="s">
        <v>60</v>
      </c>
      <c r="N11" s="76" t="s">
        <v>60</v>
      </c>
      <c r="O11" s="76" t="s">
        <v>60</v>
      </c>
      <c r="P11" s="76" t="s">
        <v>60</v>
      </c>
      <c r="Q11" s="76" t="s">
        <v>60</v>
      </c>
      <c r="R11" s="76" t="s">
        <v>60</v>
      </c>
      <c r="S11" s="76"/>
    </row>
    <row r="12" spans="1:19" ht="13.5" customHeight="1">
      <c r="B12" s="75" t="s">
        <v>135</v>
      </c>
      <c r="C12" s="75" t="s">
        <v>266</v>
      </c>
      <c r="D12" s="76" t="s">
        <v>60</v>
      </c>
      <c r="E12" s="76" t="s">
        <v>60</v>
      </c>
      <c r="F12" s="76" t="s">
        <v>60</v>
      </c>
      <c r="G12" s="76" t="s">
        <v>60</v>
      </c>
      <c r="H12" s="76" t="s">
        <v>60</v>
      </c>
      <c r="I12" s="76" t="s">
        <v>60</v>
      </c>
      <c r="J12" s="76" t="s">
        <v>60</v>
      </c>
      <c r="K12" s="76" t="s">
        <v>60</v>
      </c>
      <c r="L12" s="76" t="s">
        <v>60</v>
      </c>
      <c r="M12" s="76" t="s">
        <v>60</v>
      </c>
      <c r="N12" s="76" t="s">
        <v>60</v>
      </c>
      <c r="O12" s="76" t="s">
        <v>60</v>
      </c>
      <c r="P12" s="76" t="s">
        <v>60</v>
      </c>
      <c r="Q12" s="76" t="s">
        <v>60</v>
      </c>
      <c r="R12" s="76" t="s">
        <v>60</v>
      </c>
      <c r="S12" s="76"/>
    </row>
    <row r="13" spans="1:19" ht="13.5" customHeight="1">
      <c r="B13" s="75" t="s">
        <v>136</v>
      </c>
      <c r="C13" s="75" t="s">
        <v>192</v>
      </c>
      <c r="D13" s="76" t="s">
        <v>60</v>
      </c>
      <c r="E13" s="76" t="s">
        <v>60</v>
      </c>
      <c r="F13" s="76" t="s">
        <v>60</v>
      </c>
      <c r="G13" s="76" t="s">
        <v>60</v>
      </c>
      <c r="H13" s="76" t="s">
        <v>60</v>
      </c>
      <c r="I13" s="76" t="s">
        <v>60</v>
      </c>
      <c r="J13" s="76" t="s">
        <v>60</v>
      </c>
      <c r="K13" s="76" t="s">
        <v>60</v>
      </c>
      <c r="L13" s="76" t="s">
        <v>60</v>
      </c>
      <c r="M13" s="76" t="s">
        <v>60</v>
      </c>
      <c r="N13" s="76" t="s">
        <v>60</v>
      </c>
      <c r="O13" s="76" t="s">
        <v>60</v>
      </c>
      <c r="P13" s="76" t="s">
        <v>60</v>
      </c>
      <c r="Q13" s="76" t="s">
        <v>60</v>
      </c>
      <c r="R13" s="76" t="s">
        <v>60</v>
      </c>
      <c r="S13" s="76"/>
    </row>
    <row r="14" spans="1:19" ht="13.5" customHeight="1">
      <c r="B14" s="75" t="s">
        <v>101</v>
      </c>
      <c r="C14" s="75" t="s">
        <v>101</v>
      </c>
      <c r="D14" s="76" t="s">
        <v>60</v>
      </c>
      <c r="E14" s="76" t="s">
        <v>60</v>
      </c>
      <c r="F14" s="76" t="s">
        <v>60</v>
      </c>
      <c r="G14" s="76" t="s">
        <v>60</v>
      </c>
      <c r="H14" s="76" t="s">
        <v>60</v>
      </c>
      <c r="I14" s="76" t="s">
        <v>60</v>
      </c>
      <c r="J14" s="76" t="s">
        <v>60</v>
      </c>
      <c r="K14" s="76" t="s">
        <v>60</v>
      </c>
      <c r="L14" s="76" t="s">
        <v>60</v>
      </c>
      <c r="M14" s="76" t="s">
        <v>60</v>
      </c>
      <c r="N14" s="76" t="s">
        <v>60</v>
      </c>
      <c r="O14" s="76" t="s">
        <v>60</v>
      </c>
      <c r="P14" s="76" t="s">
        <v>60</v>
      </c>
      <c r="Q14" s="76" t="s">
        <v>60</v>
      </c>
      <c r="R14" s="76" t="s">
        <v>60</v>
      </c>
      <c r="S14" s="76"/>
    </row>
    <row r="15" spans="1:19" ht="13.5" customHeight="1">
      <c r="B15" s="75" t="s">
        <v>102</v>
      </c>
      <c r="C15" s="75" t="s">
        <v>102</v>
      </c>
      <c r="D15" s="76">
        <v>34.668744945160903</v>
      </c>
      <c r="E15" s="76">
        <v>32.015166170929795</v>
      </c>
      <c r="F15" s="76">
        <v>35.487435722684026</v>
      </c>
      <c r="G15" s="76">
        <v>39.511140462147225</v>
      </c>
      <c r="H15" s="76">
        <v>32.162838363587639</v>
      </c>
      <c r="I15" s="76">
        <v>37.303429416888953</v>
      </c>
      <c r="J15" s="76">
        <v>42.248869483546287</v>
      </c>
      <c r="K15" s="76">
        <v>49.139097537443021</v>
      </c>
      <c r="L15" s="76">
        <v>49.466946367210234</v>
      </c>
      <c r="M15" s="76">
        <v>51.82845294454664</v>
      </c>
      <c r="N15" s="76">
        <v>54.339058478736234</v>
      </c>
      <c r="O15" s="76">
        <v>54.399629057914112</v>
      </c>
      <c r="P15" s="76">
        <v>53.585813523451584</v>
      </c>
      <c r="Q15" s="76">
        <v>52.704021538338864</v>
      </c>
      <c r="R15" s="76">
        <v>51.721912000814541</v>
      </c>
      <c r="S15" s="76"/>
    </row>
    <row r="16" spans="1:19" ht="13.5" customHeight="1">
      <c r="B16" s="75" t="s">
        <v>103</v>
      </c>
      <c r="C16" s="75" t="s">
        <v>103</v>
      </c>
      <c r="D16" s="76">
        <v>30.098601108790589</v>
      </c>
      <c r="E16" s="76">
        <v>32.555008411467398</v>
      </c>
      <c r="F16" s="76">
        <v>43.031633188434014</v>
      </c>
      <c r="G16" s="76">
        <v>38.75994644613391</v>
      </c>
      <c r="H16" s="76">
        <v>45.840375592298052</v>
      </c>
      <c r="I16" s="76">
        <v>53.164403052427303</v>
      </c>
      <c r="J16" s="76">
        <v>63.429059457255796</v>
      </c>
      <c r="K16" s="76">
        <v>66.082382292347347</v>
      </c>
      <c r="L16" s="76">
        <v>65.47455442188766</v>
      </c>
      <c r="M16" s="76">
        <v>66.774798222487291</v>
      </c>
      <c r="N16" s="76">
        <v>62.262590990704439</v>
      </c>
      <c r="O16" s="76">
        <v>59.59528228452303</v>
      </c>
      <c r="P16" s="76">
        <v>57.660121800424882</v>
      </c>
      <c r="Q16" s="76">
        <v>54.824341679354248</v>
      </c>
      <c r="R16" s="76">
        <v>52.109316799523775</v>
      </c>
      <c r="S16" s="76"/>
    </row>
    <row r="17" spans="2:19" ht="13.5" customHeight="1">
      <c r="B17" s="75" t="s">
        <v>45</v>
      </c>
      <c r="C17" s="75" t="s">
        <v>45</v>
      </c>
      <c r="D17" s="76" t="s">
        <v>60</v>
      </c>
      <c r="E17" s="76" t="s">
        <v>60</v>
      </c>
      <c r="F17" s="76" t="s">
        <v>60</v>
      </c>
      <c r="G17" s="76" t="s">
        <v>60</v>
      </c>
      <c r="H17" s="76" t="s">
        <v>60</v>
      </c>
      <c r="I17" s="76" t="s">
        <v>60</v>
      </c>
      <c r="J17" s="76" t="s">
        <v>60</v>
      </c>
      <c r="K17" s="76" t="s">
        <v>60</v>
      </c>
      <c r="L17" s="76" t="s">
        <v>60</v>
      </c>
      <c r="M17" s="76" t="s">
        <v>60</v>
      </c>
      <c r="N17" s="76" t="s">
        <v>60</v>
      </c>
      <c r="O17" s="76" t="s">
        <v>60</v>
      </c>
      <c r="P17" s="76" t="s">
        <v>60</v>
      </c>
      <c r="Q17" s="76" t="s">
        <v>60</v>
      </c>
      <c r="R17" s="76" t="s">
        <v>60</v>
      </c>
      <c r="S17" s="76"/>
    </row>
    <row r="18" spans="2:19" ht="13.5" customHeight="1">
      <c r="B18" s="75" t="s">
        <v>104</v>
      </c>
      <c r="C18" s="75" t="s">
        <v>104</v>
      </c>
      <c r="D18" s="76" t="s">
        <v>60</v>
      </c>
      <c r="E18" s="76" t="s">
        <v>60</v>
      </c>
      <c r="F18" s="76" t="s">
        <v>60</v>
      </c>
      <c r="G18" s="76" t="s">
        <v>60</v>
      </c>
      <c r="H18" s="76" t="s">
        <v>60</v>
      </c>
      <c r="I18" s="76" t="s">
        <v>60</v>
      </c>
      <c r="J18" s="76" t="s">
        <v>60</v>
      </c>
      <c r="K18" s="76" t="s">
        <v>60</v>
      </c>
      <c r="L18" s="76" t="s">
        <v>60</v>
      </c>
      <c r="M18" s="76" t="s">
        <v>60</v>
      </c>
      <c r="N18" s="76" t="s">
        <v>60</v>
      </c>
      <c r="O18" s="76" t="s">
        <v>60</v>
      </c>
      <c r="P18" s="76" t="s">
        <v>60</v>
      </c>
      <c r="Q18" s="76" t="s">
        <v>60</v>
      </c>
      <c r="R18" s="76" t="s">
        <v>60</v>
      </c>
      <c r="S18" s="76"/>
    </row>
    <row r="19" spans="2:19" ht="13.5" customHeight="1">
      <c r="B19" s="75" t="s">
        <v>137</v>
      </c>
      <c r="C19" s="75" t="s">
        <v>137</v>
      </c>
      <c r="D19" s="76" t="s">
        <v>60</v>
      </c>
      <c r="E19" s="76" t="s">
        <v>60</v>
      </c>
      <c r="F19" s="76" t="s">
        <v>60</v>
      </c>
      <c r="G19" s="76" t="s">
        <v>60</v>
      </c>
      <c r="H19" s="76" t="s">
        <v>60</v>
      </c>
      <c r="I19" s="76" t="s">
        <v>60</v>
      </c>
      <c r="J19" s="76" t="s">
        <v>60</v>
      </c>
      <c r="K19" s="76" t="s">
        <v>60</v>
      </c>
      <c r="L19" s="76" t="s">
        <v>60</v>
      </c>
      <c r="M19" s="76" t="s">
        <v>60</v>
      </c>
      <c r="N19" s="76" t="s">
        <v>60</v>
      </c>
      <c r="O19" s="76" t="s">
        <v>60</v>
      </c>
      <c r="P19" s="76" t="s">
        <v>60</v>
      </c>
      <c r="Q19" s="76" t="s">
        <v>60</v>
      </c>
      <c r="R19" s="76" t="s">
        <v>60</v>
      </c>
      <c r="S19" s="76"/>
    </row>
    <row r="20" spans="2:19" ht="13.5" customHeight="1">
      <c r="B20" s="75" t="s">
        <v>106</v>
      </c>
      <c r="C20" s="75" t="s">
        <v>106</v>
      </c>
      <c r="D20" s="76">
        <v>37.132063943916613</v>
      </c>
      <c r="E20" s="76">
        <v>36.864179292620911</v>
      </c>
      <c r="F20" s="76">
        <v>40.223062855749262</v>
      </c>
      <c r="G20" s="76">
        <v>39.062735443557045</v>
      </c>
      <c r="H20" s="76">
        <v>37.935249635501783</v>
      </c>
      <c r="I20" s="76">
        <v>40.090058534262717</v>
      </c>
      <c r="J20" s="76">
        <v>44.455670468257772</v>
      </c>
      <c r="K20" s="76">
        <v>47.195421819175962</v>
      </c>
      <c r="L20" s="76">
        <v>49.796256936762333</v>
      </c>
      <c r="M20" s="76">
        <v>52.115734308901743</v>
      </c>
      <c r="N20" s="76">
        <v>52.393267418532673</v>
      </c>
      <c r="O20" s="76">
        <v>50.970076886781342</v>
      </c>
      <c r="P20" s="76">
        <v>49.286177853121103</v>
      </c>
      <c r="Q20" s="76">
        <v>47.247469120361473</v>
      </c>
      <c r="R20" s="76">
        <v>45.539119382627462</v>
      </c>
      <c r="S20" s="76"/>
    </row>
    <row r="21" spans="2:19" ht="13.5" customHeight="1">
      <c r="B21" s="75" t="s">
        <v>138</v>
      </c>
      <c r="C21" s="75" t="s">
        <v>138</v>
      </c>
      <c r="D21" s="76" t="s">
        <v>60</v>
      </c>
      <c r="E21" s="76" t="s">
        <v>60</v>
      </c>
      <c r="F21" s="76" t="s">
        <v>60</v>
      </c>
      <c r="G21" s="76" t="s">
        <v>60</v>
      </c>
      <c r="H21" s="76" t="s">
        <v>60</v>
      </c>
      <c r="I21" s="76" t="s">
        <v>60</v>
      </c>
      <c r="J21" s="76" t="s">
        <v>60</v>
      </c>
      <c r="K21" s="76" t="s">
        <v>60</v>
      </c>
      <c r="L21" s="76" t="s">
        <v>60</v>
      </c>
      <c r="M21" s="76" t="s">
        <v>60</v>
      </c>
      <c r="N21" s="76" t="s">
        <v>60</v>
      </c>
      <c r="O21" s="76" t="s">
        <v>60</v>
      </c>
      <c r="P21" s="76" t="s">
        <v>60</v>
      </c>
      <c r="Q21" s="76" t="s">
        <v>60</v>
      </c>
      <c r="R21" s="76" t="s">
        <v>60</v>
      </c>
      <c r="S21" s="76"/>
    </row>
    <row r="22" spans="2:19" ht="13.5" customHeight="1">
      <c r="B22" s="75" t="s">
        <v>139</v>
      </c>
      <c r="C22" s="75" t="s">
        <v>139</v>
      </c>
      <c r="D22" s="76" t="s">
        <v>60</v>
      </c>
      <c r="E22" s="76" t="s">
        <v>60</v>
      </c>
      <c r="F22" s="76" t="s">
        <v>60</v>
      </c>
      <c r="G22" s="76" t="s">
        <v>60</v>
      </c>
      <c r="H22" s="76" t="s">
        <v>60</v>
      </c>
      <c r="I22" s="76" t="s">
        <v>60</v>
      </c>
      <c r="J22" s="76" t="s">
        <v>60</v>
      </c>
      <c r="K22" s="76" t="s">
        <v>60</v>
      </c>
      <c r="L22" s="76" t="s">
        <v>60</v>
      </c>
      <c r="M22" s="76" t="s">
        <v>60</v>
      </c>
      <c r="N22" s="76" t="s">
        <v>60</v>
      </c>
      <c r="O22" s="76" t="s">
        <v>60</v>
      </c>
      <c r="P22" s="76" t="s">
        <v>60</v>
      </c>
      <c r="Q22" s="76" t="s">
        <v>60</v>
      </c>
      <c r="R22" s="76" t="s">
        <v>60</v>
      </c>
      <c r="S22" s="76"/>
    </row>
    <row r="23" spans="2:19" ht="13.5" customHeight="1">
      <c r="B23" s="75" t="s">
        <v>107</v>
      </c>
      <c r="C23" s="75" t="s">
        <v>107</v>
      </c>
      <c r="D23" s="76" t="s">
        <v>60</v>
      </c>
      <c r="E23" s="76" t="s">
        <v>60</v>
      </c>
      <c r="F23" s="76" t="s">
        <v>60</v>
      </c>
      <c r="G23" s="76" t="s">
        <v>60</v>
      </c>
      <c r="H23" s="76" t="s">
        <v>60</v>
      </c>
      <c r="I23" s="76" t="s">
        <v>60</v>
      </c>
      <c r="J23" s="76" t="s">
        <v>60</v>
      </c>
      <c r="K23" s="76" t="s">
        <v>60</v>
      </c>
      <c r="L23" s="76" t="s">
        <v>60</v>
      </c>
      <c r="M23" s="76" t="s">
        <v>60</v>
      </c>
      <c r="N23" s="76" t="s">
        <v>60</v>
      </c>
      <c r="O23" s="76" t="s">
        <v>60</v>
      </c>
      <c r="P23" s="76" t="s">
        <v>60</v>
      </c>
      <c r="Q23" s="76" t="s">
        <v>60</v>
      </c>
      <c r="R23" s="76" t="s">
        <v>60</v>
      </c>
      <c r="S23" s="76"/>
    </row>
    <row r="24" spans="2:19" ht="13.5" customHeight="1">
      <c r="B24" s="75" t="s">
        <v>140</v>
      </c>
      <c r="C24" s="75" t="s">
        <v>140</v>
      </c>
      <c r="D24" s="76">
        <v>14.56677007846155</v>
      </c>
      <c r="E24" s="76">
        <v>12.394986082737249</v>
      </c>
      <c r="F24" s="76">
        <v>16.936897929811632</v>
      </c>
      <c r="G24" s="76">
        <v>17.139828895583211</v>
      </c>
      <c r="H24" s="76">
        <v>21.206975431227921</v>
      </c>
      <c r="I24" s="76">
        <v>20.502297447477698</v>
      </c>
      <c r="J24" s="76">
        <v>19.945543790618874</v>
      </c>
      <c r="K24" s="76">
        <v>24.913964878725832</v>
      </c>
      <c r="L24" s="76">
        <v>27.342485060908896</v>
      </c>
      <c r="M24" s="76">
        <v>29.850130783481838</v>
      </c>
      <c r="N24" s="76">
        <v>31.335626806469367</v>
      </c>
      <c r="O24" s="76">
        <v>32.111937588997407</v>
      </c>
      <c r="P24" s="76">
        <v>33.159020245523216</v>
      </c>
      <c r="Q24" s="76">
        <v>34.086459528335425</v>
      </c>
      <c r="R24" s="76">
        <v>35.122754763646732</v>
      </c>
      <c r="S24" s="76"/>
    </row>
    <row r="25" spans="2:19" ht="13.5" customHeight="1">
      <c r="B25" s="75" t="s">
        <v>108</v>
      </c>
      <c r="C25" s="75" t="s">
        <v>108</v>
      </c>
      <c r="D25" s="76" t="s">
        <v>60</v>
      </c>
      <c r="E25" s="76" t="s">
        <v>60</v>
      </c>
      <c r="F25" s="76" t="s">
        <v>60</v>
      </c>
      <c r="G25" s="76" t="s">
        <v>60</v>
      </c>
      <c r="H25" s="76" t="s">
        <v>60</v>
      </c>
      <c r="I25" s="76" t="s">
        <v>60</v>
      </c>
      <c r="J25" s="76" t="s">
        <v>60</v>
      </c>
      <c r="K25" s="76" t="s">
        <v>60</v>
      </c>
      <c r="L25" s="76" t="s">
        <v>60</v>
      </c>
      <c r="M25" s="76" t="s">
        <v>60</v>
      </c>
      <c r="N25" s="76" t="s">
        <v>60</v>
      </c>
      <c r="O25" s="76" t="s">
        <v>60</v>
      </c>
      <c r="P25" s="76" t="s">
        <v>60</v>
      </c>
      <c r="Q25" s="76" t="s">
        <v>60</v>
      </c>
      <c r="R25" s="76" t="s">
        <v>60</v>
      </c>
      <c r="S25" s="76"/>
    </row>
    <row r="26" spans="2:19" ht="13.5" customHeight="1">
      <c r="B26" s="75" t="s">
        <v>109</v>
      </c>
      <c r="C26" s="75" t="s">
        <v>109</v>
      </c>
      <c r="D26" s="76" t="s">
        <v>60</v>
      </c>
      <c r="E26" s="76" t="s">
        <v>60</v>
      </c>
      <c r="F26" s="76" t="s">
        <v>60</v>
      </c>
      <c r="G26" s="76" t="s">
        <v>60</v>
      </c>
      <c r="H26" s="76" t="s">
        <v>60</v>
      </c>
      <c r="I26" s="76" t="s">
        <v>60</v>
      </c>
      <c r="J26" s="76" t="s">
        <v>60</v>
      </c>
      <c r="K26" s="76" t="s">
        <v>60</v>
      </c>
      <c r="L26" s="76" t="s">
        <v>60</v>
      </c>
      <c r="M26" s="76" t="s">
        <v>60</v>
      </c>
      <c r="N26" s="76" t="s">
        <v>60</v>
      </c>
      <c r="O26" s="76" t="s">
        <v>60</v>
      </c>
      <c r="P26" s="76" t="s">
        <v>60</v>
      </c>
      <c r="Q26" s="76" t="s">
        <v>60</v>
      </c>
      <c r="R26" s="76" t="s">
        <v>60</v>
      </c>
      <c r="S26" s="76"/>
    </row>
    <row r="27" spans="2:19" ht="13.5" customHeight="1">
      <c r="B27" s="75" t="s">
        <v>110</v>
      </c>
      <c r="C27" s="75" t="s">
        <v>110</v>
      </c>
      <c r="D27" s="76" t="s">
        <v>60</v>
      </c>
      <c r="E27" s="76" t="s">
        <v>60</v>
      </c>
      <c r="F27" s="76" t="s">
        <v>60</v>
      </c>
      <c r="G27" s="76" t="s">
        <v>60</v>
      </c>
      <c r="H27" s="76" t="s">
        <v>60</v>
      </c>
      <c r="I27" s="76" t="s">
        <v>60</v>
      </c>
      <c r="J27" s="76" t="s">
        <v>60</v>
      </c>
      <c r="K27" s="76" t="s">
        <v>60</v>
      </c>
      <c r="L27" s="76" t="s">
        <v>60</v>
      </c>
      <c r="M27" s="76" t="s">
        <v>60</v>
      </c>
      <c r="N27" s="76" t="s">
        <v>60</v>
      </c>
      <c r="O27" s="76" t="s">
        <v>60</v>
      </c>
      <c r="P27" s="76" t="s">
        <v>60</v>
      </c>
      <c r="Q27" s="76" t="s">
        <v>60</v>
      </c>
      <c r="R27" s="76" t="s">
        <v>60</v>
      </c>
      <c r="S27" s="76"/>
    </row>
    <row r="28" spans="2:19" ht="13.5" customHeight="1">
      <c r="B28" s="75" t="s">
        <v>141</v>
      </c>
      <c r="C28" s="75" t="s">
        <v>141</v>
      </c>
      <c r="D28" s="76" t="s">
        <v>60</v>
      </c>
      <c r="E28" s="76" t="s">
        <v>60</v>
      </c>
      <c r="F28" s="76" t="s">
        <v>60</v>
      </c>
      <c r="G28" s="76" t="s">
        <v>60</v>
      </c>
      <c r="H28" s="76" t="s">
        <v>60</v>
      </c>
      <c r="I28" s="76" t="s">
        <v>60</v>
      </c>
      <c r="J28" s="76" t="s">
        <v>60</v>
      </c>
      <c r="K28" s="76" t="s">
        <v>60</v>
      </c>
      <c r="L28" s="76" t="s">
        <v>60</v>
      </c>
      <c r="M28" s="76" t="s">
        <v>60</v>
      </c>
      <c r="N28" s="76" t="s">
        <v>60</v>
      </c>
      <c r="O28" s="76" t="s">
        <v>60</v>
      </c>
      <c r="P28" s="76" t="s">
        <v>60</v>
      </c>
      <c r="Q28" s="76" t="s">
        <v>60</v>
      </c>
      <c r="R28" s="76" t="s">
        <v>60</v>
      </c>
      <c r="S28" s="76"/>
    </row>
    <row r="29" spans="2:19" ht="13.5" customHeight="1">
      <c r="B29" s="75" t="s">
        <v>142</v>
      </c>
      <c r="C29" s="75" t="s">
        <v>142</v>
      </c>
      <c r="D29" s="76" t="s">
        <v>60</v>
      </c>
      <c r="E29" s="76" t="s">
        <v>60</v>
      </c>
      <c r="F29" s="76" t="s">
        <v>60</v>
      </c>
      <c r="G29" s="76" t="s">
        <v>60</v>
      </c>
      <c r="H29" s="76" t="s">
        <v>60</v>
      </c>
      <c r="I29" s="76" t="s">
        <v>60</v>
      </c>
      <c r="J29" s="76" t="s">
        <v>60</v>
      </c>
      <c r="K29" s="76" t="s">
        <v>60</v>
      </c>
      <c r="L29" s="76" t="s">
        <v>60</v>
      </c>
      <c r="M29" s="76" t="s">
        <v>60</v>
      </c>
      <c r="N29" s="76" t="s">
        <v>60</v>
      </c>
      <c r="O29" s="76" t="s">
        <v>60</v>
      </c>
      <c r="P29" s="76" t="s">
        <v>60</v>
      </c>
      <c r="Q29" s="76" t="s">
        <v>60</v>
      </c>
      <c r="R29" s="76" t="s">
        <v>60</v>
      </c>
      <c r="S29" s="76"/>
    </row>
    <row r="30" spans="2:19" ht="13.5" customHeight="1">
      <c r="B30" s="75" t="s">
        <v>143</v>
      </c>
      <c r="C30" s="75" t="s">
        <v>143</v>
      </c>
      <c r="D30" s="76" t="s">
        <v>60</v>
      </c>
      <c r="E30" s="76" t="s">
        <v>60</v>
      </c>
      <c r="F30" s="76" t="s">
        <v>60</v>
      </c>
      <c r="G30" s="76" t="s">
        <v>60</v>
      </c>
      <c r="H30" s="76" t="s">
        <v>60</v>
      </c>
      <c r="I30" s="76" t="s">
        <v>60</v>
      </c>
      <c r="J30" s="76" t="s">
        <v>60</v>
      </c>
      <c r="K30" s="76" t="s">
        <v>60</v>
      </c>
      <c r="L30" s="76" t="s">
        <v>60</v>
      </c>
      <c r="M30" s="76" t="s">
        <v>60</v>
      </c>
      <c r="N30" s="76" t="s">
        <v>60</v>
      </c>
      <c r="O30" s="76" t="s">
        <v>60</v>
      </c>
      <c r="P30" s="76" t="s">
        <v>60</v>
      </c>
      <c r="Q30" s="76" t="s">
        <v>60</v>
      </c>
      <c r="R30" s="76" t="s">
        <v>60</v>
      </c>
      <c r="S30" s="76"/>
    </row>
    <row r="31" spans="2:19" ht="13.5" customHeight="1">
      <c r="B31" s="75" t="s">
        <v>111</v>
      </c>
      <c r="C31" s="75" t="s">
        <v>111</v>
      </c>
      <c r="D31" s="76">
        <v>1.5808726014481684</v>
      </c>
      <c r="E31" s="76">
        <v>0.88518974155178054</v>
      </c>
      <c r="F31" s="76">
        <v>4.2535813403647804</v>
      </c>
      <c r="G31" s="76">
        <v>2.5813068718427554</v>
      </c>
      <c r="H31" s="76">
        <v>2.2162122565840647</v>
      </c>
      <c r="I31" s="76">
        <v>2.9234834337912377</v>
      </c>
      <c r="J31" s="76">
        <v>3.5847719199859247</v>
      </c>
      <c r="K31" s="76">
        <v>4.9817941363518159</v>
      </c>
      <c r="L31" s="76">
        <v>4.0737714386632717</v>
      </c>
      <c r="M31" s="76">
        <v>3.681490903626127</v>
      </c>
      <c r="N31" s="76">
        <v>3.295446860841325</v>
      </c>
      <c r="O31" s="76">
        <v>3.0375904674352276</v>
      </c>
      <c r="P31" s="76">
        <v>2.7455756191642906</v>
      </c>
      <c r="Q31" s="76">
        <v>2.639506870243256</v>
      </c>
      <c r="R31" s="76">
        <v>2.5616322500567987</v>
      </c>
      <c r="S31" s="76"/>
    </row>
    <row r="32" spans="2:19" ht="13.5" customHeight="1">
      <c r="B32" s="75" t="s">
        <v>144</v>
      </c>
      <c r="C32" s="75" t="s">
        <v>144</v>
      </c>
      <c r="D32" s="76">
        <v>0.45811637716595499</v>
      </c>
      <c r="E32" s="76">
        <v>6.0143793990017365</v>
      </c>
      <c r="F32" s="76">
        <v>8.8644234543532345</v>
      </c>
      <c r="G32" s="76">
        <v>11.234767356931584</v>
      </c>
      <c r="H32" s="76">
        <v>9.9697916353075549</v>
      </c>
      <c r="I32" s="76">
        <v>11.878695952687515</v>
      </c>
      <c r="J32" s="76">
        <v>9.7414195452161838</v>
      </c>
      <c r="K32" s="76">
        <v>11.285122732585089</v>
      </c>
      <c r="L32" s="76">
        <v>17.314077467394064</v>
      </c>
      <c r="M32" s="76">
        <v>22.082599571126288</v>
      </c>
      <c r="N32" s="76">
        <v>23.025872010349936</v>
      </c>
      <c r="O32" s="76">
        <v>23.405710341189824</v>
      </c>
      <c r="P32" s="76">
        <v>23.815544792744365</v>
      </c>
      <c r="Q32" s="76">
        <v>24.229500085589077</v>
      </c>
      <c r="R32" s="76">
        <v>24.280431134859096</v>
      </c>
      <c r="S32" s="76"/>
    </row>
    <row r="33" spans="2:19" ht="13.5" customHeight="1">
      <c r="B33" s="75" t="s">
        <v>112</v>
      </c>
      <c r="C33" s="75" t="s">
        <v>112</v>
      </c>
      <c r="D33" s="76" t="s">
        <v>60</v>
      </c>
      <c r="E33" s="76" t="s">
        <v>60</v>
      </c>
      <c r="F33" s="76" t="s">
        <v>60</v>
      </c>
      <c r="G33" s="76" t="s">
        <v>60</v>
      </c>
      <c r="H33" s="76" t="s">
        <v>60</v>
      </c>
      <c r="I33" s="76" t="s">
        <v>60</v>
      </c>
      <c r="J33" s="76" t="s">
        <v>60</v>
      </c>
      <c r="K33" s="76" t="s">
        <v>60</v>
      </c>
      <c r="L33" s="76" t="s">
        <v>60</v>
      </c>
      <c r="M33" s="76" t="s">
        <v>60</v>
      </c>
      <c r="N33" s="76" t="s">
        <v>60</v>
      </c>
      <c r="O33" s="76" t="s">
        <v>60</v>
      </c>
      <c r="P33" s="76" t="s">
        <v>60</v>
      </c>
      <c r="Q33" s="76" t="s">
        <v>60</v>
      </c>
      <c r="R33" s="76" t="s">
        <v>60</v>
      </c>
      <c r="S33" s="76"/>
    </row>
    <row r="34" spans="2:19" ht="13.5" customHeight="1">
      <c r="B34" s="75" t="s">
        <v>113</v>
      </c>
      <c r="C34" s="75" t="s">
        <v>113</v>
      </c>
      <c r="D34" s="76" t="s">
        <v>60</v>
      </c>
      <c r="E34" s="76" t="s">
        <v>60</v>
      </c>
      <c r="F34" s="76" t="s">
        <v>60</v>
      </c>
      <c r="G34" s="76" t="s">
        <v>60</v>
      </c>
      <c r="H34" s="76" t="s">
        <v>60</v>
      </c>
      <c r="I34" s="76" t="s">
        <v>60</v>
      </c>
      <c r="J34" s="76" t="s">
        <v>60</v>
      </c>
      <c r="K34" s="76" t="s">
        <v>60</v>
      </c>
      <c r="L34" s="76" t="s">
        <v>60</v>
      </c>
      <c r="M34" s="76" t="s">
        <v>60</v>
      </c>
      <c r="N34" s="76" t="s">
        <v>60</v>
      </c>
      <c r="O34" s="76" t="s">
        <v>60</v>
      </c>
      <c r="P34" s="76" t="s">
        <v>60</v>
      </c>
      <c r="Q34" s="76" t="s">
        <v>60</v>
      </c>
      <c r="R34" s="76" t="s">
        <v>60</v>
      </c>
      <c r="S34" s="76"/>
    </row>
    <row r="35" spans="2:19" ht="13.5" customHeight="1">
      <c r="B35" s="75" t="s">
        <v>145</v>
      </c>
      <c r="C35" s="75" t="s">
        <v>145</v>
      </c>
      <c r="D35" s="76" t="s">
        <v>60</v>
      </c>
      <c r="E35" s="76" t="s">
        <v>60</v>
      </c>
      <c r="F35" s="76" t="s">
        <v>60</v>
      </c>
      <c r="G35" s="76" t="s">
        <v>60</v>
      </c>
      <c r="H35" s="76" t="s">
        <v>60</v>
      </c>
      <c r="I35" s="76" t="s">
        <v>60</v>
      </c>
      <c r="J35" s="76" t="s">
        <v>60</v>
      </c>
      <c r="K35" s="76" t="s">
        <v>60</v>
      </c>
      <c r="L35" s="76" t="s">
        <v>60</v>
      </c>
      <c r="M35" s="76" t="s">
        <v>60</v>
      </c>
      <c r="N35" s="76" t="s">
        <v>60</v>
      </c>
      <c r="O35" s="76" t="s">
        <v>60</v>
      </c>
      <c r="P35" s="76" t="s">
        <v>60</v>
      </c>
      <c r="Q35" s="76" t="s">
        <v>60</v>
      </c>
      <c r="R35" s="76" t="s">
        <v>60</v>
      </c>
      <c r="S35" s="76"/>
    </row>
    <row r="36" spans="2:19" ht="13.5" customHeight="1">
      <c r="B36" s="75" t="s">
        <v>114</v>
      </c>
      <c r="C36" s="75" t="s">
        <v>114</v>
      </c>
      <c r="D36" s="76" t="s">
        <v>60</v>
      </c>
      <c r="E36" s="76" t="s">
        <v>60</v>
      </c>
      <c r="F36" s="76" t="s">
        <v>60</v>
      </c>
      <c r="G36" s="76" t="s">
        <v>60</v>
      </c>
      <c r="H36" s="76" t="s">
        <v>60</v>
      </c>
      <c r="I36" s="76" t="s">
        <v>60</v>
      </c>
      <c r="J36" s="76" t="s">
        <v>60</v>
      </c>
      <c r="K36" s="76" t="s">
        <v>60</v>
      </c>
      <c r="L36" s="76" t="s">
        <v>60</v>
      </c>
      <c r="M36" s="76" t="s">
        <v>60</v>
      </c>
      <c r="N36" s="76" t="s">
        <v>60</v>
      </c>
      <c r="O36" s="76" t="s">
        <v>60</v>
      </c>
      <c r="P36" s="76" t="s">
        <v>60</v>
      </c>
      <c r="Q36" s="76" t="s">
        <v>60</v>
      </c>
      <c r="R36" s="76" t="s">
        <v>60</v>
      </c>
      <c r="S36" s="76"/>
    </row>
    <row r="37" spans="2:19" ht="13.5" customHeight="1">
      <c r="B37" s="75" t="s">
        <v>146</v>
      </c>
      <c r="C37" s="75" t="s">
        <v>146</v>
      </c>
      <c r="D37" s="76" t="s">
        <v>60</v>
      </c>
      <c r="E37" s="76" t="s">
        <v>60</v>
      </c>
      <c r="F37" s="76" t="s">
        <v>60</v>
      </c>
      <c r="G37" s="76" t="s">
        <v>60</v>
      </c>
      <c r="H37" s="76" t="s">
        <v>60</v>
      </c>
      <c r="I37" s="76" t="s">
        <v>60</v>
      </c>
      <c r="J37" s="76" t="s">
        <v>60</v>
      </c>
      <c r="K37" s="76" t="s">
        <v>60</v>
      </c>
      <c r="L37" s="76" t="s">
        <v>60</v>
      </c>
      <c r="M37" s="76" t="s">
        <v>60</v>
      </c>
      <c r="N37" s="76" t="s">
        <v>60</v>
      </c>
      <c r="O37" s="76" t="s">
        <v>60</v>
      </c>
      <c r="P37" s="76" t="s">
        <v>60</v>
      </c>
      <c r="Q37" s="76" t="s">
        <v>60</v>
      </c>
      <c r="R37" s="76" t="s">
        <v>60</v>
      </c>
      <c r="S37" s="76"/>
    </row>
    <row r="38" spans="2:19" ht="13.5" customHeight="1">
      <c r="B38" s="75" t="s">
        <v>115</v>
      </c>
      <c r="C38" s="75" t="s">
        <v>115</v>
      </c>
      <c r="D38" s="76" t="s">
        <v>60</v>
      </c>
      <c r="E38" s="76" t="s">
        <v>60</v>
      </c>
      <c r="F38" s="76" t="s">
        <v>60</v>
      </c>
      <c r="G38" s="76" t="s">
        <v>60</v>
      </c>
      <c r="H38" s="76" t="s">
        <v>60</v>
      </c>
      <c r="I38" s="76" t="s">
        <v>60</v>
      </c>
      <c r="J38" s="76" t="s">
        <v>60</v>
      </c>
      <c r="K38" s="76" t="s">
        <v>60</v>
      </c>
      <c r="L38" s="76" t="s">
        <v>60</v>
      </c>
      <c r="M38" s="76" t="s">
        <v>60</v>
      </c>
      <c r="N38" s="76" t="s">
        <v>60</v>
      </c>
      <c r="O38" s="76" t="s">
        <v>60</v>
      </c>
      <c r="P38" s="76" t="s">
        <v>60</v>
      </c>
      <c r="Q38" s="76" t="s">
        <v>60</v>
      </c>
      <c r="R38" s="76" t="s">
        <v>60</v>
      </c>
      <c r="S38" s="76"/>
    </row>
    <row r="39" spans="2:19" ht="13.5" customHeight="1">
      <c r="B39" s="75" t="s">
        <v>116</v>
      </c>
      <c r="C39" s="75" t="s">
        <v>116</v>
      </c>
      <c r="D39" s="76" t="s">
        <v>60</v>
      </c>
      <c r="E39" s="76" t="s">
        <v>60</v>
      </c>
      <c r="F39" s="76" t="s">
        <v>60</v>
      </c>
      <c r="G39" s="76" t="s">
        <v>60</v>
      </c>
      <c r="H39" s="76" t="s">
        <v>60</v>
      </c>
      <c r="I39" s="76" t="s">
        <v>60</v>
      </c>
      <c r="J39" s="76" t="s">
        <v>60</v>
      </c>
      <c r="K39" s="76" t="s">
        <v>60</v>
      </c>
      <c r="L39" s="76" t="s">
        <v>60</v>
      </c>
      <c r="M39" s="76" t="s">
        <v>60</v>
      </c>
      <c r="N39" s="76" t="s">
        <v>60</v>
      </c>
      <c r="O39" s="76" t="s">
        <v>60</v>
      </c>
      <c r="P39" s="76" t="s">
        <v>60</v>
      </c>
      <c r="Q39" s="76" t="s">
        <v>60</v>
      </c>
      <c r="R39" s="76" t="s">
        <v>60</v>
      </c>
      <c r="S39" s="76"/>
    </row>
    <row r="40" spans="2:19">
      <c r="B40" s="75" t="s">
        <v>117</v>
      </c>
      <c r="C40" s="75" t="s">
        <v>117</v>
      </c>
      <c r="D40" s="76" t="s">
        <v>60</v>
      </c>
      <c r="E40" s="76" t="s">
        <v>60</v>
      </c>
      <c r="F40" s="76" t="s">
        <v>60</v>
      </c>
      <c r="G40" s="76" t="s">
        <v>60</v>
      </c>
      <c r="H40" s="76" t="s">
        <v>60</v>
      </c>
      <c r="I40" s="76" t="s">
        <v>60</v>
      </c>
      <c r="J40" s="76" t="s">
        <v>60</v>
      </c>
      <c r="K40" s="76" t="s">
        <v>60</v>
      </c>
      <c r="L40" s="76" t="s">
        <v>60</v>
      </c>
      <c r="M40" s="76" t="s">
        <v>60</v>
      </c>
      <c r="N40" s="76" t="s">
        <v>60</v>
      </c>
      <c r="O40" s="76" t="s">
        <v>60</v>
      </c>
      <c r="P40" s="76" t="s">
        <v>60</v>
      </c>
      <c r="Q40" s="76" t="s">
        <v>60</v>
      </c>
      <c r="R40" s="76" t="s">
        <v>60</v>
      </c>
      <c r="S40" s="76"/>
    </row>
    <row r="41" spans="2:19">
      <c r="B41" s="75" t="s">
        <v>147</v>
      </c>
      <c r="C41" s="75" t="s">
        <v>147</v>
      </c>
      <c r="D41" s="76" t="s">
        <v>60</v>
      </c>
      <c r="E41" s="76" t="s">
        <v>60</v>
      </c>
      <c r="F41" s="76" t="s">
        <v>60</v>
      </c>
      <c r="G41" s="76" t="s">
        <v>60</v>
      </c>
      <c r="H41" s="76" t="s">
        <v>60</v>
      </c>
      <c r="I41" s="76" t="s">
        <v>60</v>
      </c>
      <c r="J41" s="76" t="s">
        <v>60</v>
      </c>
      <c r="K41" s="76" t="s">
        <v>60</v>
      </c>
      <c r="L41" s="76" t="s">
        <v>60</v>
      </c>
      <c r="M41" s="76" t="s">
        <v>60</v>
      </c>
      <c r="N41" s="76" t="s">
        <v>60</v>
      </c>
      <c r="O41" s="76" t="s">
        <v>60</v>
      </c>
      <c r="P41" s="76" t="s">
        <v>60</v>
      </c>
      <c r="Q41" s="76" t="s">
        <v>60</v>
      </c>
      <c r="R41" s="76" t="s">
        <v>60</v>
      </c>
      <c r="S41" s="76"/>
    </row>
    <row r="42" spans="2:19">
      <c r="B42" s="75" t="s">
        <v>119</v>
      </c>
      <c r="C42" s="75" t="s">
        <v>119</v>
      </c>
      <c r="D42" s="76">
        <v>31.422310239431916</v>
      </c>
      <c r="E42" s="76">
        <v>43.633209931653106</v>
      </c>
      <c r="F42" s="76">
        <v>38.275261797229859</v>
      </c>
      <c r="G42" s="76">
        <v>42.339545552753286</v>
      </c>
      <c r="H42" s="76">
        <v>45.275522534233168</v>
      </c>
      <c r="I42" s="76">
        <v>46.712404215403055</v>
      </c>
      <c r="J42" s="76">
        <v>47.788327311367482</v>
      </c>
      <c r="K42" s="76">
        <v>65.601143497200383</v>
      </c>
      <c r="L42" s="76">
        <v>84.224392926719261</v>
      </c>
      <c r="M42" s="76">
        <v>76.472919535934665</v>
      </c>
      <c r="N42" s="76">
        <v>58.397798645866274</v>
      </c>
      <c r="O42" s="76">
        <v>51.411274619919645</v>
      </c>
      <c r="P42" s="76">
        <v>46.101093133063507</v>
      </c>
      <c r="Q42" s="76">
        <v>42.26831706029742</v>
      </c>
      <c r="R42" s="76">
        <v>39.481137686107608</v>
      </c>
      <c r="S42" s="76"/>
    </row>
    <row r="43" spans="2:19">
      <c r="B43" s="75" t="s">
        <v>148</v>
      </c>
      <c r="C43" s="75" t="s">
        <v>148</v>
      </c>
      <c r="D43" s="76">
        <v>16.283902390445963</v>
      </c>
      <c r="E43" s="76">
        <v>16.465733957080325</v>
      </c>
      <c r="F43" s="76">
        <v>15.944405424041747</v>
      </c>
      <c r="G43" s="76">
        <v>16.416962393818778</v>
      </c>
      <c r="H43" s="76">
        <v>19.546438718658038</v>
      </c>
      <c r="I43" s="76">
        <v>24.017285053967637</v>
      </c>
      <c r="J43" s="76">
        <v>28.949441143700099</v>
      </c>
      <c r="K43" s="76">
        <v>51.299057527294799</v>
      </c>
      <c r="L43" s="76">
        <v>44.757944326443976</v>
      </c>
      <c r="M43" s="76">
        <v>51.592408918129998</v>
      </c>
      <c r="N43" s="76">
        <v>57.883151333572258</v>
      </c>
      <c r="O43" s="76">
        <v>61.569224948205438</v>
      </c>
      <c r="P43" s="76">
        <v>62.702078349189286</v>
      </c>
      <c r="Q43" s="76">
        <v>62.411080047705305</v>
      </c>
      <c r="R43" s="76">
        <v>61.234117673213284</v>
      </c>
      <c r="S43" s="76"/>
    </row>
    <row r="44" spans="2:19">
      <c r="B44" s="75" t="s">
        <v>149</v>
      </c>
      <c r="C44" s="75" t="s">
        <v>149</v>
      </c>
      <c r="D44" s="76" t="s">
        <v>60</v>
      </c>
      <c r="E44" s="76" t="s">
        <v>60</v>
      </c>
      <c r="F44" s="76" t="s">
        <v>60</v>
      </c>
      <c r="G44" s="76" t="s">
        <v>60</v>
      </c>
      <c r="H44" s="76" t="s">
        <v>60</v>
      </c>
      <c r="I44" s="76" t="s">
        <v>60</v>
      </c>
      <c r="J44" s="76" t="s">
        <v>60</v>
      </c>
      <c r="K44" s="76" t="s">
        <v>60</v>
      </c>
      <c r="L44" s="76" t="s">
        <v>60</v>
      </c>
      <c r="M44" s="76" t="s">
        <v>60</v>
      </c>
      <c r="N44" s="76" t="s">
        <v>60</v>
      </c>
      <c r="O44" s="76" t="s">
        <v>60</v>
      </c>
      <c r="P44" s="76" t="s">
        <v>60</v>
      </c>
      <c r="Q44" s="76" t="s">
        <v>60</v>
      </c>
      <c r="R44" s="76" t="s">
        <v>60</v>
      </c>
      <c r="S44" s="76"/>
    </row>
    <row r="45" spans="2:19" ht="6" customHeight="1">
      <c r="B45" s="77"/>
      <c r="C45" s="77"/>
      <c r="D45" s="76"/>
      <c r="E45" s="76"/>
      <c r="F45" s="76"/>
      <c r="G45" s="76"/>
      <c r="H45" s="76"/>
      <c r="I45" s="76"/>
      <c r="J45" s="76"/>
      <c r="K45" s="76"/>
      <c r="L45" s="76"/>
      <c r="M45" s="76"/>
      <c r="N45" s="76"/>
      <c r="O45" s="76"/>
      <c r="P45" s="76"/>
      <c r="Q45" s="76"/>
      <c r="R45" s="76"/>
      <c r="S45" s="76"/>
    </row>
    <row r="46" spans="2:19" ht="15">
      <c r="B46" s="78" t="s">
        <v>88</v>
      </c>
      <c r="C46" s="79" t="s">
        <v>217</v>
      </c>
      <c r="D46" s="80" t="s">
        <v>46</v>
      </c>
      <c r="E46" s="80" t="s">
        <v>46</v>
      </c>
      <c r="F46" s="80" t="s">
        <v>46</v>
      </c>
      <c r="G46" s="80" t="s">
        <v>46</v>
      </c>
      <c r="H46" s="80" t="s">
        <v>46</v>
      </c>
      <c r="I46" s="80" t="s">
        <v>46</v>
      </c>
      <c r="J46" s="80" t="s">
        <v>46</v>
      </c>
      <c r="K46" s="80" t="s">
        <v>46</v>
      </c>
      <c r="L46" s="80" t="s">
        <v>46</v>
      </c>
      <c r="M46" s="80" t="s">
        <v>46</v>
      </c>
      <c r="N46" s="80" t="s">
        <v>46</v>
      </c>
      <c r="O46" s="80" t="s">
        <v>46</v>
      </c>
      <c r="P46" s="80" t="s">
        <v>46</v>
      </c>
      <c r="Q46" s="80" t="s">
        <v>46</v>
      </c>
      <c r="R46" s="80" t="s">
        <v>46</v>
      </c>
      <c r="S46" s="76"/>
    </row>
    <row r="47" spans="2:19" ht="15">
      <c r="B47" s="99" t="s">
        <v>61</v>
      </c>
      <c r="C47" s="79" t="s">
        <v>267</v>
      </c>
      <c r="D47" s="80" t="s">
        <v>46</v>
      </c>
      <c r="E47" s="80" t="s">
        <v>46</v>
      </c>
      <c r="F47" s="80" t="s">
        <v>46</v>
      </c>
      <c r="G47" s="80" t="s">
        <v>46</v>
      </c>
      <c r="H47" s="80" t="s">
        <v>46</v>
      </c>
      <c r="I47" s="80" t="s">
        <v>46</v>
      </c>
      <c r="J47" s="80" t="s">
        <v>46</v>
      </c>
      <c r="K47" s="80" t="s">
        <v>46</v>
      </c>
      <c r="L47" s="80" t="s">
        <v>46</v>
      </c>
      <c r="M47" s="80" t="s">
        <v>46</v>
      </c>
      <c r="N47" s="80" t="s">
        <v>46</v>
      </c>
      <c r="O47" s="80" t="s">
        <v>46</v>
      </c>
      <c r="P47" s="80" t="s">
        <v>46</v>
      </c>
      <c r="Q47" s="80" t="s">
        <v>46</v>
      </c>
      <c r="R47" s="80" t="s">
        <v>46</v>
      </c>
      <c r="S47" s="76"/>
    </row>
    <row r="48" spans="2:19" ht="15">
      <c r="B48" s="100" t="s">
        <v>49</v>
      </c>
      <c r="C48" s="79" t="s">
        <v>268</v>
      </c>
      <c r="D48" s="80" t="s">
        <v>46</v>
      </c>
      <c r="E48" s="80" t="s">
        <v>46</v>
      </c>
      <c r="F48" s="80" t="s">
        <v>46</v>
      </c>
      <c r="G48" s="80" t="s">
        <v>46</v>
      </c>
      <c r="H48" s="80" t="s">
        <v>46</v>
      </c>
      <c r="I48" s="80" t="s">
        <v>46</v>
      </c>
      <c r="J48" s="80" t="s">
        <v>46</v>
      </c>
      <c r="K48" s="80" t="s">
        <v>46</v>
      </c>
      <c r="L48" s="80" t="s">
        <v>46</v>
      </c>
      <c r="M48" s="80" t="s">
        <v>46</v>
      </c>
      <c r="N48" s="80" t="s">
        <v>46</v>
      </c>
      <c r="O48" s="80" t="s">
        <v>46</v>
      </c>
      <c r="P48" s="80" t="s">
        <v>46</v>
      </c>
      <c r="Q48" s="80" t="s">
        <v>46</v>
      </c>
      <c r="R48" s="80" t="s">
        <v>46</v>
      </c>
      <c r="S48" s="76"/>
    </row>
    <row r="49" spans="2:19" ht="15">
      <c r="B49" s="100" t="s">
        <v>55</v>
      </c>
      <c r="C49" s="79" t="s">
        <v>269</v>
      </c>
      <c r="D49" s="80" t="s">
        <v>46</v>
      </c>
      <c r="E49" s="80" t="s">
        <v>46</v>
      </c>
      <c r="F49" s="80" t="s">
        <v>46</v>
      </c>
      <c r="G49" s="80" t="s">
        <v>46</v>
      </c>
      <c r="H49" s="80" t="s">
        <v>46</v>
      </c>
      <c r="I49" s="80" t="s">
        <v>46</v>
      </c>
      <c r="J49" s="80" t="s">
        <v>46</v>
      </c>
      <c r="K49" s="80" t="s">
        <v>46</v>
      </c>
      <c r="L49" s="80" t="s">
        <v>46</v>
      </c>
      <c r="M49" s="80" t="s">
        <v>46</v>
      </c>
      <c r="N49" s="80" t="s">
        <v>46</v>
      </c>
      <c r="O49" s="80" t="s">
        <v>46</v>
      </c>
      <c r="P49" s="80" t="s">
        <v>46</v>
      </c>
      <c r="Q49" s="80" t="s">
        <v>46</v>
      </c>
      <c r="R49" s="80" t="s">
        <v>46</v>
      </c>
      <c r="S49" s="76"/>
    </row>
    <row r="50" spans="2:19" ht="15">
      <c r="B50" s="99" t="s">
        <v>34</v>
      </c>
      <c r="C50" s="79" t="s">
        <v>270</v>
      </c>
      <c r="D50" s="80" t="s">
        <v>46</v>
      </c>
      <c r="E50" s="80" t="s">
        <v>46</v>
      </c>
      <c r="F50" s="80" t="s">
        <v>46</v>
      </c>
      <c r="G50" s="80" t="s">
        <v>46</v>
      </c>
      <c r="H50" s="80" t="s">
        <v>46</v>
      </c>
      <c r="I50" s="80" t="s">
        <v>46</v>
      </c>
      <c r="J50" s="80" t="s">
        <v>46</v>
      </c>
      <c r="K50" s="80" t="s">
        <v>46</v>
      </c>
      <c r="L50" s="80" t="s">
        <v>46</v>
      </c>
      <c r="M50" s="80" t="s">
        <v>46</v>
      </c>
      <c r="N50" s="80" t="s">
        <v>46</v>
      </c>
      <c r="O50" s="80" t="s">
        <v>46</v>
      </c>
      <c r="P50" s="80" t="s">
        <v>46</v>
      </c>
      <c r="Q50" s="80" t="s">
        <v>46</v>
      </c>
      <c r="R50" s="80" t="s">
        <v>46</v>
      </c>
      <c r="S50" s="76"/>
    </row>
    <row r="51" spans="2:19" ht="15">
      <c r="B51" s="99" t="s">
        <v>48</v>
      </c>
      <c r="C51" s="79" t="s">
        <v>271</v>
      </c>
      <c r="D51" s="83" t="s">
        <v>46</v>
      </c>
      <c r="E51" s="83" t="s">
        <v>46</v>
      </c>
      <c r="F51" s="83" t="s">
        <v>46</v>
      </c>
      <c r="G51" s="83" t="s">
        <v>46</v>
      </c>
      <c r="H51" s="83" t="s">
        <v>46</v>
      </c>
      <c r="I51" s="83" t="s">
        <v>46</v>
      </c>
      <c r="J51" s="83" t="s">
        <v>46</v>
      </c>
      <c r="K51" s="83" t="s">
        <v>46</v>
      </c>
      <c r="L51" s="83" t="s">
        <v>46</v>
      </c>
      <c r="M51" s="83" t="s">
        <v>46</v>
      </c>
      <c r="N51" s="83" t="s">
        <v>46</v>
      </c>
      <c r="O51" s="83" t="s">
        <v>46</v>
      </c>
      <c r="P51" s="83" t="s">
        <v>46</v>
      </c>
      <c r="Q51" s="83" t="s">
        <v>46</v>
      </c>
      <c r="R51" s="83" t="s">
        <v>46</v>
      </c>
      <c r="S51" s="92"/>
    </row>
    <row r="52" spans="2:19" ht="15" customHeight="1">
      <c r="B52" s="826" t="s">
        <v>124</v>
      </c>
      <c r="C52" s="826"/>
      <c r="D52" s="826"/>
      <c r="E52" s="826"/>
      <c r="F52" s="826"/>
      <c r="G52" s="826"/>
      <c r="H52" s="826"/>
      <c r="I52" s="826"/>
      <c r="J52" s="826"/>
      <c r="K52" s="826"/>
      <c r="L52" s="826"/>
      <c r="M52" s="826"/>
      <c r="N52" s="826"/>
      <c r="O52" s="826"/>
      <c r="P52" s="826"/>
      <c r="Q52" s="826"/>
      <c r="R52" s="826"/>
      <c r="S52" s="84"/>
    </row>
    <row r="53" spans="2:19" ht="15" customHeight="1">
      <c r="B53" s="818" t="s">
        <v>272</v>
      </c>
      <c r="C53" s="818"/>
      <c r="D53" s="818"/>
      <c r="E53" s="818"/>
      <c r="F53" s="818"/>
      <c r="G53" s="818"/>
      <c r="H53" s="818"/>
      <c r="I53" s="818"/>
      <c r="J53" s="818"/>
      <c r="K53" s="818"/>
      <c r="L53" s="818"/>
      <c r="M53" s="818"/>
      <c r="N53" s="818"/>
      <c r="O53" s="818"/>
      <c r="P53" s="818"/>
      <c r="Q53" s="818"/>
      <c r="R53" s="818"/>
      <c r="S53" s="86"/>
    </row>
    <row r="54" spans="2:19" ht="26.25" customHeight="1">
      <c r="B54" s="829"/>
      <c r="C54" s="829"/>
      <c r="D54" s="829"/>
      <c r="E54" s="829"/>
      <c r="F54" s="829"/>
      <c r="G54" s="829"/>
      <c r="H54" s="829"/>
      <c r="I54" s="829"/>
      <c r="J54" s="829"/>
      <c r="K54" s="829"/>
      <c r="L54" s="829"/>
      <c r="M54" s="829"/>
      <c r="N54" s="829"/>
      <c r="O54" s="829"/>
      <c r="P54" s="829"/>
      <c r="Q54" s="829"/>
      <c r="R54" s="89"/>
      <c r="S54" s="89"/>
    </row>
    <row r="55" spans="2:19" ht="23.25" customHeight="1">
      <c r="B55" s="829"/>
      <c r="C55" s="818"/>
      <c r="D55" s="818"/>
      <c r="E55" s="818"/>
      <c r="F55" s="818"/>
      <c r="G55" s="818"/>
      <c r="H55" s="818"/>
      <c r="I55" s="818"/>
      <c r="J55" s="818"/>
      <c r="K55" s="818"/>
      <c r="L55" s="818"/>
      <c r="M55" s="818"/>
      <c r="N55" s="818"/>
      <c r="O55" s="818"/>
      <c r="P55" s="818"/>
      <c r="Q55" s="86"/>
      <c r="R55" s="86"/>
      <c r="S55" s="86"/>
    </row>
  </sheetData>
  <mergeCells count="6">
    <mergeCell ref="B2:R2"/>
    <mergeCell ref="B52:R52"/>
    <mergeCell ref="B53:R53"/>
    <mergeCell ref="B54:Q54"/>
    <mergeCell ref="B55:P55"/>
    <mergeCell ref="B3:R3"/>
  </mergeCells>
  <conditionalFormatting sqref="B5:R44">
    <cfRule type="expression" dxfId="9" priority="1">
      <formula>MOD(ROW(),2)=0</formula>
    </cfRule>
  </conditionalFormatting>
  <pageMargins left="0.7" right="0.7" top="0.75" bottom="0.75" header="0.3" footer="0.3"/>
  <pageSetup scale="57"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92D050"/>
    <pageSetUpPr fitToPage="1"/>
  </sheetPr>
  <dimension ref="A1:N36"/>
  <sheetViews>
    <sheetView showGridLines="0" zoomScaleNormal="100" workbookViewId="0">
      <selection sqref="A1:N1"/>
    </sheetView>
  </sheetViews>
  <sheetFormatPr defaultRowHeight="12.75" outlineLevelCol="1"/>
  <cols>
    <col min="1" max="1" width="15.85546875" style="481" customWidth="1"/>
    <col min="2" max="2" width="15.42578125" style="481" hidden="1" customWidth="1" outlineLevel="1"/>
    <col min="3" max="3" width="3.5703125" style="481" customWidth="1" collapsed="1"/>
    <col min="4" max="6" width="9.5703125" style="481" customWidth="1"/>
    <col min="7" max="7" width="1.7109375" style="481" customWidth="1"/>
    <col min="8" max="9" width="9.5703125" style="481" customWidth="1"/>
    <col min="10" max="10" width="10.5703125" style="481" customWidth="1"/>
    <col min="11" max="11" width="2.28515625" style="481" customWidth="1"/>
    <col min="12" max="14" width="9.5703125" style="481" customWidth="1"/>
    <col min="15" max="16384" width="9.140625" style="481"/>
  </cols>
  <sheetData>
    <row r="1" spans="1:14" ht="28.5" customHeight="1">
      <c r="A1" s="836" t="s">
        <v>592</v>
      </c>
      <c r="B1" s="836"/>
      <c r="C1" s="836"/>
      <c r="D1" s="836"/>
      <c r="E1" s="836"/>
      <c r="F1" s="836"/>
      <c r="G1" s="836"/>
      <c r="H1" s="836"/>
      <c r="I1" s="836"/>
      <c r="J1" s="836"/>
      <c r="K1" s="836"/>
      <c r="L1" s="836"/>
      <c r="M1" s="836"/>
      <c r="N1" s="836"/>
    </row>
    <row r="2" spans="1:14" ht="18" customHeight="1">
      <c r="A2" s="483"/>
      <c r="B2" s="484"/>
      <c r="C2" s="485"/>
      <c r="D2" s="837">
        <v>2017</v>
      </c>
      <c r="E2" s="837"/>
      <c r="F2" s="837"/>
      <c r="G2" s="486"/>
      <c r="H2" s="838">
        <v>2018</v>
      </c>
      <c r="I2" s="838"/>
      <c r="J2" s="838"/>
      <c r="K2" s="486"/>
      <c r="L2" s="838">
        <v>2019</v>
      </c>
      <c r="M2" s="838"/>
      <c r="N2" s="838"/>
    </row>
    <row r="3" spans="1:14" ht="43.5" customHeight="1">
      <c r="A3" s="484"/>
      <c r="B3" s="484"/>
      <c r="C3" s="487"/>
      <c r="D3" s="488" t="s">
        <v>537</v>
      </c>
      <c r="E3" s="488" t="s">
        <v>538</v>
      </c>
      <c r="F3" s="488" t="s">
        <v>539</v>
      </c>
      <c r="G3" s="488"/>
      <c r="H3" s="489" t="s">
        <v>540</v>
      </c>
      <c r="I3" s="488" t="s">
        <v>538</v>
      </c>
      <c r="J3" s="488" t="s">
        <v>539</v>
      </c>
      <c r="K3" s="488"/>
      <c r="L3" s="489" t="s">
        <v>540</v>
      </c>
      <c r="M3" s="488" t="s">
        <v>538</v>
      </c>
      <c r="N3" s="488" t="s">
        <v>539</v>
      </c>
    </row>
    <row r="4" spans="1:14">
      <c r="A4" s="490" t="s">
        <v>6</v>
      </c>
      <c r="B4" s="490" t="s">
        <v>6</v>
      </c>
      <c r="C4" s="491"/>
      <c r="D4" s="492">
        <v>0.97545278322424045</v>
      </c>
      <c r="E4" s="492">
        <v>2.230518538496447</v>
      </c>
      <c r="F4" s="492">
        <v>3.2059713217206873</v>
      </c>
      <c r="G4" s="492"/>
      <c r="H4" s="492">
        <v>2.3005828195647484</v>
      </c>
      <c r="I4" s="492">
        <v>1.3059116492019958</v>
      </c>
      <c r="J4" s="492">
        <v>3.6064944687667442</v>
      </c>
      <c r="K4" s="492"/>
      <c r="L4" s="492">
        <v>2.5467079592437671</v>
      </c>
      <c r="M4" s="492">
        <v>0.43090207331775143</v>
      </c>
      <c r="N4" s="492">
        <v>2.9776100325615187</v>
      </c>
    </row>
    <row r="5" spans="1:14">
      <c r="A5" s="490" t="s">
        <v>7</v>
      </c>
      <c r="B5" s="490" t="s">
        <v>7</v>
      </c>
      <c r="C5" s="491"/>
      <c r="D5" s="492">
        <v>3.8513345599500886</v>
      </c>
      <c r="E5" s="492">
        <v>1.0478684834435188</v>
      </c>
      <c r="F5" s="492">
        <v>4.8992030433936069</v>
      </c>
      <c r="G5" s="492"/>
      <c r="H5" s="492">
        <v>7.0154963822190268</v>
      </c>
      <c r="I5" s="492">
        <v>0.67036523956495453</v>
      </c>
      <c r="J5" s="492">
        <v>7.6858616217839817</v>
      </c>
      <c r="K5" s="492"/>
      <c r="L5" s="492">
        <v>8.2389256891784548</v>
      </c>
      <c r="M5" s="492">
        <v>0.37090388402782154</v>
      </c>
      <c r="N5" s="492">
        <v>8.6098295732062766</v>
      </c>
    </row>
    <row r="6" spans="1:14">
      <c r="A6" s="490" t="s">
        <v>8</v>
      </c>
      <c r="B6" s="490" t="s">
        <v>8</v>
      </c>
      <c r="C6" s="491"/>
      <c r="D6" s="492">
        <v>15.445889865566919</v>
      </c>
      <c r="E6" s="492">
        <v>2.0541101344330812</v>
      </c>
      <c r="F6" s="492">
        <v>17.5</v>
      </c>
      <c r="G6" s="492"/>
      <c r="H6" s="492">
        <v>14.363143752242808</v>
      </c>
      <c r="I6" s="492">
        <v>2.2368562477571943</v>
      </c>
      <c r="J6" s="492">
        <v>16.600000000000001</v>
      </c>
      <c r="K6" s="492"/>
      <c r="L6" s="492">
        <v>12.928490915828039</v>
      </c>
      <c r="M6" s="492">
        <v>2.271509084171961</v>
      </c>
      <c r="N6" s="492">
        <v>15.2</v>
      </c>
    </row>
    <row r="7" spans="1:14">
      <c r="A7" s="490" t="s">
        <v>9</v>
      </c>
      <c r="B7" s="490" t="s">
        <v>9</v>
      </c>
      <c r="C7" s="491"/>
      <c r="D7" s="492">
        <v>8.1650210669915388</v>
      </c>
      <c r="E7" s="492">
        <v>2.3928440298761591</v>
      </c>
      <c r="F7" s="492">
        <v>10.557865096867697</v>
      </c>
      <c r="G7" s="492"/>
      <c r="H7" s="492">
        <v>10.744949322130214</v>
      </c>
      <c r="I7" s="492">
        <v>2.1838967840350056</v>
      </c>
      <c r="J7" s="492">
        <v>12.928846106165221</v>
      </c>
      <c r="K7" s="492"/>
      <c r="L7" s="492">
        <v>8.7534147409927066</v>
      </c>
      <c r="M7" s="492">
        <v>1.9056835024797589</v>
      </c>
      <c r="N7" s="492">
        <v>10.659098243472465</v>
      </c>
    </row>
    <row r="8" spans="1:14">
      <c r="A8" s="490" t="s">
        <v>10</v>
      </c>
      <c r="B8" s="490" t="s">
        <v>10</v>
      </c>
      <c r="C8" s="491"/>
      <c r="D8" s="492">
        <v>5.341472168710534</v>
      </c>
      <c r="E8" s="492">
        <v>0.17898222531067995</v>
      </c>
      <c r="F8" s="492">
        <v>5.5204543940212139</v>
      </c>
      <c r="G8" s="492"/>
      <c r="H8" s="492">
        <v>5.713575042830902</v>
      </c>
      <c r="I8" s="492">
        <v>-9.3797141362242549E-3</v>
      </c>
      <c r="J8" s="492">
        <v>5.704195328694678</v>
      </c>
      <c r="K8" s="492"/>
      <c r="L8" s="492">
        <v>5.4311719378736001</v>
      </c>
      <c r="M8" s="492">
        <v>-2.8824607130925675E-2</v>
      </c>
      <c r="N8" s="492">
        <v>5.4023473307426748</v>
      </c>
    </row>
    <row r="9" spans="1:14">
      <c r="A9" s="490" t="s">
        <v>11</v>
      </c>
      <c r="B9" s="490" t="s">
        <v>11</v>
      </c>
      <c r="C9" s="491"/>
      <c r="D9" s="492">
        <v>3.5587900070276604</v>
      </c>
      <c r="E9" s="492">
        <v>1.146347659549539</v>
      </c>
      <c r="F9" s="492">
        <v>4.7051376665771993</v>
      </c>
      <c r="G9" s="492"/>
      <c r="H9" s="492">
        <v>3.1615049534009838</v>
      </c>
      <c r="I9" s="492">
        <v>0.54495613226807016</v>
      </c>
      <c r="J9" s="492">
        <v>3.7064610856690541</v>
      </c>
      <c r="K9" s="492"/>
      <c r="L9" s="492">
        <v>4.2155952283164453</v>
      </c>
      <c r="M9" s="492">
        <v>0.1229278547964016</v>
      </c>
      <c r="N9" s="492">
        <v>4.3385230831128467</v>
      </c>
    </row>
    <row r="10" spans="1:14">
      <c r="A10" s="490" t="s">
        <v>13</v>
      </c>
      <c r="B10" s="490" t="s">
        <v>13</v>
      </c>
      <c r="C10" s="491"/>
      <c r="D10" s="492">
        <v>5.6801593715554679</v>
      </c>
      <c r="E10" s="492">
        <v>2.1436397533918918</v>
      </c>
      <c r="F10" s="492">
        <v>7.8237991249473602</v>
      </c>
      <c r="G10" s="492"/>
      <c r="H10" s="492">
        <v>3.7383019808385023</v>
      </c>
      <c r="I10" s="492">
        <v>1.5252637091686709</v>
      </c>
      <c r="J10" s="492">
        <v>5.263565690007173</v>
      </c>
      <c r="K10" s="492"/>
      <c r="L10" s="492">
        <v>3.7446264483271139</v>
      </c>
      <c r="M10" s="492">
        <v>0.91259940361677738</v>
      </c>
      <c r="N10" s="492">
        <v>4.6572258519438909</v>
      </c>
    </row>
    <row r="11" spans="1:14">
      <c r="A11" s="490" t="s">
        <v>14</v>
      </c>
      <c r="B11" s="490" t="s">
        <v>14</v>
      </c>
      <c r="C11" s="491"/>
      <c r="D11" s="492">
        <v>9.9336574430227138</v>
      </c>
      <c r="E11" s="492">
        <v>3.2399999999999962</v>
      </c>
      <c r="F11" s="492">
        <v>13.17365744302271</v>
      </c>
      <c r="G11" s="492"/>
      <c r="H11" s="492">
        <v>11.610354005283833</v>
      </c>
      <c r="I11" s="492">
        <v>2.8256152150317333</v>
      </c>
      <c r="J11" s="492">
        <v>14.435969220315567</v>
      </c>
      <c r="K11" s="492"/>
      <c r="L11" s="492">
        <v>11.91913901483642</v>
      </c>
      <c r="M11" s="492">
        <v>2.2178222381921984</v>
      </c>
      <c r="N11" s="492">
        <v>14.136961253028618</v>
      </c>
    </row>
    <row r="12" spans="1:14">
      <c r="A12" s="490" t="s">
        <v>15</v>
      </c>
      <c r="B12" s="490" t="s">
        <v>15</v>
      </c>
      <c r="C12" s="491"/>
      <c r="D12" s="492">
        <v>3.3551054419816513</v>
      </c>
      <c r="E12" s="492">
        <v>-0.62949631240614945</v>
      </c>
      <c r="F12" s="492">
        <v>2.7256091295755018</v>
      </c>
      <c r="G12" s="492"/>
      <c r="H12" s="492">
        <v>5.3098547233941149</v>
      </c>
      <c r="I12" s="492">
        <v>-0.58690870874035661</v>
      </c>
      <c r="J12" s="492">
        <v>4.7229460146537585</v>
      </c>
      <c r="K12" s="492"/>
      <c r="L12" s="492">
        <v>3.4296185814185307</v>
      </c>
      <c r="M12" s="492">
        <v>-0.77656694978458207</v>
      </c>
      <c r="N12" s="492">
        <v>2.6530516316339487</v>
      </c>
    </row>
    <row r="13" spans="1:14">
      <c r="A13" s="490" t="s">
        <v>64</v>
      </c>
      <c r="B13" s="490" t="s">
        <v>64</v>
      </c>
      <c r="C13" s="491"/>
      <c r="D13" s="492">
        <v>0.73040300307918438</v>
      </c>
      <c r="E13" s="492">
        <v>-0.55128809877252571</v>
      </c>
      <c r="F13" s="492">
        <v>0.17911490430665866</v>
      </c>
      <c r="G13" s="492"/>
      <c r="H13" s="492">
        <v>6.1603757983843428</v>
      </c>
      <c r="I13" s="492">
        <v>-1.124020313744085</v>
      </c>
      <c r="J13" s="492">
        <v>5.0363554846402581</v>
      </c>
      <c r="K13" s="492"/>
      <c r="L13" s="492">
        <v>2.9431775532910076</v>
      </c>
      <c r="M13" s="492">
        <v>-1.4718035018378515</v>
      </c>
      <c r="N13" s="492">
        <v>1.4713740514531561</v>
      </c>
    </row>
    <row r="14" spans="1:14">
      <c r="A14" s="490" t="s">
        <v>17</v>
      </c>
      <c r="B14" s="490" t="s">
        <v>17</v>
      </c>
      <c r="C14" s="491"/>
      <c r="D14" s="492">
        <v>5.2892943492503433</v>
      </c>
      <c r="E14" s="492">
        <v>0.52292145957113301</v>
      </c>
      <c r="F14" s="492">
        <v>5.8122158088214766</v>
      </c>
      <c r="G14" s="492"/>
      <c r="H14" s="492">
        <v>5.8894797491634172</v>
      </c>
      <c r="I14" s="492">
        <v>0.29241484989862532</v>
      </c>
      <c r="J14" s="492">
        <v>6.1818945990620424</v>
      </c>
      <c r="K14" s="492"/>
      <c r="L14" s="492">
        <v>7.9637346733120324</v>
      </c>
      <c r="M14" s="492">
        <v>-2.270824820842364E-2</v>
      </c>
      <c r="N14" s="492">
        <v>7.9410264251036091</v>
      </c>
    </row>
    <row r="15" spans="1:14">
      <c r="A15" s="490" t="s">
        <v>19</v>
      </c>
      <c r="B15" s="490" t="s">
        <v>19</v>
      </c>
      <c r="C15" s="491"/>
      <c r="D15" s="492">
        <v>14.059235466175274</v>
      </c>
      <c r="E15" s="492">
        <v>2.4322426409104989</v>
      </c>
      <c r="F15" s="492">
        <v>16.491478107085772</v>
      </c>
      <c r="G15" s="492"/>
      <c r="H15" s="492">
        <v>15.816748332447018</v>
      </c>
      <c r="I15" s="492">
        <v>1.4375878128058619</v>
      </c>
      <c r="J15" s="492">
        <v>17.254336145252879</v>
      </c>
      <c r="K15" s="492"/>
      <c r="L15" s="492">
        <v>14.846281848981853</v>
      </c>
      <c r="M15" s="492">
        <v>0.6558228434266814</v>
      </c>
      <c r="N15" s="492">
        <v>15.502104692408535</v>
      </c>
    </row>
    <row r="16" spans="1:14">
      <c r="A16" s="490" t="s">
        <v>20</v>
      </c>
      <c r="B16" s="490" t="s">
        <v>20</v>
      </c>
      <c r="C16" s="491"/>
      <c r="D16" s="492">
        <v>36.832972225025586</v>
      </c>
      <c r="E16" s="492">
        <v>3.9737440836789832</v>
      </c>
      <c r="F16" s="492">
        <v>40.806716308704566</v>
      </c>
      <c r="G16" s="492"/>
      <c r="H16" s="492">
        <v>39.501212803931494</v>
      </c>
      <c r="I16" s="492">
        <v>3.252226948847841</v>
      </c>
      <c r="J16" s="492">
        <v>42.753439752779336</v>
      </c>
      <c r="K16" s="492"/>
      <c r="L16" s="492">
        <v>33.99559960445881</v>
      </c>
      <c r="M16" s="492">
        <v>2.7641706950887128</v>
      </c>
      <c r="N16" s="492">
        <v>36.759770299547526</v>
      </c>
    </row>
    <row r="17" spans="1:14">
      <c r="A17" s="490" t="s">
        <v>21</v>
      </c>
      <c r="B17" s="490" t="s">
        <v>21</v>
      </c>
      <c r="C17" s="491"/>
      <c r="D17" s="492">
        <v>2.3490348636707479</v>
      </c>
      <c r="E17" s="492">
        <v>-0.74694437500982036</v>
      </c>
      <c r="F17" s="492">
        <v>1.6020904886609275</v>
      </c>
      <c r="G17" s="492"/>
      <c r="H17" s="492">
        <v>3.5607314561844614</v>
      </c>
      <c r="I17" s="492">
        <v>-1.1287727967213814</v>
      </c>
      <c r="J17" s="492">
        <v>2.43195865946308</v>
      </c>
      <c r="K17" s="492"/>
      <c r="L17" s="492">
        <v>2.3678292860923151</v>
      </c>
      <c r="M17" s="492">
        <v>-1.4731998122147931</v>
      </c>
      <c r="N17" s="492">
        <v>0.89462947387752201</v>
      </c>
    </row>
    <row r="18" spans="1:14">
      <c r="A18" s="490" t="s">
        <v>65</v>
      </c>
      <c r="B18" s="490" t="s">
        <v>65</v>
      </c>
      <c r="C18" s="491"/>
      <c r="D18" s="492">
        <v>5.0540508617991602</v>
      </c>
      <c r="E18" s="492">
        <v>0.57159835565371098</v>
      </c>
      <c r="F18" s="492">
        <v>5.6256492174528709</v>
      </c>
      <c r="G18" s="492"/>
      <c r="H18" s="492">
        <v>7.6828250129646518</v>
      </c>
      <c r="I18" s="492">
        <v>0.72656350791233737</v>
      </c>
      <c r="J18" s="492">
        <v>8.4093885208769894</v>
      </c>
      <c r="K18" s="492"/>
      <c r="L18" s="492">
        <v>7.9468837780497523</v>
      </c>
      <c r="M18" s="492">
        <v>0.46250474282723719</v>
      </c>
      <c r="N18" s="492">
        <v>8.4093885208769894</v>
      </c>
    </row>
    <row r="19" spans="1:14">
      <c r="A19" s="490" t="s">
        <v>66</v>
      </c>
      <c r="B19" s="490" t="s">
        <v>66</v>
      </c>
      <c r="C19" s="491"/>
      <c r="D19" s="492">
        <v>5.8133246319347291</v>
      </c>
      <c r="E19" s="492">
        <v>0.55178912788311163</v>
      </c>
      <c r="F19" s="492">
        <v>6.3651137598178407</v>
      </c>
      <c r="G19" s="492"/>
      <c r="H19" s="492">
        <v>5.6785655499596448</v>
      </c>
      <c r="I19" s="492">
        <v>0.55283393271167458</v>
      </c>
      <c r="J19" s="492">
        <v>6.2313994826713195</v>
      </c>
      <c r="K19" s="492"/>
      <c r="L19" s="492">
        <v>5.781169649031904</v>
      </c>
      <c r="M19" s="492">
        <v>0.551239267635944</v>
      </c>
      <c r="N19" s="492">
        <v>6.3324089166678483</v>
      </c>
    </row>
    <row r="20" spans="1:14">
      <c r="A20" s="490" t="s">
        <v>23</v>
      </c>
      <c r="B20" s="490" t="s">
        <v>23</v>
      </c>
      <c r="C20" s="491"/>
      <c r="D20" s="492">
        <v>5.5800854309276735</v>
      </c>
      <c r="E20" s="492">
        <v>-2.7315727147232304E-2</v>
      </c>
      <c r="F20" s="492">
        <v>5.5527697037804415</v>
      </c>
      <c r="G20" s="492"/>
      <c r="H20" s="492">
        <v>7.8471239304249663</v>
      </c>
      <c r="I20" s="492">
        <v>-0.11571992920616926</v>
      </c>
      <c r="J20" s="492">
        <v>7.731404001218797</v>
      </c>
      <c r="K20" s="492"/>
      <c r="L20" s="492">
        <v>6.112539485014862</v>
      </c>
      <c r="M20" s="492">
        <v>-0.20104911675658046</v>
      </c>
      <c r="N20" s="492">
        <v>5.9114903682582813</v>
      </c>
    </row>
    <row r="21" spans="1:14">
      <c r="A21" s="490" t="s">
        <v>24</v>
      </c>
      <c r="B21" s="490" t="s">
        <v>24</v>
      </c>
      <c r="C21" s="491"/>
      <c r="D21" s="492">
        <v>3.9557637111540234</v>
      </c>
      <c r="E21" s="492">
        <v>-0.55705913575216126</v>
      </c>
      <c r="F21" s="492">
        <v>3.3987045754018621</v>
      </c>
      <c r="G21" s="492"/>
      <c r="H21" s="492">
        <v>1.267952648754344</v>
      </c>
      <c r="I21" s="492">
        <v>-1.4635241433595803</v>
      </c>
      <c r="J21" s="492">
        <v>-0.19557149460523626</v>
      </c>
      <c r="K21" s="492"/>
      <c r="L21" s="492">
        <v>4.9785162955087321</v>
      </c>
      <c r="M21" s="492">
        <v>-2.0517679779737117</v>
      </c>
      <c r="N21" s="492">
        <v>2.9267483175350204</v>
      </c>
    </row>
    <row r="22" spans="1:14">
      <c r="A22" s="490" t="s">
        <v>26</v>
      </c>
      <c r="B22" s="490" t="s">
        <v>26</v>
      </c>
      <c r="C22" s="491"/>
      <c r="D22" s="492">
        <v>10.1</v>
      </c>
      <c r="E22" s="492">
        <v>1.8961119706946139</v>
      </c>
      <c r="F22" s="492">
        <v>11.996111970694614</v>
      </c>
      <c r="G22" s="492"/>
      <c r="H22" s="492">
        <v>10.7</v>
      </c>
      <c r="I22" s="492">
        <v>2.1531939202430199</v>
      </c>
      <c r="J22" s="492">
        <v>12.853193920243019</v>
      </c>
      <c r="K22" s="492"/>
      <c r="L22" s="492">
        <v>14.4</v>
      </c>
      <c r="M22" s="492">
        <v>2.1811059256401513</v>
      </c>
      <c r="N22" s="492">
        <v>16.581105925640152</v>
      </c>
    </row>
    <row r="23" spans="1:14">
      <c r="A23" s="490" t="s">
        <v>27</v>
      </c>
      <c r="B23" s="490" t="s">
        <v>27</v>
      </c>
      <c r="C23" s="491"/>
      <c r="D23" s="492">
        <v>7.45</v>
      </c>
      <c r="E23" s="492">
        <v>1.7521897710521608</v>
      </c>
      <c r="F23" s="492">
        <v>9.2021897710521614</v>
      </c>
      <c r="G23" s="492"/>
      <c r="H23" s="492">
        <v>4.12</v>
      </c>
      <c r="I23" s="492">
        <v>1.1353157803909182</v>
      </c>
      <c r="J23" s="492">
        <v>5.2553157803909185</v>
      </c>
      <c r="K23" s="492"/>
      <c r="L23" s="492">
        <v>2.3199999999999998</v>
      </c>
      <c r="M23" s="492">
        <v>0.67952108253748122</v>
      </c>
      <c r="N23" s="492">
        <v>2.999521082537481</v>
      </c>
    </row>
    <row r="24" spans="1:14">
      <c r="A24" s="490" t="s">
        <v>28</v>
      </c>
      <c r="B24" s="490" t="s">
        <v>28</v>
      </c>
      <c r="C24" s="491"/>
      <c r="D24" s="492">
        <v>6.5365340446916536</v>
      </c>
      <c r="E24" s="492">
        <v>1.5217522241641781</v>
      </c>
      <c r="F24" s="492">
        <v>8.0582862688558308</v>
      </c>
      <c r="G24" s="492"/>
      <c r="H24" s="492">
        <v>6.1384721557384205</v>
      </c>
      <c r="I24" s="492">
        <v>1.6278212686817271</v>
      </c>
      <c r="J24" s="492">
        <v>7.766293424420148</v>
      </c>
      <c r="K24" s="492"/>
      <c r="L24" s="492">
        <v>6.7784360039961031</v>
      </c>
      <c r="M24" s="492">
        <v>1.8414844341104064</v>
      </c>
      <c r="N24" s="492">
        <v>8.6199204381065098</v>
      </c>
    </row>
    <row r="25" spans="1:14" ht="13.5">
      <c r="A25" s="490" t="s">
        <v>428</v>
      </c>
      <c r="B25" s="490" t="s">
        <v>29</v>
      </c>
      <c r="C25" s="491"/>
      <c r="D25" s="492">
        <v>14.543712558698779</v>
      </c>
      <c r="E25" s="492">
        <v>3.2562874413012222</v>
      </c>
      <c r="F25" s="492">
        <v>17.8</v>
      </c>
      <c r="G25" s="492"/>
      <c r="H25" s="492">
        <v>14.587780122505592</v>
      </c>
      <c r="I25" s="492">
        <v>2.712219877494408</v>
      </c>
      <c r="J25" s="492">
        <v>17.3</v>
      </c>
      <c r="K25" s="492"/>
      <c r="L25" s="492">
        <v>14.479641489858977</v>
      </c>
      <c r="M25" s="492">
        <v>2.4203585101410208</v>
      </c>
      <c r="N25" s="492">
        <v>16.899999999999999</v>
      </c>
    </row>
    <row r="26" spans="1:14">
      <c r="A26" s="490" t="s">
        <v>30</v>
      </c>
      <c r="B26" s="490" t="s">
        <v>30</v>
      </c>
      <c r="C26" s="491"/>
      <c r="D26" s="492">
        <v>4.2891114512955415</v>
      </c>
      <c r="E26" s="492">
        <v>0.25112649246863716</v>
      </c>
      <c r="F26" s="492">
        <v>4.5402379437641791</v>
      </c>
      <c r="G26" s="492"/>
      <c r="H26" s="492">
        <v>3.8791713668387136</v>
      </c>
      <c r="I26" s="492">
        <v>0.19993950708162089</v>
      </c>
      <c r="J26" s="492">
        <v>4.0791108739203343</v>
      </c>
      <c r="K26" s="492"/>
      <c r="L26" s="492">
        <v>4.7201558174985996</v>
      </c>
      <c r="M26" s="492">
        <v>-2.3618336291022911E-2</v>
      </c>
      <c r="N26" s="492">
        <v>4.6965374812075771</v>
      </c>
    </row>
    <row r="27" spans="1:14">
      <c r="A27" s="490" t="s">
        <v>31</v>
      </c>
      <c r="B27" s="490" t="s">
        <v>31</v>
      </c>
      <c r="C27" s="491"/>
      <c r="D27" s="492">
        <v>2.0468524799727574</v>
      </c>
      <c r="E27" s="492">
        <v>7.5080602414488953E-2</v>
      </c>
      <c r="F27" s="492">
        <v>2.1219330823872462</v>
      </c>
      <c r="G27" s="492"/>
      <c r="H27" s="492">
        <v>2.2569519948313879</v>
      </c>
      <c r="I27" s="492">
        <v>9.4699135428987277E-3</v>
      </c>
      <c r="J27" s="492">
        <v>2.2664219083742867</v>
      </c>
      <c r="K27" s="492"/>
      <c r="L27" s="492">
        <v>1.9863626244634829</v>
      </c>
      <c r="M27" s="492">
        <v>-3.8561366525347363E-2</v>
      </c>
      <c r="N27" s="492">
        <v>1.9478012579381354</v>
      </c>
    </row>
    <row r="28" spans="1:14">
      <c r="A28" s="490" t="s">
        <v>32</v>
      </c>
      <c r="B28" s="490" t="s">
        <v>32</v>
      </c>
      <c r="C28" s="491"/>
      <c r="D28" s="492">
        <v>6.3306558743402848</v>
      </c>
      <c r="E28" s="492">
        <v>2.832547246615809</v>
      </c>
      <c r="F28" s="492">
        <v>9.1632031209560942</v>
      </c>
      <c r="G28" s="492"/>
      <c r="H28" s="492">
        <v>6.8404191649655148</v>
      </c>
      <c r="I28" s="492">
        <v>2.0811522084221434</v>
      </c>
      <c r="J28" s="492">
        <v>8.9215713733876587</v>
      </c>
      <c r="K28" s="492"/>
      <c r="L28" s="492">
        <v>8.3164927450981043</v>
      </c>
      <c r="M28" s="492">
        <v>1.163482079192909</v>
      </c>
      <c r="N28" s="492">
        <v>9.4799748242910127</v>
      </c>
    </row>
    <row r="29" spans="1:14" ht="13.5">
      <c r="A29" s="490" t="s">
        <v>541</v>
      </c>
      <c r="B29" s="490" t="s">
        <v>33</v>
      </c>
      <c r="C29" s="491"/>
      <c r="D29" s="492">
        <v>15.28815942951505</v>
      </c>
      <c r="E29" s="492">
        <v>4.0450976571448711</v>
      </c>
      <c r="F29" s="492">
        <v>19.33325708665992</v>
      </c>
      <c r="G29" s="492"/>
      <c r="H29" s="492">
        <v>16.647907477240867</v>
      </c>
      <c r="I29" s="492">
        <v>4.4721040546899511</v>
      </c>
      <c r="J29" s="492">
        <v>21.120011531930817</v>
      </c>
      <c r="K29" s="492"/>
      <c r="L29" s="492">
        <v>14.791709795273583</v>
      </c>
      <c r="M29" s="492">
        <v>5.3001585117455114</v>
      </c>
      <c r="N29" s="492">
        <v>20.091868307019094</v>
      </c>
    </row>
    <row r="30" spans="1:14" ht="2.25" customHeight="1">
      <c r="A30" s="490"/>
      <c r="B30" s="490"/>
      <c r="C30" s="491"/>
      <c r="D30" s="492"/>
      <c r="E30" s="492"/>
      <c r="F30" s="492"/>
      <c r="G30" s="492"/>
      <c r="H30" s="492"/>
      <c r="I30" s="492"/>
      <c r="J30" s="492"/>
      <c r="K30" s="492"/>
      <c r="L30" s="492"/>
      <c r="M30" s="492"/>
      <c r="N30" s="492"/>
    </row>
    <row r="31" spans="1:14" s="495" customFormat="1">
      <c r="A31" s="484" t="s">
        <v>542</v>
      </c>
      <c r="B31" s="484" t="s">
        <v>543</v>
      </c>
      <c r="C31" s="493"/>
      <c r="D31" s="494">
        <v>13.777367553485599</v>
      </c>
      <c r="E31" s="494">
        <v>2.8702031381343835</v>
      </c>
      <c r="F31" s="494">
        <v>16.647570691619983</v>
      </c>
      <c r="G31" s="494"/>
      <c r="H31" s="494">
        <v>15.198799056042489</v>
      </c>
      <c r="I31" s="494">
        <v>2.8058349390255106</v>
      </c>
      <c r="J31" s="494">
        <v>18.004633995067998</v>
      </c>
      <c r="K31" s="494"/>
      <c r="L31" s="494">
        <v>13.604563070678648</v>
      </c>
      <c r="M31" s="494">
        <v>2.9239443387885098</v>
      </c>
      <c r="N31" s="494">
        <v>16.52850740946716</v>
      </c>
    </row>
    <row r="32" spans="1:14" s="496" customFormat="1" ht="14.25" customHeight="1">
      <c r="A32" s="839" t="s">
        <v>544</v>
      </c>
      <c r="B32" s="839"/>
      <c r="C32" s="839"/>
      <c r="D32" s="839"/>
      <c r="E32" s="839"/>
      <c r="F32" s="839"/>
      <c r="G32" s="839"/>
      <c r="H32" s="839"/>
      <c r="I32" s="839"/>
      <c r="J32" s="839"/>
      <c r="K32" s="839"/>
      <c r="L32" s="839"/>
      <c r="M32" s="839"/>
      <c r="N32" s="839"/>
    </row>
    <row r="33" spans="1:14" ht="24" customHeight="1">
      <c r="A33" s="834" t="s">
        <v>545</v>
      </c>
      <c r="B33" s="834"/>
      <c r="C33" s="834"/>
      <c r="D33" s="834"/>
      <c r="E33" s="834"/>
      <c r="F33" s="834"/>
      <c r="G33" s="834"/>
      <c r="H33" s="834"/>
      <c r="I33" s="834"/>
      <c r="J33" s="834"/>
      <c r="K33" s="834"/>
      <c r="L33" s="834"/>
      <c r="M33" s="834"/>
      <c r="N33" s="834"/>
    </row>
    <row r="34" spans="1:14" ht="37.5" customHeight="1">
      <c r="A34" s="834" t="s">
        <v>546</v>
      </c>
      <c r="B34" s="834"/>
      <c r="C34" s="834"/>
      <c r="D34" s="834"/>
      <c r="E34" s="834"/>
      <c r="F34" s="834"/>
      <c r="G34" s="834"/>
      <c r="H34" s="834"/>
      <c r="I34" s="834"/>
      <c r="J34" s="834"/>
      <c r="K34" s="834"/>
      <c r="L34" s="834"/>
      <c r="M34" s="834"/>
      <c r="N34" s="834"/>
    </row>
    <row r="35" spans="1:14">
      <c r="A35" s="835" t="s">
        <v>547</v>
      </c>
      <c r="B35" s="834"/>
      <c r="C35" s="834"/>
      <c r="D35" s="834"/>
      <c r="E35" s="834"/>
      <c r="F35" s="834"/>
      <c r="G35" s="834"/>
      <c r="H35" s="834"/>
      <c r="I35" s="834"/>
      <c r="J35" s="834"/>
      <c r="K35" s="834"/>
      <c r="L35" s="834"/>
      <c r="M35" s="834"/>
      <c r="N35" s="834"/>
    </row>
    <row r="36" spans="1:14" ht="45" customHeight="1">
      <c r="A36" s="835" t="s">
        <v>548</v>
      </c>
      <c r="B36" s="834"/>
      <c r="C36" s="834"/>
      <c r="D36" s="834"/>
      <c r="E36" s="834"/>
      <c r="F36" s="834"/>
      <c r="G36" s="834"/>
      <c r="H36" s="834"/>
      <c r="I36" s="834"/>
      <c r="J36" s="834"/>
      <c r="K36" s="834"/>
      <c r="L36" s="834"/>
      <c r="M36" s="834"/>
      <c r="N36" s="834"/>
    </row>
  </sheetData>
  <mergeCells count="9">
    <mergeCell ref="A33:N33"/>
    <mergeCell ref="A34:N34"/>
    <mergeCell ref="A35:N35"/>
    <mergeCell ref="A36:N36"/>
    <mergeCell ref="A1:N1"/>
    <mergeCell ref="D2:F2"/>
    <mergeCell ref="H2:J2"/>
    <mergeCell ref="L2:N2"/>
    <mergeCell ref="A32:N32"/>
  </mergeCells>
  <conditionalFormatting sqref="A4:N30">
    <cfRule type="expression" dxfId="8" priority="4">
      <formula>MOD(ROW(),2)=0</formula>
    </cfRule>
  </conditionalFormatting>
  <pageMargins left="0.7" right="0.7" top="0.75" bottom="0.75" header="0.3" footer="0.3"/>
  <pageSetup scale="32"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rgb="FF92D050"/>
    <pageSetUpPr fitToPage="1"/>
  </sheetPr>
  <dimension ref="A1:J35"/>
  <sheetViews>
    <sheetView workbookViewId="0">
      <pane xSplit="1" ySplit="5" topLeftCell="B6" activePane="bottomRight" state="frozen"/>
      <selection activeCell="U23" sqref="U23"/>
      <selection pane="topRight" activeCell="U23" sqref="U23"/>
      <selection pane="bottomLeft" activeCell="U23" sqref="U23"/>
      <selection pane="bottomRight" sqref="A1:J1"/>
    </sheetView>
  </sheetViews>
  <sheetFormatPr defaultRowHeight="12" outlineLevelCol="1"/>
  <cols>
    <col min="1" max="1" width="20.7109375" style="482" customWidth="1"/>
    <col min="2" max="2" width="11.140625" style="482" hidden="1" customWidth="1" outlineLevel="1"/>
    <col min="3" max="3" width="3.5703125" style="482" customWidth="1" collapsed="1"/>
    <col min="4" max="6" width="10.42578125" style="482" customWidth="1"/>
    <col min="7" max="7" width="4.5703125" style="482" customWidth="1"/>
    <col min="8" max="8" width="10.140625" style="482" customWidth="1"/>
    <col min="9" max="9" width="11.28515625" style="482" customWidth="1"/>
    <col min="10" max="10" width="12.42578125" style="482" customWidth="1"/>
    <col min="11" max="16384" width="9.140625" style="482"/>
  </cols>
  <sheetData>
    <row r="1" spans="1:10" ht="28.5" customHeight="1">
      <c r="A1" s="840" t="s">
        <v>593</v>
      </c>
      <c r="B1" s="840"/>
      <c r="C1" s="840"/>
      <c r="D1" s="840"/>
      <c r="E1" s="840"/>
      <c r="F1" s="840"/>
      <c r="G1" s="840"/>
      <c r="H1" s="840"/>
      <c r="I1" s="840"/>
      <c r="J1" s="840"/>
    </row>
    <row r="2" spans="1:10" ht="14.25" customHeight="1">
      <c r="A2" s="841" t="s">
        <v>225</v>
      </c>
      <c r="B2" s="841"/>
      <c r="C2" s="841"/>
      <c r="D2" s="841"/>
      <c r="E2" s="841"/>
      <c r="F2" s="841"/>
      <c r="G2" s="841"/>
      <c r="H2" s="841"/>
      <c r="I2" s="841"/>
      <c r="J2" s="841"/>
    </row>
    <row r="3" spans="1:10" ht="3" customHeight="1">
      <c r="A3" s="498"/>
      <c r="B3" s="498"/>
      <c r="C3" s="498"/>
      <c r="D3" s="498"/>
      <c r="E3" s="499"/>
      <c r="F3" s="499"/>
      <c r="G3" s="498"/>
      <c r="H3" s="499"/>
      <c r="I3" s="499"/>
      <c r="J3" s="499"/>
    </row>
    <row r="4" spans="1:10" ht="12.75" customHeight="1">
      <c r="A4" s="500"/>
      <c r="B4" s="501"/>
      <c r="C4" s="501"/>
      <c r="D4" s="842">
        <v>2017</v>
      </c>
      <c r="E4" s="842"/>
      <c r="F4" s="842"/>
      <c r="G4" s="502"/>
      <c r="H4" s="503"/>
      <c r="I4" s="503">
        <v>2018</v>
      </c>
      <c r="J4" s="503"/>
    </row>
    <row r="5" spans="1:10" ht="36">
      <c r="A5" s="504"/>
      <c r="B5" s="505"/>
      <c r="C5" s="488"/>
      <c r="D5" s="488" t="s">
        <v>537</v>
      </c>
      <c r="E5" s="488" t="s">
        <v>538</v>
      </c>
      <c r="F5" s="488" t="s">
        <v>539</v>
      </c>
      <c r="G5" s="506"/>
      <c r="H5" s="488" t="s">
        <v>537</v>
      </c>
      <c r="I5" s="488" t="s">
        <v>538</v>
      </c>
      <c r="J5" s="488" t="s">
        <v>539</v>
      </c>
    </row>
    <row r="6" spans="1:10">
      <c r="A6" s="54" t="s">
        <v>68</v>
      </c>
      <c r="B6" s="54" t="s">
        <v>68</v>
      </c>
      <c r="C6" s="55"/>
      <c r="D6" s="130">
        <v>4.3871767666533765</v>
      </c>
      <c r="E6" s="130">
        <v>6.1162720428880126</v>
      </c>
      <c r="F6" s="130">
        <v>10.503448809541389</v>
      </c>
      <c r="G6" s="130"/>
      <c r="H6" s="130">
        <v>3.8779510341253269</v>
      </c>
      <c r="I6" s="130">
        <v>5.0870882899797421</v>
      </c>
      <c r="J6" s="130">
        <v>8.965039324105069</v>
      </c>
    </row>
    <row r="7" spans="1:10">
      <c r="A7" s="54" t="s">
        <v>56</v>
      </c>
      <c r="B7" s="54" t="s">
        <v>56</v>
      </c>
      <c r="C7" s="55"/>
      <c r="D7" s="130">
        <v>8.3418101469030059</v>
      </c>
      <c r="E7" s="130">
        <v>9.1015559303450448</v>
      </c>
      <c r="F7" s="130">
        <v>17.443366077248051</v>
      </c>
      <c r="G7" s="130"/>
      <c r="H7" s="130">
        <v>12.999581483780528</v>
      </c>
      <c r="I7" s="130">
        <v>7.4809070617301536</v>
      </c>
      <c r="J7" s="130">
        <v>20.480488545510681</v>
      </c>
    </row>
    <row r="8" spans="1:10">
      <c r="A8" s="54" t="s">
        <v>69</v>
      </c>
      <c r="B8" s="54" t="s">
        <v>69</v>
      </c>
      <c r="C8" s="55"/>
      <c r="D8" s="130">
        <v>1.0600846291079966</v>
      </c>
      <c r="E8" s="130">
        <v>3.1726444981109427</v>
      </c>
      <c r="F8" s="130">
        <v>4.2327291272189393</v>
      </c>
      <c r="G8" s="130"/>
      <c r="H8" s="130">
        <v>1.3655565720233711</v>
      </c>
      <c r="I8" s="130">
        <v>2.5605028621596992</v>
      </c>
      <c r="J8" s="130">
        <v>3.9260594341830704</v>
      </c>
    </row>
    <row r="9" spans="1:10">
      <c r="A9" s="54" t="s">
        <v>70</v>
      </c>
      <c r="B9" s="54" t="s">
        <v>70</v>
      </c>
      <c r="C9" s="55"/>
      <c r="D9" s="130">
        <v>2.3065522270707368</v>
      </c>
      <c r="E9" s="130">
        <v>2.8324847608002224</v>
      </c>
      <c r="F9" s="130">
        <v>5.1390369878709592</v>
      </c>
      <c r="G9" s="130"/>
      <c r="H9" s="130">
        <v>1.9335671403213763</v>
      </c>
      <c r="I9" s="130">
        <v>2.2393992095586941</v>
      </c>
      <c r="J9" s="130">
        <v>4.1729663498800704</v>
      </c>
    </row>
    <row r="10" spans="1:10">
      <c r="A10" s="54" t="s">
        <v>71</v>
      </c>
      <c r="B10" s="54" t="s">
        <v>71</v>
      </c>
      <c r="C10" s="55"/>
      <c r="D10" s="130">
        <v>13.569929502935668</v>
      </c>
      <c r="E10" s="130">
        <v>1.8702452557640716</v>
      </c>
      <c r="F10" s="130">
        <v>15.44017475869974</v>
      </c>
      <c r="G10" s="130"/>
      <c r="H10" s="130">
        <v>10.200513146125262</v>
      </c>
      <c r="I10" s="130">
        <v>1.7703423605145967</v>
      </c>
      <c r="J10" s="130">
        <v>11.970855506639859</v>
      </c>
    </row>
    <row r="11" spans="1:10">
      <c r="A11" s="54" t="s">
        <v>72</v>
      </c>
      <c r="B11" s="54" t="s">
        <v>72</v>
      </c>
      <c r="C11" s="55"/>
      <c r="D11" s="130">
        <v>3.6940391362929295</v>
      </c>
      <c r="E11" s="130">
        <v>3.9130841285721405</v>
      </c>
      <c r="F11" s="130">
        <v>7.60712326486507</v>
      </c>
      <c r="G11" s="130"/>
      <c r="H11" s="130">
        <v>4.057295332409816</v>
      </c>
      <c r="I11" s="130">
        <v>3.7610489662865438</v>
      </c>
      <c r="J11" s="130">
        <v>7.8183442986963598</v>
      </c>
    </row>
    <row r="12" spans="1:10">
      <c r="A12" s="54" t="s">
        <v>73</v>
      </c>
      <c r="B12" s="54" t="s">
        <v>73</v>
      </c>
      <c r="C12" s="55"/>
      <c r="D12" s="130">
        <v>5.0638204633042596</v>
      </c>
      <c r="E12" s="130">
        <v>2.0555452342842697</v>
      </c>
      <c r="F12" s="130">
        <v>7.1193656975885293</v>
      </c>
      <c r="G12" s="130"/>
      <c r="H12" s="130">
        <v>5.2608659224009982</v>
      </c>
      <c r="I12" s="130">
        <v>0.79865609061556209</v>
      </c>
      <c r="J12" s="130">
        <v>6.0595220130165606</v>
      </c>
    </row>
    <row r="13" spans="1:10">
      <c r="A13" s="54" t="s">
        <v>168</v>
      </c>
      <c r="B13" s="54" t="s">
        <v>168</v>
      </c>
      <c r="C13" s="55"/>
      <c r="D13" s="130">
        <v>33.933996967910801</v>
      </c>
      <c r="E13" s="130">
        <v>10.862490778522597</v>
      </c>
      <c r="F13" s="130">
        <v>44.796487746433399</v>
      </c>
      <c r="G13" s="130"/>
      <c r="H13" s="130">
        <v>37.176620371699116</v>
      </c>
      <c r="I13" s="130">
        <v>9.8434853345288751</v>
      </c>
      <c r="J13" s="130">
        <v>47.020105706227994</v>
      </c>
    </row>
    <row r="14" spans="1:10">
      <c r="A14" s="54" t="s">
        <v>75</v>
      </c>
      <c r="B14" s="54" t="s">
        <v>75</v>
      </c>
      <c r="C14" s="55"/>
      <c r="D14" s="130">
        <v>13.661320068837776</v>
      </c>
      <c r="E14" s="130">
        <v>2.6249108414822024</v>
      </c>
      <c r="F14" s="130">
        <v>16.286230910319979</v>
      </c>
      <c r="G14" s="130"/>
      <c r="H14" s="130">
        <v>17.240499215963251</v>
      </c>
      <c r="I14" s="130">
        <v>2.5360773904758429</v>
      </c>
      <c r="J14" s="130">
        <v>19.776576606439093</v>
      </c>
    </row>
    <row r="15" spans="1:10">
      <c r="A15" s="54" t="s">
        <v>51</v>
      </c>
      <c r="B15" s="54" t="s">
        <v>51</v>
      </c>
      <c r="C15" s="55"/>
      <c r="D15" s="130">
        <v>4.0967994079627861</v>
      </c>
      <c r="E15" s="130">
        <v>6.3899281820442742</v>
      </c>
      <c r="F15" s="130">
        <v>10.48672759000706</v>
      </c>
      <c r="G15" s="130"/>
      <c r="H15" s="130">
        <v>3.7738370387800497</v>
      </c>
      <c r="I15" s="130">
        <v>6.2570296291862295</v>
      </c>
      <c r="J15" s="130">
        <v>10.030866667966279</v>
      </c>
    </row>
    <row r="16" spans="1:10">
      <c r="A16" s="54" t="s">
        <v>76</v>
      </c>
      <c r="B16" s="54" t="s">
        <v>76</v>
      </c>
      <c r="C16" s="55"/>
      <c r="D16" s="130">
        <v>1.9017057225167768</v>
      </c>
      <c r="E16" s="130">
        <v>2.3904960486866136</v>
      </c>
      <c r="F16" s="130">
        <v>4.2922017712033904</v>
      </c>
      <c r="G16" s="130"/>
      <c r="H16" s="130">
        <v>2.286610371195255</v>
      </c>
      <c r="I16" s="130">
        <v>2.4841038465244858</v>
      </c>
      <c r="J16" s="130">
        <v>4.7707142177197408</v>
      </c>
    </row>
    <row r="17" spans="1:10">
      <c r="A17" s="54" t="s">
        <v>77</v>
      </c>
      <c r="B17" s="54" t="s">
        <v>77</v>
      </c>
      <c r="C17" s="55"/>
      <c r="D17" s="130">
        <v>7.4975325052269923</v>
      </c>
      <c r="E17" s="130">
        <v>3.0447050487806275</v>
      </c>
      <c r="F17" s="130">
        <v>10.54223755400762</v>
      </c>
      <c r="G17" s="130"/>
      <c r="H17" s="130">
        <v>7.690424801264621</v>
      </c>
      <c r="I17" s="130">
        <v>2.6663553690563693</v>
      </c>
      <c r="J17" s="130">
        <v>10.35678017032099</v>
      </c>
    </row>
    <row r="18" spans="1:10">
      <c r="A18" s="54" t="s">
        <v>57</v>
      </c>
      <c r="B18" s="54" t="s">
        <v>57</v>
      </c>
      <c r="C18" s="55"/>
      <c r="D18" s="130">
        <v>5.6350526692487728</v>
      </c>
      <c r="E18" s="130">
        <v>2.899999999999987</v>
      </c>
      <c r="F18" s="130">
        <v>8.5350526692487598</v>
      </c>
      <c r="G18" s="130"/>
      <c r="H18" s="130">
        <v>4.8536010627367325</v>
      </c>
      <c r="I18" s="130">
        <v>2.5448695799450074</v>
      </c>
      <c r="J18" s="130">
        <v>7.3984706426817404</v>
      </c>
    </row>
    <row r="19" spans="1:10">
      <c r="A19" s="54" t="s">
        <v>78</v>
      </c>
      <c r="B19" s="54" t="s">
        <v>78</v>
      </c>
      <c r="C19" s="55"/>
      <c r="D19" s="130">
        <v>7.3447850657687237</v>
      </c>
      <c r="E19" s="130">
        <v>3.5404044836940858</v>
      </c>
      <c r="F19" s="130">
        <v>10.88518954946281</v>
      </c>
      <c r="G19" s="130"/>
      <c r="H19" s="130">
        <v>7.4701583936355096</v>
      </c>
      <c r="I19" s="130">
        <v>2.6780764355536202</v>
      </c>
      <c r="J19" s="130">
        <v>10.14823482918913</v>
      </c>
    </row>
    <row r="20" spans="1:10" ht="13.5" customHeight="1">
      <c r="A20" s="54" t="s">
        <v>79</v>
      </c>
      <c r="B20" s="54" t="s">
        <v>79</v>
      </c>
      <c r="C20" s="55"/>
      <c r="D20" s="130">
        <v>27.736877180373327</v>
      </c>
      <c r="E20" s="130">
        <v>4.2762366545585966</v>
      </c>
      <c r="F20" s="130">
        <v>32.013113834931922</v>
      </c>
      <c r="G20" s="130"/>
      <c r="H20" s="130">
        <v>25.909782674153028</v>
      </c>
      <c r="I20" s="130">
        <v>3.7956444888349323</v>
      </c>
      <c r="J20" s="130">
        <v>29.705427162987959</v>
      </c>
    </row>
    <row r="21" spans="1:10">
      <c r="A21" s="54" t="s">
        <v>80</v>
      </c>
      <c r="B21" s="54" t="s">
        <v>80</v>
      </c>
      <c r="C21" s="55"/>
      <c r="D21" s="130">
        <v>2.4323481118929888</v>
      </c>
      <c r="E21" s="130">
        <v>2.3708634132643112</v>
      </c>
      <c r="F21" s="130">
        <v>4.8032115251573</v>
      </c>
      <c r="G21" s="130"/>
      <c r="H21" s="130">
        <v>1.7241789201790452</v>
      </c>
      <c r="I21" s="130">
        <v>2.1623181438716346</v>
      </c>
      <c r="J21" s="130">
        <v>3.8864970640506797</v>
      </c>
    </row>
    <row r="22" spans="1:10" s="507" customFormat="1">
      <c r="A22" s="54" t="s">
        <v>81</v>
      </c>
      <c r="B22" s="54" t="s">
        <v>81</v>
      </c>
      <c r="C22" s="55"/>
      <c r="D22" s="130">
        <v>6.8535854383527308</v>
      </c>
      <c r="E22" s="130">
        <v>1.0351766026250389</v>
      </c>
      <c r="F22" s="130">
        <v>7.8887620409777695</v>
      </c>
      <c r="G22" s="130"/>
      <c r="H22" s="130">
        <v>8.1757122707199947</v>
      </c>
      <c r="I22" s="130">
        <v>1.1977025661615244</v>
      </c>
      <c r="J22" s="130">
        <v>9.3734148368815191</v>
      </c>
    </row>
    <row r="23" spans="1:10">
      <c r="A23" s="54" t="s">
        <v>82</v>
      </c>
      <c r="B23" s="54" t="s">
        <v>82</v>
      </c>
      <c r="C23" s="55"/>
      <c r="D23" s="130">
        <v>6.5432086949592208</v>
      </c>
      <c r="E23" s="130">
        <v>2.9134834059249588</v>
      </c>
      <c r="F23" s="130">
        <v>9.4566921008841796</v>
      </c>
      <c r="G23" s="130"/>
      <c r="H23" s="130">
        <v>6.0203841533354989</v>
      </c>
      <c r="I23" s="130">
        <v>2.5785969110863109</v>
      </c>
      <c r="J23" s="130">
        <v>8.5989810644218103</v>
      </c>
    </row>
    <row r="24" spans="1:10">
      <c r="A24" s="54" t="s">
        <v>83</v>
      </c>
      <c r="B24" s="54" t="s">
        <v>83</v>
      </c>
      <c r="C24" s="55"/>
      <c r="D24" s="130">
        <v>4.6277207099335449</v>
      </c>
      <c r="E24" s="130">
        <v>3.7133436875832149</v>
      </c>
      <c r="F24" s="130">
        <v>8.3410643975167602</v>
      </c>
      <c r="G24" s="130"/>
      <c r="H24" s="130">
        <v>4.7304185105597103</v>
      </c>
      <c r="I24" s="130">
        <v>3.9201589944974393</v>
      </c>
      <c r="J24" s="130">
        <v>8.6505775050571501</v>
      </c>
    </row>
    <row r="25" spans="1:10">
      <c r="A25" s="54" t="s">
        <v>53</v>
      </c>
      <c r="B25" s="54" t="s">
        <v>53</v>
      </c>
      <c r="C25" s="55"/>
      <c r="D25" s="130">
        <v>1.5918787902340457</v>
      </c>
      <c r="E25" s="130">
        <v>2.5840650343537241</v>
      </c>
      <c r="F25" s="130">
        <v>4.1759438245877698</v>
      </c>
      <c r="G25" s="130"/>
      <c r="H25" s="130">
        <v>0.76725397674531703</v>
      </c>
      <c r="I25" s="130">
        <v>1.9074235565853133</v>
      </c>
      <c r="J25" s="130">
        <v>2.6746775333306303</v>
      </c>
    </row>
    <row r="26" spans="1:10">
      <c r="A26" s="54" t="s">
        <v>59</v>
      </c>
      <c r="B26" s="54" t="s">
        <v>59</v>
      </c>
      <c r="C26" s="55"/>
      <c r="D26" s="130">
        <v>8.3739285510964692</v>
      </c>
      <c r="E26" s="130">
        <v>3.5076754995002797</v>
      </c>
      <c r="F26" s="130">
        <v>11.881604050596749</v>
      </c>
      <c r="G26" s="130"/>
      <c r="H26" s="130">
        <v>8.6091134451034605</v>
      </c>
      <c r="I26" s="130">
        <v>3.3714117907191516</v>
      </c>
      <c r="J26" s="130">
        <v>11.980525235822611</v>
      </c>
    </row>
    <row r="27" spans="1:10">
      <c r="A27" s="54" t="s">
        <v>84</v>
      </c>
      <c r="B27" s="54" t="s">
        <v>84</v>
      </c>
      <c r="C27" s="55"/>
      <c r="D27" s="130">
        <v>11.746605611065872</v>
      </c>
      <c r="E27" s="130">
        <v>5.2347898811581768</v>
      </c>
      <c r="F27" s="130">
        <v>16.981395492224049</v>
      </c>
      <c r="G27" s="130"/>
      <c r="H27" s="130">
        <v>11.934689277444715</v>
      </c>
      <c r="I27" s="130">
        <v>4.6226150376977051</v>
      </c>
      <c r="J27" s="130">
        <v>16.557304315142421</v>
      </c>
    </row>
    <row r="28" spans="1:10" s="497" customFormat="1">
      <c r="A28" s="54" t="s">
        <v>85</v>
      </c>
      <c r="B28" s="54" t="s">
        <v>85</v>
      </c>
      <c r="C28" s="55"/>
      <c r="D28" s="130">
        <v>5.7026534261011532</v>
      </c>
      <c r="E28" s="130">
        <v>1.6044758760906868</v>
      </c>
      <c r="F28" s="130">
        <v>7.3071293021918402</v>
      </c>
      <c r="G28" s="130"/>
      <c r="H28" s="130">
        <v>5.6473269361654124</v>
      </c>
      <c r="I28" s="130">
        <v>1.8481677117451973</v>
      </c>
      <c r="J28" s="130">
        <v>7.4954946479106095</v>
      </c>
    </row>
    <row r="29" spans="1:10" s="497" customFormat="1">
      <c r="A29" s="54" t="s">
        <v>54</v>
      </c>
      <c r="B29" s="54" t="s">
        <v>54</v>
      </c>
      <c r="C29" s="55"/>
      <c r="D29" s="130">
        <v>5.1322582206459515</v>
      </c>
      <c r="E29" s="130">
        <v>2.9829121547888575</v>
      </c>
      <c r="F29" s="130">
        <v>8.1151703754348095</v>
      </c>
      <c r="G29" s="130"/>
      <c r="H29" s="130">
        <v>5.7182650436314955</v>
      </c>
      <c r="I29" s="130">
        <v>2.0340084985236451</v>
      </c>
      <c r="J29" s="130">
        <v>7.7522735421551401</v>
      </c>
    </row>
    <row r="30" spans="1:10" s="497" customFormat="1">
      <c r="A30" s="54" t="s">
        <v>86</v>
      </c>
      <c r="B30" s="54" t="s">
        <v>86</v>
      </c>
      <c r="C30" s="55"/>
      <c r="D30" s="130">
        <v>4.1935708445052704</v>
      </c>
      <c r="E30" s="130">
        <v>2.992855388976841</v>
      </c>
      <c r="F30" s="130">
        <v>7.186426233482111</v>
      </c>
      <c r="G30" s="130"/>
      <c r="H30" s="130">
        <v>6.8242268131166339</v>
      </c>
      <c r="I30" s="130">
        <v>2.499999999999905</v>
      </c>
      <c r="J30" s="130">
        <v>9.3242268131165389</v>
      </c>
    </row>
    <row r="31" spans="1:10" s="497" customFormat="1" ht="12" customHeight="1">
      <c r="A31" s="54" t="s">
        <v>87</v>
      </c>
      <c r="B31" s="54" t="s">
        <v>87</v>
      </c>
      <c r="C31" s="55"/>
      <c r="D31" s="130">
        <v>8.8951759711582792</v>
      </c>
      <c r="E31" s="130">
        <v>3.4200555660606526</v>
      </c>
      <c r="F31" s="130">
        <v>12.315231537218931</v>
      </c>
      <c r="G31" s="130"/>
      <c r="H31" s="130">
        <v>9.2849104098142963</v>
      </c>
      <c r="I31" s="130">
        <v>2.8329067870069338</v>
      </c>
      <c r="J31" s="130">
        <v>12.11781719682123</v>
      </c>
    </row>
    <row r="32" spans="1:10" s="507" customFormat="1">
      <c r="A32" s="508"/>
      <c r="B32" s="508"/>
      <c r="C32" s="509"/>
      <c r="D32" s="509"/>
      <c r="E32" s="509"/>
      <c r="F32" s="509"/>
      <c r="G32" s="510"/>
      <c r="H32" s="509"/>
      <c r="I32" s="509"/>
      <c r="J32" s="509"/>
    </row>
    <row r="33" spans="1:10">
      <c r="A33" s="504" t="s">
        <v>88</v>
      </c>
      <c r="B33" s="511"/>
      <c r="C33" s="504"/>
      <c r="D33" s="511">
        <v>6.0380669247514271</v>
      </c>
      <c r="E33" s="511">
        <v>4.7055592013851886</v>
      </c>
      <c r="F33" s="511">
        <v>10.743626126136615</v>
      </c>
      <c r="G33" s="512"/>
      <c r="H33" s="511">
        <v>6.6712796339147964</v>
      </c>
      <c r="I33" s="511">
        <v>4.1355092733475196</v>
      </c>
      <c r="J33" s="511">
        <v>10.806788907262314</v>
      </c>
    </row>
    <row r="34" spans="1:10" ht="12.75" customHeight="1">
      <c r="A34" s="513" t="s">
        <v>549</v>
      </c>
      <c r="B34" s="513"/>
      <c r="C34" s="513"/>
      <c r="D34" s="513"/>
      <c r="E34" s="513"/>
      <c r="F34" s="513"/>
      <c r="G34" s="513"/>
      <c r="H34" s="513"/>
      <c r="I34" s="513"/>
      <c r="J34" s="513"/>
    </row>
    <row r="35" spans="1:10" ht="23.25" customHeight="1">
      <c r="A35" s="843" t="s">
        <v>550</v>
      </c>
      <c r="B35" s="843"/>
      <c r="C35" s="843"/>
      <c r="D35" s="843"/>
      <c r="E35" s="843"/>
      <c r="F35" s="843"/>
      <c r="G35" s="843"/>
      <c r="H35" s="843"/>
      <c r="I35" s="843"/>
      <c r="J35" s="843"/>
    </row>
  </sheetData>
  <mergeCells count="4">
    <mergeCell ref="A1:J1"/>
    <mergeCell ref="A2:J2"/>
    <mergeCell ref="D4:F4"/>
    <mergeCell ref="A35:J35"/>
  </mergeCells>
  <conditionalFormatting sqref="A6:J31">
    <cfRule type="expression" dxfId="7" priority="1">
      <formula>MOD(ROW(),2)=0</formula>
    </cfRule>
  </conditionalFormatting>
  <pageMargins left="0.7" right="0.7" top="0.75" bottom="0.75" header="0.3" footer="0.3"/>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rgb="FF92D050"/>
    <pageSetUpPr fitToPage="1"/>
  </sheetPr>
  <dimension ref="A2:S50"/>
  <sheetViews>
    <sheetView zoomScaleNormal="100" workbookViewId="0">
      <pane xSplit="1" ySplit="4" topLeftCell="B5" activePane="bottomRight" state="frozen"/>
      <selection activeCell="A2" sqref="A2:M57"/>
      <selection pane="topRight" activeCell="A2" sqref="A2:M57"/>
      <selection pane="bottomLeft" activeCell="A2" sqref="A2:M57"/>
      <selection pane="bottomRight"/>
    </sheetView>
  </sheetViews>
  <sheetFormatPr defaultColWidth="8.7109375" defaultRowHeight="12.75" outlineLevelCol="1"/>
  <cols>
    <col min="1" max="1" width="15.140625" style="102" customWidth="1"/>
    <col min="2" max="2" width="15.140625" style="102" hidden="1" customWidth="1" outlineLevel="1"/>
    <col min="3" max="3" width="14.28515625" style="102" customWidth="1" collapsed="1"/>
    <col min="4" max="6" width="14.28515625" style="102" customWidth="1"/>
    <col min="7" max="9" width="14.28515625" style="118" customWidth="1"/>
    <col min="10" max="10" width="15.42578125" style="118" customWidth="1"/>
    <col min="11" max="12" width="14.28515625" style="118" customWidth="1"/>
    <col min="13" max="13" width="16.140625" style="102" customWidth="1"/>
    <col min="14" max="16384" width="8.7109375" style="102"/>
  </cols>
  <sheetData>
    <row r="2" spans="1:13" ht="18.75" customHeight="1">
      <c r="A2" s="844" t="s">
        <v>561</v>
      </c>
      <c r="B2" s="844"/>
      <c r="C2" s="844"/>
      <c r="D2" s="844"/>
      <c r="E2" s="844"/>
      <c r="F2" s="844"/>
      <c r="G2" s="844"/>
      <c r="H2" s="844"/>
      <c r="I2" s="844"/>
      <c r="J2" s="844"/>
      <c r="K2" s="844"/>
      <c r="L2" s="844"/>
      <c r="M2" s="844"/>
    </row>
    <row r="3" spans="1:13" s="103" customFormat="1" ht="14.25" customHeight="1">
      <c r="A3" s="845" t="s">
        <v>280</v>
      </c>
      <c r="B3" s="845"/>
      <c r="C3" s="845"/>
      <c r="D3" s="845"/>
      <c r="E3" s="845"/>
      <c r="F3" s="845"/>
      <c r="G3" s="845"/>
      <c r="H3" s="845"/>
      <c r="I3" s="845"/>
      <c r="J3" s="845"/>
      <c r="K3" s="845"/>
      <c r="L3" s="845"/>
      <c r="M3" s="845"/>
    </row>
    <row r="4" spans="1:13" ht="78" customHeight="1">
      <c r="A4" s="104"/>
      <c r="B4" s="104"/>
      <c r="C4" s="514" t="s">
        <v>281</v>
      </c>
      <c r="D4" s="514" t="s">
        <v>282</v>
      </c>
      <c r="E4" s="514" t="s">
        <v>283</v>
      </c>
      <c r="F4" s="514" t="s">
        <v>284</v>
      </c>
      <c r="G4" s="514" t="s">
        <v>557</v>
      </c>
      <c r="H4" s="514" t="s">
        <v>558</v>
      </c>
      <c r="I4" s="514" t="s">
        <v>553</v>
      </c>
      <c r="J4" s="514" t="s">
        <v>559</v>
      </c>
      <c r="K4" s="514" t="s">
        <v>285</v>
      </c>
      <c r="L4" s="514" t="s">
        <v>555</v>
      </c>
      <c r="M4" s="514" t="s">
        <v>560</v>
      </c>
    </row>
    <row r="5" spans="1:13" ht="13.5" customHeight="1">
      <c r="A5" s="105" t="s">
        <v>6</v>
      </c>
      <c r="B5" s="105" t="s">
        <v>6</v>
      </c>
      <c r="C5" s="106">
        <v>0.753631591796875</v>
      </c>
      <c r="D5" s="106">
        <v>21.68626594543457</v>
      </c>
      <c r="E5" s="106">
        <v>1.5888009071350098</v>
      </c>
      <c r="F5" s="106">
        <v>52.774410247802734</v>
      </c>
      <c r="G5" s="106">
        <v>3.2059713217206873</v>
      </c>
      <c r="H5" s="106">
        <v>7.353424657534247</v>
      </c>
      <c r="I5" s="106">
        <v>5.5879440959367344</v>
      </c>
      <c r="J5" s="106">
        <v>-1.2666587672344658</v>
      </c>
      <c r="K5" s="106">
        <v>1.0944660770574504</v>
      </c>
      <c r="L5" s="106">
        <v>-0.59628725654188741</v>
      </c>
      <c r="M5" s="106">
        <v>41.985141508958932</v>
      </c>
    </row>
    <row r="6" spans="1:13" ht="13.5" customHeight="1">
      <c r="A6" s="105" t="s">
        <v>7</v>
      </c>
      <c r="B6" s="105" t="s">
        <v>7</v>
      </c>
      <c r="C6" s="106">
        <v>0.51241779327392578</v>
      </c>
      <c r="D6" s="106">
        <v>13.678375244140625</v>
      </c>
      <c r="E6" s="106">
        <v>1.7885046005249023</v>
      </c>
      <c r="F6" s="106">
        <v>63.622142791748047</v>
      </c>
      <c r="G6" s="106">
        <v>4.8992030433936069</v>
      </c>
      <c r="H6" s="106">
        <v>8.4739726027397264</v>
      </c>
      <c r="I6" s="106">
        <v>9.8974331344393143</v>
      </c>
      <c r="J6" s="106">
        <v>-0.92029667723136543</v>
      </c>
      <c r="K6" s="106">
        <v>-2.1695051857718926</v>
      </c>
      <c r="L6" s="106">
        <v>-0.54721684210441113</v>
      </c>
      <c r="M6" s="106">
        <v>85.187078559309882</v>
      </c>
    </row>
    <row r="7" spans="1:13" ht="13.5" customHeight="1">
      <c r="A7" s="105" t="s">
        <v>8</v>
      </c>
      <c r="B7" s="105" t="s">
        <v>8</v>
      </c>
      <c r="C7" s="106">
        <v>0.49771976470947266</v>
      </c>
      <c r="D7" s="106">
        <v>17.959936141967773</v>
      </c>
      <c r="E7" s="106">
        <v>2.1796579360961914</v>
      </c>
      <c r="F7" s="106">
        <v>81.260818481445313</v>
      </c>
      <c r="G7" s="106">
        <v>17.5</v>
      </c>
      <c r="H7" s="106">
        <v>9.0465753424657542</v>
      </c>
      <c r="I7" s="106">
        <v>11.665104563894873</v>
      </c>
      <c r="J7" s="106">
        <v>-0.92999406718714117</v>
      </c>
      <c r="K7" s="106">
        <v>-0.50890880996683141</v>
      </c>
      <c r="L7" s="106">
        <v>-2.3146407622753298</v>
      </c>
      <c r="M7" s="106">
        <v>66.724761890235627</v>
      </c>
    </row>
    <row r="8" spans="1:13" ht="12.75" customHeight="1">
      <c r="A8" s="105" t="s">
        <v>9</v>
      </c>
      <c r="B8" s="105" t="s">
        <v>9</v>
      </c>
      <c r="C8" s="106">
        <v>1.0161027908325195</v>
      </c>
      <c r="D8" s="106">
        <v>24.020206451416016</v>
      </c>
      <c r="E8" s="106">
        <v>1.1495404243469238</v>
      </c>
      <c r="F8" s="106">
        <v>40.420146942138672</v>
      </c>
      <c r="G8" s="106">
        <v>10.557865096867697</v>
      </c>
      <c r="H8" s="106">
        <v>5.493150684931507</v>
      </c>
      <c r="I8" s="106">
        <v>16.807585566895117</v>
      </c>
      <c r="J8" s="106">
        <v>-0.44482323380146988</v>
      </c>
      <c r="K8" s="106">
        <v>1.1004479625186248</v>
      </c>
      <c r="L8" s="106">
        <v>-1.841517137953895</v>
      </c>
      <c r="M8" s="106">
        <v>23.976051432270793</v>
      </c>
    </row>
    <row r="9" spans="1:13" ht="13.5" customHeight="1">
      <c r="A9" s="105" t="s">
        <v>89</v>
      </c>
      <c r="B9" s="105" t="s">
        <v>89</v>
      </c>
      <c r="C9" s="106">
        <v>0.41458892822265625</v>
      </c>
      <c r="D9" s="106">
        <v>0.6827620267868042</v>
      </c>
      <c r="E9" s="106" t="s">
        <v>46</v>
      </c>
      <c r="F9" s="106" t="s">
        <v>46</v>
      </c>
      <c r="G9" s="106">
        <v>6.2</v>
      </c>
      <c r="H9" s="106">
        <v>4.7890410958904113</v>
      </c>
      <c r="I9" s="106">
        <v>22.543191654033475</v>
      </c>
      <c r="J9" s="106">
        <v>-1.1377772520983986</v>
      </c>
      <c r="K9" s="106">
        <v>-2.2667792239864522</v>
      </c>
      <c r="L9" s="106">
        <v>-0.10147955060591164</v>
      </c>
      <c r="M9" s="106">
        <v>75.049321449495196</v>
      </c>
    </row>
    <row r="10" spans="1:13" ht="13.5" customHeight="1">
      <c r="A10" s="105" t="s">
        <v>10</v>
      </c>
      <c r="B10" s="105" t="s">
        <v>10</v>
      </c>
      <c r="C10" s="106">
        <v>-3.4979820251464844E-2</v>
      </c>
      <c r="D10" s="106">
        <v>1.8555657863616943</v>
      </c>
      <c r="E10" s="106">
        <v>0.74044942855834961</v>
      </c>
      <c r="F10" s="106">
        <v>27.454484939575195</v>
      </c>
      <c r="G10" s="106">
        <v>5.5204543940212139</v>
      </c>
      <c r="H10" s="106">
        <v>4.5178082191780824</v>
      </c>
      <c r="I10" s="106">
        <v>8.3380937579768464</v>
      </c>
      <c r="J10" s="106">
        <v>-1.6150196643017625</v>
      </c>
      <c r="K10" s="106">
        <v>-3.7811279522900199</v>
      </c>
      <c r="L10" s="106">
        <v>-5.6073193854508645E-2</v>
      </c>
      <c r="M10" s="106">
        <v>45.787708557492927</v>
      </c>
    </row>
    <row r="11" spans="1:13" ht="13.5" customHeight="1">
      <c r="A11" s="105" t="s">
        <v>11</v>
      </c>
      <c r="B11" s="105" t="s">
        <v>11</v>
      </c>
      <c r="C11" s="106">
        <v>-1.242678165435791</v>
      </c>
      <c r="D11" s="106">
        <v>-36.946601867675781</v>
      </c>
      <c r="E11" s="106">
        <v>1.4007225036621094</v>
      </c>
      <c r="F11" s="106">
        <v>44.894031524658203</v>
      </c>
      <c r="G11" s="106">
        <v>4.7051376665771993</v>
      </c>
      <c r="H11" s="106">
        <v>7.6273972602739724</v>
      </c>
      <c r="I11" s="106">
        <v>5.227434774079879</v>
      </c>
      <c r="J11" s="106">
        <v>-0.99692636487792652</v>
      </c>
      <c r="K11" s="106">
        <v>2.4893950783234837</v>
      </c>
      <c r="L11" s="106">
        <v>-0.13015145543029819</v>
      </c>
      <c r="M11" s="106">
        <v>37.550439389434487</v>
      </c>
    </row>
    <row r="12" spans="1:13" ht="13.5" customHeight="1">
      <c r="A12" s="105" t="s">
        <v>12</v>
      </c>
      <c r="B12" s="105" t="s">
        <v>12</v>
      </c>
      <c r="C12" s="106">
        <v>-0.5044703483581543</v>
      </c>
      <c r="D12" s="106">
        <v>-13.39430046081543</v>
      </c>
      <c r="E12" s="106">
        <v>0.32065105438232422</v>
      </c>
      <c r="F12" s="106">
        <v>13.782822608947754</v>
      </c>
      <c r="G12" s="106" t="s">
        <v>60</v>
      </c>
      <c r="H12" s="106" t="s">
        <v>46</v>
      </c>
      <c r="I12" s="106" t="s">
        <v>46</v>
      </c>
      <c r="J12" s="106">
        <v>-4.7907666159064961</v>
      </c>
      <c r="K12" s="106">
        <v>1.2055710855039621</v>
      </c>
      <c r="L12" s="106">
        <v>-0.22756371294280378</v>
      </c>
      <c r="M12" s="106">
        <v>81.188716088026482</v>
      </c>
    </row>
    <row r="13" spans="1:13" ht="13.5" customHeight="1">
      <c r="A13" s="105" t="s">
        <v>13</v>
      </c>
      <c r="B13" s="105" t="s">
        <v>13</v>
      </c>
      <c r="C13" s="106">
        <v>1.6258125305175781</v>
      </c>
      <c r="D13" s="106">
        <v>21.79564094543457</v>
      </c>
      <c r="E13" s="106">
        <v>1.400935173034668</v>
      </c>
      <c r="F13" s="106">
        <v>43.893016815185547</v>
      </c>
      <c r="G13" s="106">
        <v>7.8237991249473602</v>
      </c>
      <c r="H13" s="106">
        <v>6.2876712328767121</v>
      </c>
      <c r="I13" s="106">
        <v>10.108388160871032</v>
      </c>
      <c r="J13" s="106">
        <v>-1.6234665384423561</v>
      </c>
      <c r="K13" s="106">
        <v>3.970981167481999</v>
      </c>
      <c r="L13" s="106">
        <v>-0.97120253598598716</v>
      </c>
      <c r="M13" s="106">
        <v>81.220321119782852</v>
      </c>
    </row>
    <row r="14" spans="1:13" ht="13.5" customHeight="1">
      <c r="A14" s="105" t="s">
        <v>14</v>
      </c>
      <c r="B14" s="105" t="s">
        <v>14</v>
      </c>
      <c r="C14" s="106">
        <v>-0.14642143249511719</v>
      </c>
      <c r="D14" s="106">
        <v>-16.815341949462891</v>
      </c>
      <c r="E14" s="106">
        <v>0.80784988403320313</v>
      </c>
      <c r="F14" s="106">
        <v>30.581245422363281</v>
      </c>
      <c r="G14" s="106">
        <v>13.17365744302271</v>
      </c>
      <c r="H14" s="106">
        <v>7.279452054794521</v>
      </c>
      <c r="I14" s="106">
        <v>13.276828734765784</v>
      </c>
      <c r="J14" s="106">
        <v>-1.1713511208667573</v>
      </c>
      <c r="K14" s="106">
        <v>-2.6552468775487066</v>
      </c>
      <c r="L14" s="106">
        <v>-1.9271707144400418</v>
      </c>
      <c r="M14" s="106">
        <v>65.167590873074346</v>
      </c>
    </row>
    <row r="15" spans="1:13" ht="13.5" customHeight="1">
      <c r="A15" s="105" t="s">
        <v>15</v>
      </c>
      <c r="B15" s="105" t="s">
        <v>15</v>
      </c>
      <c r="C15" s="106">
        <v>1.4468374252319336</v>
      </c>
      <c r="D15" s="106">
        <v>39.972377777099609</v>
      </c>
      <c r="E15" s="106">
        <v>0.91739559173583984</v>
      </c>
      <c r="F15" s="106">
        <v>37.539043426513672</v>
      </c>
      <c r="G15" s="106">
        <v>2.7256091295755018</v>
      </c>
      <c r="H15" s="106">
        <v>6.1369863013698627</v>
      </c>
      <c r="I15" s="106">
        <v>11.022929251017731</v>
      </c>
      <c r="J15" s="106">
        <v>-1.3625155352693616</v>
      </c>
      <c r="K15" s="106">
        <v>-2.3830589073095365</v>
      </c>
      <c r="L15" s="106">
        <v>0.87955991444168402</v>
      </c>
      <c r="M15" s="106">
        <v>63.376171312066219</v>
      </c>
    </row>
    <row r="16" spans="1:13" ht="13.5" customHeight="1">
      <c r="A16" s="105" t="s">
        <v>90</v>
      </c>
      <c r="B16" s="105" t="s">
        <v>90</v>
      </c>
      <c r="C16" s="106">
        <v>1.356256365776062</v>
      </c>
      <c r="D16" s="106">
        <v>36.550128936767578</v>
      </c>
      <c r="E16" s="106" t="s">
        <v>46</v>
      </c>
      <c r="F16" s="106" t="s">
        <v>46</v>
      </c>
      <c r="G16" s="106" t="s">
        <v>46</v>
      </c>
      <c r="H16" s="106" t="s">
        <v>46</v>
      </c>
      <c r="I16" s="106" t="s">
        <v>46</v>
      </c>
      <c r="J16" s="106">
        <v>0.8265477353463746</v>
      </c>
      <c r="K16" s="106">
        <v>4.7096927443033287E-2</v>
      </c>
      <c r="L16" s="106">
        <v>1.2361874451656314</v>
      </c>
      <c r="M16" s="106" t="s">
        <v>46</v>
      </c>
    </row>
    <row r="17" spans="1:13" ht="13.5" customHeight="1">
      <c r="A17" s="105" t="s">
        <v>64</v>
      </c>
      <c r="B17" s="105" t="s">
        <v>64</v>
      </c>
      <c r="C17" s="106">
        <v>0.38291430473327637</v>
      </c>
      <c r="D17" s="106">
        <v>7.5100278854370117</v>
      </c>
      <c r="E17" s="106">
        <v>2.602849006652832</v>
      </c>
      <c r="F17" s="106">
        <v>89.096939086914063</v>
      </c>
      <c r="G17" s="106">
        <v>0.17911490430665866</v>
      </c>
      <c r="H17" s="106">
        <v>13.564383561643835</v>
      </c>
      <c r="I17" s="106">
        <v>3.9242134027243529</v>
      </c>
      <c r="J17" s="106">
        <v>-0.17554968827273107</v>
      </c>
      <c r="K17" s="106">
        <v>1.1584522428417732</v>
      </c>
      <c r="L17" s="106">
        <v>0.97605537076259319</v>
      </c>
      <c r="M17" s="106">
        <v>34.502193673920011</v>
      </c>
    </row>
    <row r="18" spans="1:13" ht="13.5" customHeight="1">
      <c r="A18" s="105" t="s">
        <v>17</v>
      </c>
      <c r="B18" s="105" t="s">
        <v>17</v>
      </c>
      <c r="C18" s="106">
        <v>1.2545795440673828</v>
      </c>
      <c r="D18" s="106">
        <v>37.704761505126953</v>
      </c>
      <c r="E18" s="106">
        <v>0.79277849197387695</v>
      </c>
      <c r="F18" s="106">
        <v>29.539588928222656</v>
      </c>
      <c r="G18" s="106">
        <v>5.8122158088214766</v>
      </c>
      <c r="H18" s="106">
        <v>11.123287671232877</v>
      </c>
      <c r="I18" s="106">
        <v>6.8699165479309787</v>
      </c>
      <c r="J18" s="106">
        <v>-1.5690761358361873</v>
      </c>
      <c r="K18" s="106">
        <v>1.4953809955952182</v>
      </c>
      <c r="L18" s="106">
        <v>0.18545337132624107</v>
      </c>
      <c r="M18" s="106">
        <v>68.59838378125805</v>
      </c>
    </row>
    <row r="19" spans="1:13" ht="13.5" customHeight="1">
      <c r="A19" s="105" t="s">
        <v>587</v>
      </c>
      <c r="B19" s="105" t="s">
        <v>18</v>
      </c>
      <c r="C19" s="106">
        <v>0.43218302726745605</v>
      </c>
      <c r="D19" s="106">
        <v>13.007332801818848</v>
      </c>
      <c r="E19" s="106">
        <v>0.33293676376342773</v>
      </c>
      <c r="F19" s="106">
        <v>13.98701286315918</v>
      </c>
      <c r="G19" s="106" t="s">
        <v>60</v>
      </c>
      <c r="H19" s="106">
        <v>7.4</v>
      </c>
      <c r="I19" s="106">
        <v>10.463421481904682</v>
      </c>
      <c r="J19" s="106">
        <v>0.87049516531190785</v>
      </c>
      <c r="K19" s="106">
        <v>-4.3575859834626565</v>
      </c>
      <c r="L19" s="106">
        <v>-3.5955242193767525</v>
      </c>
      <c r="M19" s="106">
        <v>13.668651422551514</v>
      </c>
    </row>
    <row r="20" spans="1:13" ht="13.5" customHeight="1">
      <c r="A20" s="105" t="s">
        <v>19</v>
      </c>
      <c r="B20" s="105" t="s">
        <v>19</v>
      </c>
      <c r="C20" s="106">
        <v>0.10565757751464844</v>
      </c>
      <c r="D20" s="106">
        <v>-1.8045669794082642</v>
      </c>
      <c r="E20" s="106">
        <v>1.1071443557739258</v>
      </c>
      <c r="F20" s="106">
        <v>40.031219482421875</v>
      </c>
      <c r="G20" s="106">
        <v>16.491478107085772</v>
      </c>
      <c r="H20" s="106">
        <v>6.7424657534246579</v>
      </c>
      <c r="I20" s="106">
        <v>19.666740619315984</v>
      </c>
      <c r="J20" s="106">
        <v>0.83649402649558524</v>
      </c>
      <c r="K20" s="106">
        <v>-3.0072277993482066</v>
      </c>
      <c r="L20" s="106">
        <v>-0.80840514631065952</v>
      </c>
      <c r="M20" s="106">
        <v>38.847764876736051</v>
      </c>
    </row>
    <row r="21" spans="1:13" ht="13.5" customHeight="1">
      <c r="A21" s="105" t="s">
        <v>20</v>
      </c>
      <c r="B21" s="105" t="s">
        <v>20</v>
      </c>
      <c r="C21" s="106">
        <v>-0.73050022125244141</v>
      </c>
      <c r="D21" s="106">
        <v>-7.7464690208435059</v>
      </c>
      <c r="E21" s="106">
        <v>2.0252113342285156</v>
      </c>
      <c r="F21" s="106">
        <v>63.278778076171875</v>
      </c>
      <c r="G21" s="106">
        <v>40.806716308704566</v>
      </c>
      <c r="H21" s="106">
        <v>7.5506849315068489</v>
      </c>
      <c r="I21" s="106">
        <v>31.67714701398004</v>
      </c>
      <c r="J21" s="106">
        <v>-1.0935271627116903</v>
      </c>
      <c r="K21" s="106">
        <v>-5.5700793305640799</v>
      </c>
      <c r="L21" s="106">
        <v>-2.6965591199804151</v>
      </c>
      <c r="M21" s="106">
        <v>10.053545718889426</v>
      </c>
    </row>
    <row r="22" spans="1:13" ht="13.5" customHeight="1">
      <c r="A22" s="105" t="s">
        <v>21</v>
      </c>
      <c r="B22" s="105" t="s">
        <v>21</v>
      </c>
      <c r="C22" s="106">
        <v>2.0360405445098877</v>
      </c>
      <c r="D22" s="106">
        <v>72.483360290527344</v>
      </c>
      <c r="E22" s="106">
        <v>2.4153604507446289</v>
      </c>
      <c r="F22" s="106">
        <v>82.533302307128906</v>
      </c>
      <c r="G22" s="106">
        <v>1.6020904886609275</v>
      </c>
      <c r="H22" s="106">
        <v>6.2</v>
      </c>
      <c r="I22" s="106">
        <v>6.2177844516957261</v>
      </c>
      <c r="J22" s="106">
        <v>-1.3265532651287084</v>
      </c>
      <c r="K22" s="106">
        <v>1.9979792050538849</v>
      </c>
      <c r="L22" s="106">
        <v>1.4492391843532448</v>
      </c>
      <c r="M22" s="106">
        <v>12.433633077220538</v>
      </c>
    </row>
    <row r="23" spans="1:13" ht="13.5" customHeight="1">
      <c r="A23" s="105" t="s">
        <v>91</v>
      </c>
      <c r="B23" s="105" t="s">
        <v>91</v>
      </c>
      <c r="C23" s="106">
        <v>-1.4412164688110352</v>
      </c>
      <c r="D23" s="106">
        <v>-39.601455688476563</v>
      </c>
      <c r="E23" s="106">
        <v>0.67257809638977051</v>
      </c>
      <c r="F23" s="106">
        <v>23.864267349243164</v>
      </c>
      <c r="G23" s="106" t="s">
        <v>60</v>
      </c>
      <c r="H23" s="106">
        <v>7.838356164383562</v>
      </c>
      <c r="I23" s="106">
        <v>4.3809070794231904</v>
      </c>
      <c r="J23" s="106">
        <v>-2.4643761585814228</v>
      </c>
      <c r="K23" s="106">
        <v>-1.3101947903337432</v>
      </c>
      <c r="L23" s="106">
        <v>-0.49038522332851536</v>
      </c>
      <c r="M23" s="106">
        <v>86.164580676036735</v>
      </c>
    </row>
    <row r="24" spans="1:13" ht="13.5" customHeight="1">
      <c r="A24" s="105" t="s">
        <v>65</v>
      </c>
      <c r="B24" s="105" t="s">
        <v>65</v>
      </c>
      <c r="C24" s="106">
        <v>1.4975466728210449</v>
      </c>
      <c r="D24" s="106">
        <v>33.642837524414063</v>
      </c>
      <c r="E24" s="106">
        <v>0.84870386123657227</v>
      </c>
      <c r="F24" s="106">
        <v>30.415435791015625</v>
      </c>
      <c r="G24" s="106">
        <v>5.6256492174528709</v>
      </c>
      <c r="H24" s="106">
        <v>5.3397260273972602</v>
      </c>
      <c r="I24" s="106">
        <v>7.493639952181157</v>
      </c>
      <c r="J24" s="106">
        <v>-8.1587875136654081E-2</v>
      </c>
      <c r="K24" s="106">
        <v>-1.7672485930014961</v>
      </c>
      <c r="L24" s="106">
        <v>-0.50786486782054185</v>
      </c>
      <c r="M24" s="106">
        <v>88.176348094252205</v>
      </c>
    </row>
    <row r="25" spans="1:13" ht="13.5" customHeight="1">
      <c r="A25" s="105" t="s">
        <v>22</v>
      </c>
      <c r="B25" s="105" t="s">
        <v>22</v>
      </c>
      <c r="C25" s="106">
        <v>2.1954336166381836</v>
      </c>
      <c r="D25" s="106">
        <v>59.226711273193359</v>
      </c>
      <c r="E25" s="106">
        <v>0.98556041717529297</v>
      </c>
      <c r="F25" s="106">
        <v>38.865386962890625</v>
      </c>
      <c r="G25" s="106" t="s">
        <v>46</v>
      </c>
      <c r="H25" s="106">
        <v>7.3205479452054796</v>
      </c>
      <c r="I25" s="106">
        <v>3.0895271615768669</v>
      </c>
      <c r="J25" s="106">
        <v>-3.2708150113811651</v>
      </c>
      <c r="K25" s="106">
        <v>2.4325273181081775</v>
      </c>
      <c r="L25" s="106">
        <v>6.3584534577900045E-2</v>
      </c>
      <c r="M25" s="106">
        <v>37.53169577201097</v>
      </c>
    </row>
    <row r="26" spans="1:13" ht="13.5" customHeight="1">
      <c r="A26" s="105" t="s">
        <v>66</v>
      </c>
      <c r="B26" s="105" t="s">
        <v>66</v>
      </c>
      <c r="C26" s="106">
        <v>1.0622024536132813E-2</v>
      </c>
      <c r="D26" s="106">
        <v>6.4316487312316895</v>
      </c>
      <c r="E26" s="106" t="s">
        <v>46</v>
      </c>
      <c r="F26" s="106" t="s">
        <v>46</v>
      </c>
      <c r="G26" s="106">
        <v>6.3651137598178407</v>
      </c>
      <c r="H26" s="106">
        <v>9.161643835616438</v>
      </c>
      <c r="I26" s="106">
        <v>6.4857117792423402</v>
      </c>
      <c r="J26" s="106">
        <v>-1.5442766904219105</v>
      </c>
      <c r="K26" s="106">
        <v>-4.8911252553223914</v>
      </c>
      <c r="L26" s="106">
        <v>-0.55145510966903977</v>
      </c>
      <c r="M26" s="106">
        <v>11.001930243170866</v>
      </c>
    </row>
    <row r="27" spans="1:13" ht="13.5" customHeight="1">
      <c r="A27" s="105" t="s">
        <v>23</v>
      </c>
      <c r="B27" s="105" t="s">
        <v>23</v>
      </c>
      <c r="C27" s="106">
        <v>0.94814014434814453</v>
      </c>
      <c r="D27" s="106">
        <v>28.826656341552734</v>
      </c>
      <c r="E27" s="106">
        <v>3.7785873413085938</v>
      </c>
      <c r="F27" s="106">
        <v>123.53719329833984</v>
      </c>
      <c r="G27" s="106">
        <v>5.5527697037804415</v>
      </c>
      <c r="H27" s="106">
        <v>6.6164383561643838</v>
      </c>
      <c r="I27" s="106">
        <v>9.4563076562798472</v>
      </c>
      <c r="J27" s="106">
        <v>-1.2057589530401751</v>
      </c>
      <c r="K27" s="106">
        <v>-0.63643916794548161</v>
      </c>
      <c r="L27" s="106">
        <v>0.23719064219830058</v>
      </c>
      <c r="M27" s="106">
        <v>55.125900343581669</v>
      </c>
    </row>
    <row r="28" spans="1:13" ht="13.5" customHeight="1">
      <c r="A28" s="105" t="s">
        <v>24</v>
      </c>
      <c r="B28" s="105" t="s">
        <v>24</v>
      </c>
      <c r="C28" s="106">
        <v>2.5175919532775879</v>
      </c>
      <c r="D28" s="106">
        <v>69.365943908691406</v>
      </c>
      <c r="E28" s="106">
        <v>2.3070402145385742</v>
      </c>
      <c r="F28" s="106">
        <v>76.598579406738281</v>
      </c>
      <c r="G28" s="106">
        <v>3.3987045754018621</v>
      </c>
      <c r="H28" s="106">
        <v>6.9424657534246572</v>
      </c>
      <c r="I28" s="106">
        <v>4.2489155914864272</v>
      </c>
      <c r="J28" s="106">
        <v>1.1485060118816119</v>
      </c>
      <c r="K28" s="106">
        <v>2.8542758288062986</v>
      </c>
      <c r="L28" s="106">
        <v>2.0543980891516616</v>
      </c>
      <c r="M28" s="106">
        <v>79.656645596860784</v>
      </c>
    </row>
    <row r="29" spans="1:13" ht="13.5" customHeight="1">
      <c r="A29" s="105" t="s">
        <v>25</v>
      </c>
      <c r="B29" s="105" t="s">
        <v>25</v>
      </c>
      <c r="C29" s="106">
        <v>1.0905542373657227</v>
      </c>
      <c r="D29" s="106">
        <v>28.099660873413086</v>
      </c>
      <c r="E29" s="106">
        <v>1.553959846496582</v>
      </c>
      <c r="F29" s="106">
        <v>54.39056396484375</v>
      </c>
      <c r="G29" s="106" t="s">
        <v>46</v>
      </c>
      <c r="H29" s="106">
        <v>4.7315068493150685</v>
      </c>
      <c r="I29" s="106">
        <v>7.0175101647253619</v>
      </c>
      <c r="J29" s="106">
        <v>-1.4516438515998258</v>
      </c>
      <c r="K29" s="106">
        <v>13.190243263948625</v>
      </c>
      <c r="L29" s="106">
        <v>3.8110882313382972</v>
      </c>
      <c r="M29" s="106">
        <v>54.922478141864786</v>
      </c>
    </row>
    <row r="30" spans="1:13" ht="13.5" customHeight="1">
      <c r="A30" s="105" t="s">
        <v>26</v>
      </c>
      <c r="B30" s="105" t="s">
        <v>26</v>
      </c>
      <c r="C30" s="106">
        <v>1.0262632369995117</v>
      </c>
      <c r="D30" s="106">
        <v>22.732759475708008</v>
      </c>
      <c r="E30" s="106">
        <v>2.4978251457214355</v>
      </c>
      <c r="F30" s="106">
        <v>83.375244140625</v>
      </c>
      <c r="G30" s="106">
        <v>11.996111970694614</v>
      </c>
      <c r="H30" s="106">
        <v>6.4958904109589044</v>
      </c>
      <c r="I30" s="106">
        <v>20.059317304241354</v>
      </c>
      <c r="J30" s="106">
        <v>0.69545178485774006</v>
      </c>
      <c r="K30" s="106">
        <v>-4.4362277471826115</v>
      </c>
      <c r="L30" s="106">
        <v>-2.2571481450773554</v>
      </c>
      <c r="M30" s="106">
        <v>64.273865285054114</v>
      </c>
    </row>
    <row r="31" spans="1:13" ht="13.5" customHeight="1">
      <c r="A31" s="105" t="s">
        <v>588</v>
      </c>
      <c r="B31" s="105" t="s">
        <v>92</v>
      </c>
      <c r="C31" s="106">
        <v>0.68704599142074585</v>
      </c>
      <c r="D31" s="106">
        <v>21.784112930297852</v>
      </c>
      <c r="E31" s="106" t="s">
        <v>46</v>
      </c>
      <c r="F31" s="106" t="s">
        <v>46</v>
      </c>
      <c r="G31" s="106" t="s">
        <v>46</v>
      </c>
      <c r="H31" s="106">
        <v>3.7260273972602738</v>
      </c>
      <c r="I31" s="106">
        <v>30.066246687166132</v>
      </c>
      <c r="J31" s="106">
        <v>-3.6438811181784927</v>
      </c>
      <c r="K31" s="106">
        <v>5.630234409042699</v>
      </c>
      <c r="L31" s="106">
        <v>1.6794789119143614</v>
      </c>
      <c r="M31" s="106" t="s">
        <v>46</v>
      </c>
    </row>
    <row r="32" spans="1:13" ht="13.5" customHeight="1">
      <c r="A32" s="105" t="s">
        <v>27</v>
      </c>
      <c r="B32" s="105" t="s">
        <v>27</v>
      </c>
      <c r="C32" s="106">
        <v>-0.50240182876586914</v>
      </c>
      <c r="D32" s="106">
        <v>-1.0319454669952393</v>
      </c>
      <c r="E32" s="106">
        <v>0.84102344512939453</v>
      </c>
      <c r="F32" s="106">
        <v>30.294851303100586</v>
      </c>
      <c r="G32" s="106">
        <v>9.2021897710521614</v>
      </c>
      <c r="H32" s="106">
        <v>7.3150684931506849</v>
      </c>
      <c r="I32" s="106">
        <v>7.144891700907845</v>
      </c>
      <c r="J32" s="106">
        <v>-2.085390947947678</v>
      </c>
      <c r="K32" s="106">
        <v>-4.9040042567770525</v>
      </c>
      <c r="L32" s="106">
        <v>-0.86431551046854771</v>
      </c>
      <c r="M32" s="106">
        <v>63.24394297313593</v>
      </c>
    </row>
    <row r="33" spans="1:19" ht="13.5" customHeight="1">
      <c r="A33" s="105" t="s">
        <v>28</v>
      </c>
      <c r="B33" s="105" t="s">
        <v>28</v>
      </c>
      <c r="C33" s="106">
        <v>0.64486026763916016</v>
      </c>
      <c r="D33" s="106">
        <v>36.893089294433594</v>
      </c>
      <c r="E33" s="106">
        <v>0.92599391937255859</v>
      </c>
      <c r="F33" s="106">
        <v>35.212814331054688</v>
      </c>
      <c r="G33" s="106">
        <v>8.0582862688558308</v>
      </c>
      <c r="H33" s="106">
        <v>7.882191780821918</v>
      </c>
      <c r="I33" s="106">
        <v>10.010729397370854</v>
      </c>
      <c r="J33" s="106">
        <v>-0.4976497836115098</v>
      </c>
      <c r="K33" s="106">
        <v>-0.99981504528095799</v>
      </c>
      <c r="L33" s="106">
        <v>-1.8650906067802786</v>
      </c>
      <c r="M33" s="106">
        <v>73.911813684430626</v>
      </c>
    </row>
    <row r="34" spans="1:19" ht="13.5" customHeight="1">
      <c r="A34" s="105" t="s">
        <v>29</v>
      </c>
      <c r="B34" s="105" t="s">
        <v>29</v>
      </c>
      <c r="C34" s="106">
        <v>-0.50945091247558594</v>
      </c>
      <c r="D34" s="106">
        <v>-1.1307998895645142</v>
      </c>
      <c r="E34" s="106">
        <v>2.1289968490600586</v>
      </c>
      <c r="F34" s="106">
        <v>72.711158752441406</v>
      </c>
      <c r="G34" s="106">
        <v>17.8</v>
      </c>
      <c r="H34" s="106">
        <v>6.7123287671232879</v>
      </c>
      <c r="I34" s="106">
        <v>14.787961691794814</v>
      </c>
      <c r="J34" s="106">
        <v>-0.66374143585434187</v>
      </c>
      <c r="K34" s="106">
        <v>0.37771324797515504</v>
      </c>
      <c r="L34" s="106">
        <v>-2.5279848145820902</v>
      </c>
      <c r="M34" s="106">
        <v>50.640042224866974</v>
      </c>
    </row>
    <row r="35" spans="1:19" ht="13.5" customHeight="1">
      <c r="A35" s="105" t="s">
        <v>30</v>
      </c>
      <c r="B35" s="105" t="s">
        <v>30</v>
      </c>
      <c r="C35" s="106">
        <v>-0.80310201644897461</v>
      </c>
      <c r="D35" s="106">
        <v>-25.404144287109375</v>
      </c>
      <c r="E35" s="106">
        <v>0.4214482307434082</v>
      </c>
      <c r="F35" s="106">
        <v>16.408411026000977</v>
      </c>
      <c r="G35" s="106">
        <v>4.5402379437641791</v>
      </c>
      <c r="H35" s="106">
        <v>4.8712328767123285</v>
      </c>
      <c r="I35" s="106">
        <v>8.55074674063545</v>
      </c>
      <c r="J35" s="106">
        <v>-2.0539656568015494</v>
      </c>
      <c r="K35" s="106">
        <v>1.1726654568485431</v>
      </c>
      <c r="L35" s="106">
        <v>9.0762910956697695E-2</v>
      </c>
      <c r="M35" s="106">
        <v>41.695168400904663</v>
      </c>
    </row>
    <row r="36" spans="1:19" ht="13.5" customHeight="1">
      <c r="A36" s="105" t="s">
        <v>31</v>
      </c>
      <c r="B36" s="105" t="s">
        <v>31</v>
      </c>
      <c r="C36" s="106">
        <v>0.45693111419677734</v>
      </c>
      <c r="D36" s="106">
        <v>15.1849365234375</v>
      </c>
      <c r="E36" s="106">
        <v>3.2382683753967285</v>
      </c>
      <c r="F36" s="106">
        <v>107.39192199707031</v>
      </c>
      <c r="G36" s="106">
        <v>2.1219330823872462</v>
      </c>
      <c r="H36" s="106">
        <v>9.7808219178082183</v>
      </c>
      <c r="I36" s="106">
        <v>4.6404710227021644</v>
      </c>
      <c r="J36" s="106">
        <v>-1.1617520667592218</v>
      </c>
      <c r="K36" s="106">
        <v>0.27314519203370557</v>
      </c>
      <c r="L36" s="106">
        <v>6.9949158357333022E-2</v>
      </c>
      <c r="M36" s="106">
        <v>11.448641895028217</v>
      </c>
    </row>
    <row r="37" spans="1:19" ht="13.5" customHeight="1">
      <c r="A37" s="105" t="s">
        <v>32</v>
      </c>
      <c r="B37" s="105" t="s">
        <v>32</v>
      </c>
      <c r="C37" s="106">
        <v>0.28291225433349609</v>
      </c>
      <c r="D37" s="106">
        <v>9.0637702941894531</v>
      </c>
      <c r="E37" s="106">
        <v>1.5832958221435547</v>
      </c>
      <c r="F37" s="106">
        <v>55.285629272460938</v>
      </c>
      <c r="G37" s="106">
        <v>9.1632031209560942</v>
      </c>
      <c r="H37" s="106">
        <v>14.887671232876713</v>
      </c>
      <c r="I37" s="106">
        <v>5.988504207819207</v>
      </c>
      <c r="J37" s="106">
        <v>-0.79855554624874892</v>
      </c>
      <c r="K37" s="106">
        <v>-1.8452025743739884</v>
      </c>
      <c r="L37" s="106">
        <v>-1.4245022675629038</v>
      </c>
      <c r="M37" s="106">
        <v>33.929316037188407</v>
      </c>
    </row>
    <row r="38" spans="1:19" s="108" customFormat="1" ht="13.5" customHeight="1">
      <c r="A38" s="105" t="s">
        <v>33</v>
      </c>
      <c r="B38" s="105" t="s">
        <v>33</v>
      </c>
      <c r="C38" s="106">
        <v>1.4788036346435547</v>
      </c>
      <c r="D38" s="106">
        <v>35.636325836181641</v>
      </c>
      <c r="E38" s="106">
        <v>3.856353759765625</v>
      </c>
      <c r="F38" s="106">
        <v>118.26303863525391</v>
      </c>
      <c r="G38" s="106">
        <v>19.33325708665992</v>
      </c>
      <c r="H38" s="106">
        <v>5.8410958904109593</v>
      </c>
      <c r="I38" s="106">
        <v>18.378536230118542</v>
      </c>
      <c r="J38" s="106">
        <v>-0.97805580105023504</v>
      </c>
      <c r="K38" s="106">
        <v>-3.0601245451959391</v>
      </c>
      <c r="L38" s="106">
        <v>-5.1275165837417491</v>
      </c>
      <c r="M38" s="106">
        <v>31.546538700865796</v>
      </c>
    </row>
    <row r="39" spans="1:19" s="108" customFormat="1" ht="6.75" customHeight="1">
      <c r="A39" s="109"/>
      <c r="B39" s="109"/>
      <c r="C39" s="110"/>
      <c r="D39" s="110"/>
      <c r="E39" s="110"/>
      <c r="F39" s="110"/>
      <c r="G39" s="110"/>
      <c r="H39" s="110"/>
      <c r="I39" s="111"/>
      <c r="J39" s="111"/>
      <c r="K39" s="110"/>
      <c r="L39" s="110"/>
      <c r="M39" s="110"/>
    </row>
    <row r="40" spans="1:19">
      <c r="A40" s="112" t="s">
        <v>88</v>
      </c>
      <c r="B40" s="113"/>
      <c r="C40" s="114">
        <v>0.8569792578049924</v>
      </c>
      <c r="D40" s="114">
        <v>22.684335103716723</v>
      </c>
      <c r="E40" s="114">
        <v>2.5764542254099809</v>
      </c>
      <c r="F40" s="114">
        <v>82.289088183270991</v>
      </c>
      <c r="G40" s="114">
        <v>16.676376144959971</v>
      </c>
      <c r="H40" s="114">
        <v>6.930678109121982</v>
      </c>
      <c r="I40" s="114">
        <v>16.365802287887472</v>
      </c>
      <c r="J40" s="114">
        <v>-0.957538949742056</v>
      </c>
      <c r="K40" s="114">
        <v>-2.1566899091918459</v>
      </c>
      <c r="L40" s="114">
        <v>-2.7275963608676035</v>
      </c>
      <c r="M40" s="114">
        <v>37.385489030303908</v>
      </c>
      <c r="N40" s="107"/>
      <c r="O40" s="107"/>
      <c r="P40" s="107"/>
      <c r="Q40" s="107"/>
      <c r="R40" s="107"/>
      <c r="S40" s="107"/>
    </row>
    <row r="41" spans="1:19">
      <c r="A41" s="112" t="s">
        <v>122</v>
      </c>
      <c r="B41" s="113"/>
      <c r="C41" s="114">
        <v>0.91590234569194784</v>
      </c>
      <c r="D41" s="114">
        <v>22.860721497738911</v>
      </c>
      <c r="E41" s="114">
        <v>2.7384512250299888</v>
      </c>
      <c r="F41" s="114">
        <v>86.367778107753153</v>
      </c>
      <c r="G41" s="114">
        <v>18.991524556477618</v>
      </c>
      <c r="H41" s="114">
        <v>6.9112375118707678</v>
      </c>
      <c r="I41" s="114">
        <v>18.237967704855532</v>
      </c>
      <c r="J41" s="114">
        <v>-0.91855485928536995</v>
      </c>
      <c r="K41" s="114">
        <v>-2.9968794298961323</v>
      </c>
      <c r="L41" s="114">
        <v>-3.4387768013555107</v>
      </c>
      <c r="M41" s="114">
        <v>35.009154277072177</v>
      </c>
      <c r="N41" s="107"/>
      <c r="O41" s="107"/>
      <c r="P41" s="107"/>
      <c r="Q41" s="107"/>
      <c r="R41" s="107"/>
      <c r="S41" s="107"/>
    </row>
    <row r="42" spans="1:19">
      <c r="A42" s="115" t="s">
        <v>123</v>
      </c>
      <c r="B42" s="116"/>
      <c r="C42" s="117">
        <v>0.95365174237082273</v>
      </c>
      <c r="D42" s="117">
        <v>24.751072260876462</v>
      </c>
      <c r="E42" s="117">
        <v>2.684187397726129</v>
      </c>
      <c r="F42" s="117">
        <v>85.000545094922416</v>
      </c>
      <c r="G42" s="117">
        <v>17.82631059924714</v>
      </c>
      <c r="H42" s="117">
        <v>6.8995097509768062</v>
      </c>
      <c r="I42" s="117">
        <v>17.375109727108811</v>
      </c>
      <c r="J42" s="117">
        <v>-0.94706735503555306</v>
      </c>
      <c r="K42" s="117">
        <v>-2.7170060175329414</v>
      </c>
      <c r="L42" s="117">
        <v>-3.1453264609930449</v>
      </c>
      <c r="M42" s="117">
        <v>34.448300706356896</v>
      </c>
      <c r="N42" s="107"/>
      <c r="O42" s="107"/>
      <c r="P42" s="107"/>
      <c r="Q42" s="107"/>
      <c r="R42" s="107"/>
      <c r="S42" s="107"/>
    </row>
    <row r="49" ht="19.5" customHeight="1"/>
    <row r="50" ht="6.75" customHeight="1"/>
  </sheetData>
  <mergeCells count="2">
    <mergeCell ref="A2:M2"/>
    <mergeCell ref="A3:M3"/>
  </mergeCells>
  <conditionalFormatting sqref="A5:M38">
    <cfRule type="expression" dxfId="6" priority="1">
      <formula>MOD(ROW(),2)=0</formula>
    </cfRule>
  </conditionalFormatting>
  <pageMargins left="0.7" right="0.7" top="0.75" bottom="0.75" header="0.3" footer="0.3"/>
  <pageSetup scale="37" orientation="landscape"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rgb="FF92D050"/>
    <pageSetUpPr fitToPage="1"/>
  </sheetPr>
  <dimension ref="A2:S56"/>
  <sheetViews>
    <sheetView zoomScaleNormal="100" workbookViewId="0">
      <pane xSplit="2" ySplit="5" topLeftCell="C6" activePane="bottomRight" state="frozen"/>
      <selection sqref="A1:M55"/>
      <selection pane="topRight" sqref="A1:M55"/>
      <selection pane="bottomLeft" sqref="A1:M55"/>
      <selection pane="bottomRight"/>
    </sheetView>
  </sheetViews>
  <sheetFormatPr defaultColWidth="8.7109375" defaultRowHeight="12.75" outlineLevelCol="1"/>
  <cols>
    <col min="1" max="1" width="18.140625" style="102" customWidth="1"/>
    <col min="2" max="2" width="14.140625" style="102" hidden="1" customWidth="1" outlineLevel="1"/>
    <col min="3" max="3" width="13" style="102" customWidth="1" collapsed="1"/>
    <col min="4" max="4" width="16" style="102" customWidth="1"/>
    <col min="5" max="5" width="13" style="102" customWidth="1"/>
    <col min="6" max="6" width="14.42578125" style="102" customWidth="1"/>
    <col min="7" max="7" width="13" style="118" customWidth="1"/>
    <col min="8" max="8" width="13.7109375" style="118" customWidth="1"/>
    <col min="9" max="9" width="14.42578125" style="118" customWidth="1"/>
    <col min="10" max="10" width="16.5703125" style="118" customWidth="1"/>
    <col min="11" max="12" width="13" style="118" customWidth="1"/>
    <col min="13" max="13" width="17" style="102" customWidth="1"/>
    <col min="14" max="16384" width="8.7109375" style="102"/>
  </cols>
  <sheetData>
    <row r="2" spans="1:13" s="121" customFormat="1" ht="17.25" customHeight="1">
      <c r="A2" s="119" t="s">
        <v>562</v>
      </c>
      <c r="B2" s="120"/>
      <c r="C2" s="120"/>
      <c r="D2" s="120"/>
      <c r="E2" s="120"/>
      <c r="F2" s="120"/>
      <c r="G2" s="120"/>
      <c r="H2" s="120"/>
      <c r="I2" s="120"/>
      <c r="J2" s="120"/>
      <c r="K2" s="120"/>
      <c r="L2" s="120"/>
      <c r="M2" s="120"/>
    </row>
    <row r="3" spans="1:13">
      <c r="A3" s="122" t="s">
        <v>280</v>
      </c>
      <c r="B3" s="122"/>
      <c r="C3" s="122"/>
      <c r="D3" s="122"/>
      <c r="E3" s="122"/>
      <c r="F3" s="122"/>
      <c r="G3" s="122"/>
      <c r="H3" s="122"/>
      <c r="I3" s="122"/>
      <c r="J3" s="122"/>
      <c r="K3" s="122"/>
      <c r="L3" s="122"/>
      <c r="M3" s="122"/>
    </row>
    <row r="4" spans="1:13" ht="72" customHeight="1">
      <c r="A4" s="123"/>
      <c r="B4" s="123"/>
      <c r="C4" s="514" t="s">
        <v>281</v>
      </c>
      <c r="D4" s="514" t="s">
        <v>282</v>
      </c>
      <c r="E4" s="514" t="s">
        <v>286</v>
      </c>
      <c r="F4" s="514" t="s">
        <v>284</v>
      </c>
      <c r="G4" s="514" t="s">
        <v>557</v>
      </c>
      <c r="H4" s="514" t="s">
        <v>558</v>
      </c>
      <c r="I4" s="514" t="s">
        <v>553</v>
      </c>
      <c r="J4" s="514" t="s">
        <v>559</v>
      </c>
      <c r="K4" s="514" t="s">
        <v>285</v>
      </c>
      <c r="L4" s="514" t="s">
        <v>555</v>
      </c>
      <c r="M4" s="514" t="s">
        <v>560</v>
      </c>
    </row>
    <row r="5" spans="1:13" ht="13.5" customHeight="1">
      <c r="A5" s="124"/>
      <c r="B5" s="124"/>
      <c r="C5" s="125"/>
      <c r="D5" s="125"/>
      <c r="E5" s="126"/>
      <c r="F5" s="126"/>
      <c r="G5" s="127"/>
      <c r="H5" s="127"/>
      <c r="I5" s="127"/>
      <c r="J5" s="127"/>
      <c r="K5" s="127"/>
      <c r="L5" s="127"/>
      <c r="M5" s="128"/>
    </row>
    <row r="6" spans="1:13" ht="13.5" customHeight="1">
      <c r="A6" s="105" t="s">
        <v>43</v>
      </c>
      <c r="B6" s="105" t="s">
        <v>43</v>
      </c>
      <c r="C6" s="106" t="s">
        <v>46</v>
      </c>
      <c r="D6" s="106">
        <v>0</v>
      </c>
      <c r="E6" s="106">
        <v>1.3519434928894043</v>
      </c>
      <c r="F6" s="106">
        <v>51.751934051513672</v>
      </c>
      <c r="G6" s="106" t="s">
        <v>60</v>
      </c>
      <c r="H6" s="106" t="s">
        <v>46</v>
      </c>
      <c r="I6" s="106" t="s">
        <v>46</v>
      </c>
      <c r="J6" s="106">
        <v>-3.7563664207841136</v>
      </c>
      <c r="K6" s="106">
        <v>7.3661677759254305</v>
      </c>
      <c r="L6" s="106">
        <v>-0.6415357051270516</v>
      </c>
      <c r="M6" s="106">
        <v>2.2134732413922498</v>
      </c>
    </row>
    <row r="7" spans="1:13" ht="13.5" customHeight="1">
      <c r="A7" s="105" t="s">
        <v>127</v>
      </c>
      <c r="B7" s="105" t="s">
        <v>127</v>
      </c>
      <c r="C7" s="106" t="s">
        <v>46</v>
      </c>
      <c r="D7" s="106">
        <v>0</v>
      </c>
      <c r="E7" s="106">
        <v>0.35692977905273438</v>
      </c>
      <c r="F7" s="106">
        <v>13.009061813354492</v>
      </c>
      <c r="G7" s="106" t="s">
        <v>60</v>
      </c>
      <c r="H7" s="106" t="s">
        <v>46</v>
      </c>
      <c r="I7" s="106" t="s">
        <v>46</v>
      </c>
      <c r="J7" s="106">
        <v>-8.06498636792338</v>
      </c>
      <c r="K7" s="106">
        <v>3.1212225792755608</v>
      </c>
      <c r="L7" s="106">
        <v>-3.4761084813766776</v>
      </c>
      <c r="M7" s="106" t="s">
        <v>46</v>
      </c>
    </row>
    <row r="8" spans="1:13" ht="13.5" customHeight="1">
      <c r="A8" s="105" t="s">
        <v>68</v>
      </c>
      <c r="B8" s="105" t="s">
        <v>68</v>
      </c>
      <c r="C8" s="106">
        <v>1.0071430206298828</v>
      </c>
      <c r="D8" s="106">
        <v>44.733150482177734</v>
      </c>
      <c r="E8" s="106">
        <v>1.3292412757873535</v>
      </c>
      <c r="F8" s="106">
        <v>49.66680908203125</v>
      </c>
      <c r="G8" s="106">
        <v>11.4</v>
      </c>
      <c r="H8" s="106">
        <v>9.1260273972602732</v>
      </c>
      <c r="I8" s="106">
        <v>5.6178936676967206</v>
      </c>
      <c r="J8" s="106">
        <v>-12.614353519850674</v>
      </c>
      <c r="K8" s="106">
        <v>-0.28882553018755835</v>
      </c>
      <c r="L8" s="106">
        <v>-4.1612810568417906</v>
      </c>
      <c r="M8" s="106">
        <v>36.12823023511443</v>
      </c>
    </row>
    <row r="9" spans="1:13" ht="13.5" customHeight="1">
      <c r="A9" s="105" t="s">
        <v>42</v>
      </c>
      <c r="B9" s="105" t="s">
        <v>42</v>
      </c>
      <c r="C9" s="106">
        <v>4.8572425842285156</v>
      </c>
      <c r="D9" s="106">
        <v>134.16340637207031</v>
      </c>
      <c r="E9" s="106">
        <v>0.43688607215881348</v>
      </c>
      <c r="F9" s="106">
        <v>14.928930282592773</v>
      </c>
      <c r="G9" s="106" t="s">
        <v>60</v>
      </c>
      <c r="H9" s="106" t="s">
        <v>46</v>
      </c>
      <c r="I9" s="106" t="s">
        <v>46</v>
      </c>
      <c r="J9" s="106">
        <v>-5.3402624760683439</v>
      </c>
      <c r="K9" s="106">
        <v>0.17951932053510786</v>
      </c>
      <c r="L9" s="106">
        <v>0.40056753662892008</v>
      </c>
      <c r="M9" s="106" t="s">
        <v>46</v>
      </c>
    </row>
    <row r="10" spans="1:13" ht="13.5" customHeight="1">
      <c r="A10" s="105" t="s">
        <v>128</v>
      </c>
      <c r="B10" s="105" t="s">
        <v>128</v>
      </c>
      <c r="C10" s="106">
        <v>2.2767906188964844</v>
      </c>
      <c r="D10" s="106">
        <v>64.933883666992188</v>
      </c>
      <c r="E10" s="106">
        <v>0.90821123123168945</v>
      </c>
      <c r="F10" s="106">
        <v>31.183927536010742</v>
      </c>
      <c r="G10" s="106" t="s">
        <v>60</v>
      </c>
      <c r="H10" s="106">
        <v>0.6</v>
      </c>
      <c r="I10" s="106">
        <v>87.136067386225108</v>
      </c>
      <c r="J10" s="106">
        <v>-2.3815218068077919</v>
      </c>
      <c r="K10" s="106">
        <v>-2.5163543199277956</v>
      </c>
      <c r="L10" s="106">
        <v>-6.2557272896297293</v>
      </c>
      <c r="M10" s="106">
        <v>53.273314419320819</v>
      </c>
    </row>
    <row r="11" spans="1:13" ht="13.5" customHeight="1">
      <c r="A11" s="105" t="s">
        <v>56</v>
      </c>
      <c r="B11" s="105" t="s">
        <v>56</v>
      </c>
      <c r="C11" s="106">
        <v>3.3580217361450195</v>
      </c>
      <c r="D11" s="106">
        <v>135.86683654785156</v>
      </c>
      <c r="E11" s="106">
        <v>1.6946916580200195</v>
      </c>
      <c r="F11" s="106">
        <v>61.773857116699219</v>
      </c>
      <c r="G11" s="106">
        <v>17.443366077248051</v>
      </c>
      <c r="H11" s="106">
        <v>6.816438356164384</v>
      </c>
      <c r="I11" s="106">
        <v>11.489333856984565</v>
      </c>
      <c r="J11" s="106">
        <v>2.3638601391273357</v>
      </c>
      <c r="K11" s="106">
        <v>-3.6012313461824048</v>
      </c>
      <c r="L11" s="106">
        <v>-6.331803026987612</v>
      </c>
      <c r="M11" s="106">
        <v>8.6999999999999993</v>
      </c>
    </row>
    <row r="12" spans="1:13" ht="13.5" customHeight="1">
      <c r="A12" s="105" t="s">
        <v>69</v>
      </c>
      <c r="B12" s="105" t="s">
        <v>69</v>
      </c>
      <c r="C12" s="106">
        <v>-0.93030905723571777</v>
      </c>
      <c r="D12" s="106">
        <v>-20.367345809936523</v>
      </c>
      <c r="E12" s="106">
        <v>1.3815944194793701</v>
      </c>
      <c r="F12" s="106">
        <v>49.986904144287109</v>
      </c>
      <c r="G12" s="106">
        <v>4.2327291272189393</v>
      </c>
      <c r="H12" s="106">
        <v>8.4657534246575334</v>
      </c>
      <c r="I12" s="106">
        <v>2.5014645674215719</v>
      </c>
      <c r="J12" s="106">
        <v>-1.7722728954216658</v>
      </c>
      <c r="K12" s="106">
        <v>2.3965949680582539</v>
      </c>
      <c r="L12" s="106">
        <v>-1.9101913287067518</v>
      </c>
      <c r="M12" s="106">
        <v>21.949725993706856</v>
      </c>
    </row>
    <row r="13" spans="1:13" ht="13.5" customHeight="1">
      <c r="A13" s="105" t="s">
        <v>50</v>
      </c>
      <c r="B13" s="105" t="s">
        <v>50</v>
      </c>
      <c r="C13" s="106">
        <v>2.6643385887145996</v>
      </c>
      <c r="D13" s="106">
        <v>83.658439636230469</v>
      </c>
      <c r="E13" s="106">
        <v>1.2942490577697754</v>
      </c>
      <c r="F13" s="106">
        <v>47.057205200195313</v>
      </c>
      <c r="G13" s="106" t="s">
        <v>46</v>
      </c>
      <c r="H13" s="106" t="s">
        <v>46</v>
      </c>
      <c r="I13" s="106" t="s">
        <v>46</v>
      </c>
      <c r="J13" s="106">
        <v>-5.5912617127849851</v>
      </c>
      <c r="K13" s="106">
        <v>-1.8250472307000094</v>
      </c>
      <c r="L13" s="106">
        <v>-3.408192178415026</v>
      </c>
      <c r="M13" s="106" t="s">
        <v>46</v>
      </c>
    </row>
    <row r="14" spans="1:13" ht="13.5" customHeight="1">
      <c r="A14" s="105" t="s">
        <v>70</v>
      </c>
      <c r="B14" s="105" t="s">
        <v>70</v>
      </c>
      <c r="C14" s="106">
        <v>-0.68007040023803711</v>
      </c>
      <c r="D14" s="106">
        <v>-26.711639404296875</v>
      </c>
      <c r="E14" s="106">
        <v>2.0804443359375</v>
      </c>
      <c r="F14" s="106">
        <v>74.920631408691406</v>
      </c>
      <c r="G14" s="106">
        <v>5.1390369878709592</v>
      </c>
      <c r="H14" s="106">
        <v>8.9780821917808211</v>
      </c>
      <c r="I14" s="106">
        <v>5.3006036265822116</v>
      </c>
      <c r="J14" s="106">
        <v>0.93793126228812418</v>
      </c>
      <c r="K14" s="106">
        <v>-1.8846303961397326</v>
      </c>
      <c r="L14" s="106">
        <v>-1.5584397202273337</v>
      </c>
      <c r="M14" s="106">
        <v>32.697318807973254</v>
      </c>
    </row>
    <row r="15" spans="1:13" ht="13.5" customHeight="1">
      <c r="A15" s="105" t="s">
        <v>71</v>
      </c>
      <c r="B15" s="105" t="s">
        <v>71</v>
      </c>
      <c r="C15" s="106">
        <v>-1.1749982833862305</v>
      </c>
      <c r="D15" s="106">
        <v>-48.931617736816406</v>
      </c>
      <c r="E15" s="106">
        <v>1.4764003753662109</v>
      </c>
      <c r="F15" s="106">
        <v>51.894535064697266</v>
      </c>
      <c r="G15" s="106">
        <v>15.44017475869974</v>
      </c>
      <c r="H15" s="106">
        <v>4.4958904109589044</v>
      </c>
      <c r="I15" s="106">
        <v>18.768031113978513</v>
      </c>
      <c r="J15" s="106">
        <v>0.33739597591276504</v>
      </c>
      <c r="K15" s="106">
        <v>-4.2802100646308059</v>
      </c>
      <c r="L15" s="106">
        <v>-1.7436095556191653</v>
      </c>
      <c r="M15" s="106">
        <v>39.3598903208797</v>
      </c>
    </row>
    <row r="16" spans="1:13" ht="13.5" customHeight="1">
      <c r="A16" s="105" t="s">
        <v>72</v>
      </c>
      <c r="B16" s="105" t="s">
        <v>72</v>
      </c>
      <c r="C16" s="106">
        <v>0.14598262310028076</v>
      </c>
      <c r="D16" s="106">
        <v>5.4315052032470703</v>
      </c>
      <c r="E16" s="106">
        <v>0.84670710563659668</v>
      </c>
      <c r="F16" s="106">
        <v>31.015132904052734</v>
      </c>
      <c r="G16" s="106">
        <v>7.60712326486507</v>
      </c>
      <c r="H16" s="106">
        <v>8.4109589041095898</v>
      </c>
      <c r="I16" s="106">
        <v>4.0943067519306187</v>
      </c>
      <c r="J16" s="106">
        <v>0.85512928357484086</v>
      </c>
      <c r="K16" s="106">
        <v>-1.8832269099956342</v>
      </c>
      <c r="L16" s="106">
        <v>-3.9029086045976165</v>
      </c>
      <c r="M16" s="106">
        <v>67.442256807441026</v>
      </c>
    </row>
    <row r="17" spans="1:13" ht="13.5" customHeight="1">
      <c r="A17" s="105" t="s">
        <v>73</v>
      </c>
      <c r="B17" s="105" t="s">
        <v>73</v>
      </c>
      <c r="C17" s="106">
        <v>0.99117612838745117</v>
      </c>
      <c r="D17" s="106">
        <v>39.389244079589844</v>
      </c>
      <c r="E17" s="106">
        <v>0.91114425659179688</v>
      </c>
      <c r="F17" s="106">
        <v>33.454307556152344</v>
      </c>
      <c r="G17" s="106">
        <v>7.1193656975885293</v>
      </c>
      <c r="H17" s="106">
        <v>5.7808219178082192</v>
      </c>
      <c r="I17" s="106">
        <v>5.0587275885238654</v>
      </c>
      <c r="J17" s="106">
        <v>6.944586986583241</v>
      </c>
      <c r="K17" s="106">
        <v>1.1988737239957734</v>
      </c>
      <c r="L17" s="106">
        <v>-0.3614791903204046</v>
      </c>
      <c r="M17" s="106">
        <v>77.26852298781067</v>
      </c>
    </row>
    <row r="18" spans="1:13" ht="13.5" customHeight="1">
      <c r="A18" s="105" t="s">
        <v>287</v>
      </c>
      <c r="B18" s="105" t="s">
        <v>168</v>
      </c>
      <c r="C18" s="106">
        <v>2.5790469646453857</v>
      </c>
      <c r="D18" s="106">
        <v>50.838069915771484</v>
      </c>
      <c r="E18" s="106">
        <v>0.42447566986083984</v>
      </c>
      <c r="F18" s="106">
        <v>15.897013664245605</v>
      </c>
      <c r="G18" s="106">
        <v>44.796487746433399</v>
      </c>
      <c r="H18" s="106">
        <v>2.7452054794520548</v>
      </c>
      <c r="I18" s="106">
        <v>35.359459167206559</v>
      </c>
      <c r="J18" s="106">
        <v>-6.9507881387699131</v>
      </c>
      <c r="K18" s="106">
        <v>-8.5213294683614702</v>
      </c>
      <c r="L18" s="106">
        <v>-6.9897603521710776</v>
      </c>
      <c r="M18" s="106">
        <v>7.5747377234451143</v>
      </c>
    </row>
    <row r="19" spans="1:13" ht="13.5" customHeight="1">
      <c r="A19" s="105" t="s">
        <v>75</v>
      </c>
      <c r="B19" s="105" t="s">
        <v>75</v>
      </c>
      <c r="C19" s="106">
        <v>-1.9008550643920898</v>
      </c>
      <c r="D19" s="106">
        <v>-35.842735290527344</v>
      </c>
      <c r="E19" s="106">
        <v>1.2004108428955078</v>
      </c>
      <c r="F19" s="106">
        <v>42.673736572265625</v>
      </c>
      <c r="G19" s="106">
        <v>16.286230910319979</v>
      </c>
      <c r="H19" s="106">
        <v>3.8356164383561642</v>
      </c>
      <c r="I19" s="106">
        <v>19.344105089268325</v>
      </c>
      <c r="J19" s="106">
        <v>-1.454288216192678</v>
      </c>
      <c r="K19" s="106">
        <v>-6.4533368186715707</v>
      </c>
      <c r="L19" s="106">
        <v>-2.4822172728312806</v>
      </c>
      <c r="M19" s="106">
        <v>50.592340749044759</v>
      </c>
    </row>
    <row r="20" spans="1:13" ht="13.5" customHeight="1">
      <c r="A20" s="105" t="s">
        <v>51</v>
      </c>
      <c r="B20" s="105" t="s">
        <v>51</v>
      </c>
      <c r="C20" s="106">
        <v>0</v>
      </c>
      <c r="D20" s="106">
        <v>-5.4516568183898926</v>
      </c>
      <c r="E20" s="106">
        <v>0.38794398307800293</v>
      </c>
      <c r="F20" s="106">
        <v>14.257543563842773</v>
      </c>
      <c r="G20" s="106">
        <v>10.48672759000706</v>
      </c>
      <c r="H20" s="106">
        <v>9.7095890410958905</v>
      </c>
      <c r="I20" s="106">
        <v>7.1616536397010639</v>
      </c>
      <c r="J20" s="106">
        <v>-4.0716033173931558</v>
      </c>
      <c r="K20" s="106">
        <v>-8.5594357334051825</v>
      </c>
      <c r="L20" s="106">
        <v>-5.92763022076804</v>
      </c>
      <c r="M20" s="106">
        <v>6.0338764974301382</v>
      </c>
    </row>
    <row r="21" spans="1:13" ht="13.5" customHeight="1">
      <c r="A21" s="105" t="s">
        <v>76</v>
      </c>
      <c r="B21" s="105" t="s">
        <v>76</v>
      </c>
      <c r="C21" s="106">
        <v>0.21868574619293213</v>
      </c>
      <c r="D21" s="106">
        <v>6.8400921821594238</v>
      </c>
      <c r="E21" s="106">
        <v>0.37006235122680664</v>
      </c>
      <c r="F21" s="106">
        <v>13.193897247314453</v>
      </c>
      <c r="G21" s="106">
        <v>4.2922017712033904</v>
      </c>
      <c r="H21" s="106">
        <v>8.5424657534246577</v>
      </c>
      <c r="I21" s="106">
        <v>3.2603266373869073</v>
      </c>
      <c r="J21" s="106">
        <v>-3.0585784337361588</v>
      </c>
      <c r="K21" s="106">
        <v>-0.71226639815861836</v>
      </c>
      <c r="L21" s="106">
        <v>-2.4883112929521078</v>
      </c>
      <c r="M21" s="106">
        <v>59.016121130188353</v>
      </c>
    </row>
    <row r="22" spans="1:13" ht="13.5" customHeight="1">
      <c r="A22" s="105" t="s">
        <v>105</v>
      </c>
      <c r="B22" s="105" t="s">
        <v>105</v>
      </c>
      <c r="C22" s="106">
        <v>2.0328497886657715</v>
      </c>
      <c r="D22" s="106">
        <v>97.158401489257813</v>
      </c>
      <c r="E22" s="106">
        <v>1.0705597400665283</v>
      </c>
      <c r="F22" s="106">
        <v>41.558853149414063</v>
      </c>
      <c r="G22" s="106" t="s">
        <v>60</v>
      </c>
      <c r="H22" s="106" t="s">
        <v>46</v>
      </c>
      <c r="I22" s="106" t="s">
        <v>46</v>
      </c>
      <c r="J22" s="106">
        <v>-5.1145950181576101</v>
      </c>
      <c r="K22" s="106">
        <v>3.1759811816346515</v>
      </c>
      <c r="L22" s="106">
        <v>-1.7279013353614894E-2</v>
      </c>
      <c r="M22" s="106" t="s">
        <v>46</v>
      </c>
    </row>
    <row r="23" spans="1:13" ht="13.5" customHeight="1">
      <c r="A23" s="105" t="s">
        <v>41</v>
      </c>
      <c r="B23" s="105" t="s">
        <v>41</v>
      </c>
      <c r="C23" s="106">
        <v>0.9619300365447998</v>
      </c>
      <c r="D23" s="106">
        <v>27.860301971435547</v>
      </c>
      <c r="E23" s="106">
        <v>0.56604433059692383</v>
      </c>
      <c r="F23" s="106">
        <v>19.946054458618164</v>
      </c>
      <c r="G23" s="106" t="s">
        <v>60</v>
      </c>
      <c r="H23" s="106">
        <v>7.4027397260273968</v>
      </c>
      <c r="I23" s="106">
        <v>2.8476081838746397</v>
      </c>
      <c r="J23" s="106">
        <v>-4.5444114126068751</v>
      </c>
      <c r="K23" s="106">
        <v>4.6580723207954762</v>
      </c>
      <c r="L23" s="106">
        <v>-2.1178401647397198</v>
      </c>
      <c r="M23" s="106">
        <v>44.974150699849183</v>
      </c>
    </row>
    <row r="24" spans="1:13" ht="13.5" customHeight="1">
      <c r="A24" s="105" t="s">
        <v>40</v>
      </c>
      <c r="B24" s="105" t="s">
        <v>40</v>
      </c>
      <c r="C24" s="106">
        <v>4.0505959987640381</v>
      </c>
      <c r="D24" s="106">
        <v>169.83662414550781</v>
      </c>
      <c r="E24" s="106">
        <v>0.74318504333496094</v>
      </c>
      <c r="F24" s="106">
        <v>28.71055793762207</v>
      </c>
      <c r="G24" s="106" t="s">
        <v>60</v>
      </c>
      <c r="H24" s="106">
        <v>6.5643835616438357</v>
      </c>
      <c r="I24" s="106">
        <v>2.8312065233683827</v>
      </c>
      <c r="J24" s="106">
        <v>-3.0656380825146585</v>
      </c>
      <c r="K24" s="106">
        <v>28.968637988547218</v>
      </c>
      <c r="L24" s="106">
        <v>7.6295120640920436E-2</v>
      </c>
      <c r="M24" s="106" t="s">
        <v>46</v>
      </c>
    </row>
    <row r="25" spans="1:13" ht="13.5" customHeight="1">
      <c r="A25" s="105" t="s">
        <v>77</v>
      </c>
      <c r="B25" s="105" t="s">
        <v>77</v>
      </c>
      <c r="C25" s="106">
        <v>0.342629075050354</v>
      </c>
      <c r="D25" s="106">
        <v>13.124849319458008</v>
      </c>
      <c r="E25" s="106">
        <v>0.77918100357055664</v>
      </c>
      <c r="F25" s="106">
        <v>28.269859313964844</v>
      </c>
      <c r="G25" s="106">
        <v>10.54223755400762</v>
      </c>
      <c r="H25" s="106">
        <v>6.2630136986301368</v>
      </c>
      <c r="I25" s="106">
        <v>8.9817261870785554</v>
      </c>
      <c r="J25" s="106">
        <v>-2.8206040387492375</v>
      </c>
      <c r="K25" s="106">
        <v>-3.8449780845218338</v>
      </c>
      <c r="L25" s="106">
        <v>-2.1748667301929716</v>
      </c>
      <c r="M25" s="106">
        <v>34.422815314946909</v>
      </c>
    </row>
    <row r="26" spans="1:13" ht="13.5" customHeight="1">
      <c r="A26" s="105" t="s">
        <v>57</v>
      </c>
      <c r="B26" s="105" t="s">
        <v>57</v>
      </c>
      <c r="C26" s="106">
        <v>1.2143383026123047</v>
      </c>
      <c r="D26" s="106">
        <v>10.898037910461426</v>
      </c>
      <c r="E26" s="106">
        <v>1.0804741382598877</v>
      </c>
      <c r="F26" s="106">
        <v>41.026359558105469</v>
      </c>
      <c r="G26" s="106">
        <v>8.5350526692487598</v>
      </c>
      <c r="H26" s="106">
        <v>9.2904109589041095</v>
      </c>
      <c r="I26" s="106">
        <v>6.2533721738027053</v>
      </c>
      <c r="J26" s="106">
        <v>0.36196269210767862</v>
      </c>
      <c r="K26" s="106">
        <v>-2.0427365574939693</v>
      </c>
      <c r="L26" s="106">
        <v>-2.574144929990831</v>
      </c>
      <c r="M26" s="106">
        <v>30.978279051326336</v>
      </c>
    </row>
    <row r="27" spans="1:13" ht="13.5" customHeight="1">
      <c r="A27" s="105" t="s">
        <v>78</v>
      </c>
      <c r="B27" s="105" t="s">
        <v>78</v>
      </c>
      <c r="C27" s="106" t="s">
        <v>46</v>
      </c>
      <c r="D27" s="106">
        <v>0</v>
      </c>
      <c r="E27" s="106">
        <v>0.69866061210632324</v>
      </c>
      <c r="F27" s="106">
        <v>25.618446350097656</v>
      </c>
      <c r="G27" s="106">
        <v>10.88518954946281</v>
      </c>
      <c r="H27" s="106">
        <v>6.2356164383561641</v>
      </c>
      <c r="I27" s="106">
        <v>10.37474971535886</v>
      </c>
      <c r="J27" s="106">
        <v>-1.6885251606523348</v>
      </c>
      <c r="K27" s="106">
        <v>-3.3226639970319387</v>
      </c>
      <c r="L27" s="106">
        <v>-2.3758271222717844</v>
      </c>
      <c r="M27" s="106">
        <v>22.393129506044502</v>
      </c>
    </row>
    <row r="28" spans="1:13" ht="13.5" customHeight="1">
      <c r="A28" s="105" t="s">
        <v>38</v>
      </c>
      <c r="B28" s="105" t="s">
        <v>38</v>
      </c>
      <c r="C28" s="106">
        <v>0.45152199268341064</v>
      </c>
      <c r="D28" s="106">
        <v>25.638214111328125</v>
      </c>
      <c r="E28" s="106">
        <v>0.8355095386505127</v>
      </c>
      <c r="F28" s="106">
        <v>33.800212860107422</v>
      </c>
      <c r="G28" s="106" t="s">
        <v>60</v>
      </c>
      <c r="H28" s="106">
        <v>8.8273972602739725</v>
      </c>
      <c r="I28" s="106">
        <v>3.8827350275210621</v>
      </c>
      <c r="J28" s="106">
        <v>-2.2313760887462242</v>
      </c>
      <c r="K28" s="106">
        <v>10.049341605865225</v>
      </c>
      <c r="L28" s="106">
        <v>-7.2528030449665559</v>
      </c>
      <c r="M28" s="106" t="s">
        <v>46</v>
      </c>
    </row>
    <row r="29" spans="1:13" ht="13.5" customHeight="1">
      <c r="A29" s="105" t="s">
        <v>79</v>
      </c>
      <c r="B29" s="105" t="s">
        <v>79</v>
      </c>
      <c r="C29" s="106">
        <v>0.14366090297698975</v>
      </c>
      <c r="D29" s="106">
        <v>6.2260980606079102</v>
      </c>
      <c r="E29" s="106">
        <v>0.2124713659286499</v>
      </c>
      <c r="F29" s="106">
        <v>8.0150413513183594</v>
      </c>
      <c r="G29" s="106">
        <v>32.013113834931922</v>
      </c>
      <c r="H29" s="106">
        <v>2.0191780821917806</v>
      </c>
      <c r="I29" s="106">
        <v>33.1259319508343</v>
      </c>
      <c r="J29" s="106">
        <v>-3.0303501390071128</v>
      </c>
      <c r="K29" s="106">
        <v>-2.9371736132169963</v>
      </c>
      <c r="L29" s="106">
        <v>-3.9774129633439279</v>
      </c>
      <c r="M29" s="106" t="s">
        <v>46</v>
      </c>
    </row>
    <row r="30" spans="1:13" ht="13.5" customHeight="1">
      <c r="A30" s="105" t="s">
        <v>80</v>
      </c>
      <c r="B30" s="105" t="s">
        <v>80</v>
      </c>
      <c r="C30" s="106">
        <v>0.70635128021240234</v>
      </c>
      <c r="D30" s="106">
        <v>29.51494026184082</v>
      </c>
      <c r="E30" s="106">
        <v>0.94104957580566406</v>
      </c>
      <c r="F30" s="106">
        <v>35.323829650878906</v>
      </c>
      <c r="G30" s="106">
        <v>4.8032115251573</v>
      </c>
      <c r="H30" s="106">
        <v>6.2273972602739729</v>
      </c>
      <c r="I30" s="106">
        <v>3.9847457187749318</v>
      </c>
      <c r="J30" s="106">
        <v>-1.0031533420264949</v>
      </c>
      <c r="K30" s="106">
        <v>-0.41344800714114321</v>
      </c>
      <c r="L30" s="106">
        <v>-1.6533244961364879</v>
      </c>
      <c r="M30" s="106">
        <v>42.232744138194263</v>
      </c>
    </row>
    <row r="31" spans="1:13" ht="13.5" customHeight="1">
      <c r="A31" s="105" t="s">
        <v>81</v>
      </c>
      <c r="B31" s="105" t="s">
        <v>81</v>
      </c>
      <c r="C31" s="106">
        <v>0.19559717178344727</v>
      </c>
      <c r="D31" s="106">
        <v>6.1341719627380371</v>
      </c>
      <c r="E31" s="106">
        <v>0.44142341613769531</v>
      </c>
      <c r="F31" s="106">
        <v>15.716285705566406</v>
      </c>
      <c r="G31" s="106">
        <v>7.8887620409777695</v>
      </c>
      <c r="H31" s="106">
        <v>9.6602739726027398</v>
      </c>
      <c r="I31" s="106">
        <v>3.4894333244418467</v>
      </c>
      <c r="J31" s="106">
        <v>-4.2508938951406421</v>
      </c>
      <c r="K31" s="106">
        <v>-2.4271013257062233</v>
      </c>
      <c r="L31" s="106">
        <v>-1.3942263208923744</v>
      </c>
      <c r="M31" s="106">
        <v>31.242552527795869</v>
      </c>
    </row>
    <row r="32" spans="1:13" ht="13.5" customHeight="1">
      <c r="A32" s="105" t="s">
        <v>82</v>
      </c>
      <c r="B32" s="105" t="s">
        <v>82</v>
      </c>
      <c r="C32" s="106">
        <v>-0.80578994750976563</v>
      </c>
      <c r="D32" s="106">
        <v>-23.863729476928711</v>
      </c>
      <c r="E32" s="106">
        <v>1.6021585464477539</v>
      </c>
      <c r="F32" s="106">
        <v>56.312408447265625</v>
      </c>
      <c r="G32" s="106">
        <v>9.4566921008841796</v>
      </c>
      <c r="H32" s="106">
        <v>5.0246575342465754</v>
      </c>
      <c r="I32" s="106">
        <v>10.794337673393322</v>
      </c>
      <c r="J32" s="106">
        <v>-2.118076515896127</v>
      </c>
      <c r="K32" s="106">
        <v>-4.1470697630605153</v>
      </c>
      <c r="L32" s="106">
        <v>-2.4511616446578901</v>
      </c>
      <c r="M32" s="106">
        <v>52.734656593407536</v>
      </c>
    </row>
    <row r="33" spans="1:19" ht="13.5" customHeight="1">
      <c r="A33" s="105" t="s">
        <v>37</v>
      </c>
      <c r="B33" s="105" t="s">
        <v>37</v>
      </c>
      <c r="C33" s="106" t="s">
        <v>46</v>
      </c>
      <c r="D33" s="106">
        <v>0</v>
      </c>
      <c r="E33" s="106">
        <v>0.67544174194335938</v>
      </c>
      <c r="F33" s="106">
        <v>27.436956405639648</v>
      </c>
      <c r="G33" s="106" t="s">
        <v>60</v>
      </c>
      <c r="H33" s="106">
        <v>5.1150684931506847</v>
      </c>
      <c r="I33" s="106">
        <v>9.3053798172714011</v>
      </c>
      <c r="J33" s="106">
        <v>-4.1259614745650355</v>
      </c>
      <c r="K33" s="106">
        <v>8.9336993434432053</v>
      </c>
      <c r="L33" s="106">
        <v>-3.0428156854105531E-2</v>
      </c>
      <c r="M33" s="106" t="s">
        <v>46</v>
      </c>
    </row>
    <row r="34" spans="1:19" ht="13.5" customHeight="1">
      <c r="A34" s="105" t="s">
        <v>83</v>
      </c>
      <c r="B34" s="105" t="s">
        <v>83</v>
      </c>
      <c r="C34" s="106">
        <v>-9.7147464752197266E-2</v>
      </c>
      <c r="D34" s="106">
        <v>1.4677315950393677</v>
      </c>
      <c r="E34" s="106">
        <v>1.0864009857177734</v>
      </c>
      <c r="F34" s="106">
        <v>38.902671813964844</v>
      </c>
      <c r="G34" s="106">
        <v>8.3410643975167602</v>
      </c>
      <c r="H34" s="106">
        <v>5.0575342465753428</v>
      </c>
      <c r="I34" s="106">
        <v>7.7500543077818831</v>
      </c>
      <c r="J34" s="106">
        <v>-2.5704497215747297</v>
      </c>
      <c r="K34" s="106">
        <v>-2.5505607245114259</v>
      </c>
      <c r="L34" s="106">
        <v>-3.4795969595394509</v>
      </c>
      <c r="M34" s="106">
        <v>47.248872101630603</v>
      </c>
    </row>
    <row r="35" spans="1:19" ht="13.5" customHeight="1">
      <c r="A35" s="105" t="s">
        <v>53</v>
      </c>
      <c r="B35" s="105" t="s">
        <v>53</v>
      </c>
      <c r="C35" s="106">
        <v>1.7882599830627441</v>
      </c>
      <c r="D35" s="106">
        <v>58.281505584716797</v>
      </c>
      <c r="E35" s="106">
        <v>0.90847468376159668</v>
      </c>
      <c r="F35" s="106">
        <v>30.478582382202148</v>
      </c>
      <c r="G35" s="106">
        <v>4.1759438245877698</v>
      </c>
      <c r="H35" s="106">
        <v>7.0273972602739727</v>
      </c>
      <c r="I35" s="106">
        <v>2.4241165454344342</v>
      </c>
      <c r="J35" s="106">
        <v>1.3294589300854968E-2</v>
      </c>
      <c r="K35" s="106">
        <v>4.1984392751046791</v>
      </c>
      <c r="L35" s="106">
        <v>-0.66162089812697689</v>
      </c>
      <c r="M35" s="106">
        <v>16.493350661855491</v>
      </c>
    </row>
    <row r="36" spans="1:19" ht="13.5" customHeight="1">
      <c r="A36" s="105" t="s">
        <v>36</v>
      </c>
      <c r="B36" s="105" t="s">
        <v>36</v>
      </c>
      <c r="C36" s="106">
        <v>2.5098757743835449</v>
      </c>
      <c r="D36" s="106">
        <v>87.539703369140625</v>
      </c>
      <c r="E36" s="106">
        <v>0.81463789939880371</v>
      </c>
      <c r="F36" s="106">
        <v>30.238460540771484</v>
      </c>
      <c r="G36" s="106" t="s">
        <v>60</v>
      </c>
      <c r="H36" s="106">
        <v>12.117808219178082</v>
      </c>
      <c r="I36" s="106">
        <v>1.019926214661026</v>
      </c>
      <c r="J36" s="106">
        <v>0.30360469432889126</v>
      </c>
      <c r="K36" s="106">
        <v>6.8601382357182192</v>
      </c>
      <c r="L36" s="106">
        <v>-4.1067803468617798</v>
      </c>
      <c r="M36" s="106" t="s">
        <v>46</v>
      </c>
    </row>
    <row r="37" spans="1:19" ht="13.5" customHeight="1">
      <c r="A37" s="105" t="s">
        <v>59</v>
      </c>
      <c r="B37" s="105" t="s">
        <v>59</v>
      </c>
      <c r="C37" s="106">
        <v>0.5013430118560791</v>
      </c>
      <c r="D37" s="106">
        <v>16.573396682739258</v>
      </c>
      <c r="E37" s="106">
        <v>1.0198721885681152</v>
      </c>
      <c r="F37" s="106">
        <v>37.226413726806641</v>
      </c>
      <c r="G37" s="106">
        <v>11.881604050596749</v>
      </c>
      <c r="H37" s="106">
        <v>12.950684931506849</v>
      </c>
      <c r="I37" s="106">
        <v>3.8968246967401292</v>
      </c>
      <c r="J37" s="106">
        <v>0.11227353763294148</v>
      </c>
      <c r="K37" s="106">
        <v>-0.64779403226134769</v>
      </c>
      <c r="L37" s="106">
        <v>-3.1345865765733456</v>
      </c>
      <c r="M37" s="106">
        <v>32.301666321181393</v>
      </c>
    </row>
    <row r="38" spans="1:19" ht="13.5" customHeight="1">
      <c r="A38" s="105" t="s">
        <v>84</v>
      </c>
      <c r="B38" s="105" t="s">
        <v>84</v>
      </c>
      <c r="C38" s="106">
        <v>0.68163120746612549</v>
      </c>
      <c r="D38" s="106">
        <v>24.376344680786133</v>
      </c>
      <c r="E38" s="106">
        <v>0.53734290599822998</v>
      </c>
      <c r="F38" s="106">
        <v>18.668575286865234</v>
      </c>
      <c r="G38" s="106">
        <v>16.981395492224049</v>
      </c>
      <c r="H38" s="106">
        <v>5.6547945205479451</v>
      </c>
      <c r="I38" s="106">
        <v>13.677615175009608</v>
      </c>
      <c r="J38" s="106">
        <v>-2.4295519108415031</v>
      </c>
      <c r="K38" s="106">
        <v>-6.8859000880194969</v>
      </c>
      <c r="L38" s="106">
        <v>-4.0597731175948839</v>
      </c>
      <c r="M38" s="106">
        <v>39.832807000670982</v>
      </c>
    </row>
    <row r="39" spans="1:19" ht="13.5" customHeight="1">
      <c r="A39" s="105" t="s">
        <v>85</v>
      </c>
      <c r="B39" s="105" t="s">
        <v>85</v>
      </c>
      <c r="C39" s="106">
        <v>2.6659002304077148</v>
      </c>
      <c r="D39" s="106">
        <v>82.411659240722656</v>
      </c>
      <c r="E39" s="106">
        <v>1.3710238933563232</v>
      </c>
      <c r="F39" s="106">
        <v>48.369922637939453</v>
      </c>
      <c r="G39" s="106">
        <v>7.3071293021918402</v>
      </c>
      <c r="H39" s="106">
        <v>6.0410958904109586</v>
      </c>
      <c r="I39" s="106">
        <v>6.9915080108943481</v>
      </c>
      <c r="J39" s="106">
        <v>-1.4617991066777005</v>
      </c>
      <c r="K39" s="106">
        <v>-0.44353004145423852</v>
      </c>
      <c r="L39" s="106">
        <v>-1.8258266908794065</v>
      </c>
      <c r="M39" s="106">
        <v>12.068607870335079</v>
      </c>
    </row>
    <row r="40" spans="1:19" ht="13.5" customHeight="1">
      <c r="A40" s="105" t="s">
        <v>54</v>
      </c>
      <c r="B40" s="105" t="s">
        <v>54</v>
      </c>
      <c r="C40" s="106">
        <v>-1.5676250457763672</v>
      </c>
      <c r="D40" s="106">
        <v>-36.364662170410156</v>
      </c>
      <c r="E40" s="106">
        <v>1.6109347343444824</v>
      </c>
      <c r="F40" s="106">
        <v>59.537464141845703</v>
      </c>
      <c r="G40" s="106">
        <v>8.1151703754348095</v>
      </c>
      <c r="H40" s="106">
        <v>6.3506849315068497</v>
      </c>
      <c r="I40" s="106">
        <v>4.5816816051607718</v>
      </c>
      <c r="J40" s="106">
        <v>-1.5237884038434573</v>
      </c>
      <c r="K40" s="106">
        <v>-6.4754287305795488</v>
      </c>
      <c r="L40" s="106">
        <v>-1.9824476383978824</v>
      </c>
      <c r="M40" s="106">
        <v>35.292670746290412</v>
      </c>
    </row>
    <row r="41" spans="1:19" ht="13.5" customHeight="1">
      <c r="A41" s="105" t="s">
        <v>86</v>
      </c>
      <c r="B41" s="105" t="s">
        <v>86</v>
      </c>
      <c r="C41" s="106">
        <v>3.4636363983154297</v>
      </c>
      <c r="D41" s="106">
        <v>113.55987548828125</v>
      </c>
      <c r="E41" s="106">
        <v>0.90093469619750977</v>
      </c>
      <c r="F41" s="106">
        <v>31.516454696655273</v>
      </c>
      <c r="G41" s="106">
        <v>7.186426233482111</v>
      </c>
      <c r="H41" s="106">
        <v>6.0191780821917806</v>
      </c>
      <c r="I41" s="106">
        <v>13.498203953993174</v>
      </c>
      <c r="J41" s="106">
        <v>-5.1988565282343986</v>
      </c>
      <c r="K41" s="106">
        <v>-2.2993591964490769</v>
      </c>
      <c r="L41" s="106">
        <v>-2.3154758981627581</v>
      </c>
      <c r="M41" s="106">
        <v>48.277313094553094</v>
      </c>
    </row>
    <row r="42" spans="1:19" ht="13.5" customHeight="1">
      <c r="A42" s="105" t="s">
        <v>35</v>
      </c>
      <c r="B42" s="105" t="s">
        <v>35</v>
      </c>
      <c r="C42" s="106">
        <v>0.70959235727787018</v>
      </c>
      <c r="D42" s="106">
        <v>26.680261611938477</v>
      </c>
      <c r="E42" s="106">
        <v>0.92626833915710449</v>
      </c>
      <c r="F42" s="106">
        <v>35.366493225097656</v>
      </c>
      <c r="G42" s="106" t="s">
        <v>60</v>
      </c>
      <c r="H42" s="106" t="s">
        <v>46</v>
      </c>
      <c r="I42" s="106" t="s">
        <v>46</v>
      </c>
      <c r="J42" s="106">
        <v>-4.5972269323772901</v>
      </c>
      <c r="K42" s="106">
        <v>13.666247652476581</v>
      </c>
      <c r="L42" s="106">
        <v>-0.47244575722275428</v>
      </c>
      <c r="M42" s="106" t="s">
        <v>46</v>
      </c>
    </row>
    <row r="43" spans="1:19" ht="13.5" customHeight="1">
      <c r="A43" s="105" t="s">
        <v>87</v>
      </c>
      <c r="B43" s="105" t="s">
        <v>87</v>
      </c>
      <c r="C43" s="106">
        <v>0.42034244537353516</v>
      </c>
      <c r="D43" s="106">
        <v>27.942682266235352</v>
      </c>
      <c r="E43" s="106">
        <v>1.2901129722595215</v>
      </c>
      <c r="F43" s="106">
        <v>47.885562896728516</v>
      </c>
      <c r="G43" s="106">
        <v>12.315231537218931</v>
      </c>
      <c r="H43" s="106">
        <v>12.868493150684932</v>
      </c>
      <c r="I43" s="106">
        <v>4.7344851880701482</v>
      </c>
      <c r="J43" s="106">
        <v>-3.7193865901107683</v>
      </c>
      <c r="K43" s="106">
        <v>-2.0588777760433916</v>
      </c>
      <c r="L43" s="106">
        <v>-2.734634928166352</v>
      </c>
      <c r="M43" s="106">
        <v>43.603910187048498</v>
      </c>
    </row>
    <row r="44" spans="1:19" ht="13.5" customHeight="1">
      <c r="A44" s="105" t="s">
        <v>118</v>
      </c>
      <c r="B44" s="105" t="s">
        <v>118</v>
      </c>
      <c r="C44" s="106" t="s">
        <v>46</v>
      </c>
      <c r="D44" s="106" t="s">
        <v>46</v>
      </c>
      <c r="E44" s="106" t="s">
        <v>46</v>
      </c>
      <c r="F44" s="106" t="s">
        <v>46</v>
      </c>
      <c r="G44" s="106" t="s">
        <v>60</v>
      </c>
      <c r="H44" s="106">
        <v>9.2849315068493148</v>
      </c>
      <c r="I44" s="106">
        <v>3.0386939587945316</v>
      </c>
      <c r="J44" s="106">
        <v>-95.214716043166462</v>
      </c>
      <c r="K44" s="106">
        <v>8.6306048799960844E-2</v>
      </c>
      <c r="L44" s="106">
        <v>-16.455734885923043</v>
      </c>
      <c r="M44" s="106" t="s">
        <v>46</v>
      </c>
    </row>
    <row r="45" spans="1:19" ht="6" customHeight="1">
      <c r="A45" s="129"/>
      <c r="B45" s="129"/>
      <c r="C45" s="110"/>
      <c r="D45" s="110"/>
      <c r="E45" s="110"/>
      <c r="F45" s="110"/>
      <c r="G45" s="110"/>
      <c r="H45" s="110"/>
      <c r="I45" s="111"/>
      <c r="J45" s="111"/>
      <c r="K45" s="110"/>
      <c r="L45" s="110"/>
      <c r="M45" s="110"/>
    </row>
    <row r="46" spans="1:19">
      <c r="A46" s="112" t="s">
        <v>88</v>
      </c>
      <c r="B46" s="113"/>
      <c r="C46" s="114">
        <v>1.7493932185314855</v>
      </c>
      <c r="D46" s="114">
        <v>56.118034914443022</v>
      </c>
      <c r="E46" s="114">
        <v>1.1083465210035219</v>
      </c>
      <c r="F46" s="114">
        <v>40.35207087777863</v>
      </c>
      <c r="G46" s="114">
        <v>11.016165136098595</v>
      </c>
      <c r="H46" s="114">
        <v>7.0474224970305031</v>
      </c>
      <c r="I46" s="114">
        <v>7.7507774875984614</v>
      </c>
      <c r="J46" s="114">
        <v>-4.1249376707323568</v>
      </c>
      <c r="K46" s="114">
        <v>-1.0761705161540731</v>
      </c>
      <c r="L46" s="114">
        <v>-3.5290577754929009</v>
      </c>
      <c r="M46" s="114">
        <v>24.95159680894967</v>
      </c>
      <c r="N46" s="107"/>
      <c r="O46" s="107"/>
      <c r="P46" s="107"/>
      <c r="Q46" s="107"/>
      <c r="R46" s="107"/>
      <c r="S46" s="107"/>
    </row>
    <row r="47" spans="1:19">
      <c r="A47" s="115" t="s">
        <v>129</v>
      </c>
      <c r="B47" s="116"/>
      <c r="C47" s="117">
        <v>1.9636168003899208</v>
      </c>
      <c r="D47" s="117">
        <v>63.750779528129868</v>
      </c>
      <c r="E47" s="117">
        <v>1.1414597891036997</v>
      </c>
      <c r="F47" s="117">
        <v>41.525306492115988</v>
      </c>
      <c r="G47" s="117">
        <v>9.9859002551530054</v>
      </c>
      <c r="H47" s="117">
        <v>7.2240300016241346</v>
      </c>
      <c r="I47" s="117">
        <v>6.8981734838935376</v>
      </c>
      <c r="J47" s="117">
        <v>-3.8211358708277992</v>
      </c>
      <c r="K47" s="117">
        <v>-1.9038000449360297</v>
      </c>
      <c r="L47" s="117">
        <v>-3.702494627451923</v>
      </c>
      <c r="M47" s="117">
        <v>21.258191222315848</v>
      </c>
      <c r="N47" s="107"/>
      <c r="O47" s="107"/>
      <c r="P47" s="107"/>
      <c r="Q47" s="107"/>
      <c r="R47" s="107"/>
      <c r="S47" s="107"/>
    </row>
    <row r="54" ht="15.75" customHeight="1"/>
    <row r="56" ht="7.5" customHeight="1"/>
  </sheetData>
  <conditionalFormatting sqref="A6:M44">
    <cfRule type="expression" dxfId="5" priority="1">
      <formula>MOD(ROW(),2)=0</formula>
    </cfRule>
  </conditionalFormatting>
  <pageMargins left="0.7" right="0.7" top="0.75" bottom="0.75" header="0.3" footer="0.3"/>
  <pageSetup scale="6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2:H38"/>
  <sheetViews>
    <sheetView zoomScaleNormal="100" workbookViewId="0"/>
  </sheetViews>
  <sheetFormatPr defaultRowHeight="12.75"/>
  <cols>
    <col min="1" max="1" width="3.7109375" style="564" customWidth="1"/>
    <col min="2" max="2" width="39.85546875" style="564" customWidth="1"/>
    <col min="3" max="8" width="9.5703125" style="564" customWidth="1"/>
    <col min="9" max="16384" width="9.140625" style="564"/>
  </cols>
  <sheetData>
    <row r="2" spans="1:8" ht="24.75" customHeight="1">
      <c r="B2" s="795" t="s">
        <v>731</v>
      </c>
      <c r="C2" s="795"/>
      <c r="D2" s="795"/>
      <c r="E2" s="795"/>
      <c r="F2" s="795"/>
      <c r="G2" s="795"/>
      <c r="H2" s="795"/>
    </row>
    <row r="3" spans="1:8">
      <c r="A3" s="565"/>
    </row>
    <row r="4" spans="1:8" ht="5.25" customHeight="1" thickBot="1">
      <c r="B4" s="566"/>
      <c r="C4" s="566"/>
      <c r="D4" s="566"/>
      <c r="E4" s="566"/>
      <c r="F4" s="566"/>
      <c r="G4" s="566"/>
      <c r="H4" s="566"/>
    </row>
    <row r="5" spans="1:8">
      <c r="B5" s="567" t="s">
        <v>732</v>
      </c>
      <c r="C5" s="568"/>
      <c r="D5" s="568"/>
      <c r="E5" s="568"/>
      <c r="F5" s="568"/>
      <c r="G5" s="568"/>
      <c r="H5" s="568"/>
    </row>
    <row r="6" spans="1:8" ht="16.5" customHeight="1" thickBot="1">
      <c r="B6" s="569"/>
      <c r="C6" s="602">
        <v>-1</v>
      </c>
      <c r="D6" s="602">
        <v>-2</v>
      </c>
      <c r="E6" s="602">
        <v>-3</v>
      </c>
      <c r="F6" s="602">
        <v>-4</v>
      </c>
      <c r="G6" s="602">
        <v>-5</v>
      </c>
      <c r="H6" s="602">
        <v>-6</v>
      </c>
    </row>
    <row r="7" spans="1:8">
      <c r="B7" s="570"/>
      <c r="C7" s="571"/>
      <c r="D7" s="571"/>
      <c r="E7" s="571"/>
      <c r="F7" s="571"/>
      <c r="G7" s="571"/>
      <c r="H7" s="571"/>
    </row>
    <row r="8" spans="1:8" ht="31.5">
      <c r="B8" s="570" t="s">
        <v>733</v>
      </c>
      <c r="C8" s="572" t="s">
        <v>734</v>
      </c>
      <c r="D8" s="572" t="s">
        <v>735</v>
      </c>
      <c r="E8" s="572" t="s">
        <v>736</v>
      </c>
      <c r="F8" s="572" t="s">
        <v>737</v>
      </c>
      <c r="G8" s="572" t="s">
        <v>738</v>
      </c>
      <c r="H8" s="572" t="s">
        <v>739</v>
      </c>
    </row>
    <row r="9" spans="1:8">
      <c r="B9" s="570"/>
      <c r="C9" s="571" t="s">
        <v>740</v>
      </c>
      <c r="D9" s="571" t="s">
        <v>741</v>
      </c>
      <c r="E9" s="571" t="s">
        <v>742</v>
      </c>
      <c r="F9" s="571" t="s">
        <v>743</v>
      </c>
      <c r="G9" s="571" t="s">
        <v>744</v>
      </c>
      <c r="H9" s="571" t="s">
        <v>745</v>
      </c>
    </row>
    <row r="10" spans="1:8" ht="9.75" customHeight="1">
      <c r="B10" s="570"/>
      <c r="C10" s="571"/>
      <c r="D10" s="571"/>
      <c r="E10" s="571"/>
      <c r="F10" s="571"/>
      <c r="G10" s="571"/>
      <c r="H10" s="571"/>
    </row>
    <row r="11" spans="1:8" ht="15.75">
      <c r="B11" s="570" t="s">
        <v>746</v>
      </c>
      <c r="C11" s="571"/>
      <c r="D11" s="571">
        <v>3.9E-2</v>
      </c>
      <c r="E11" s="571">
        <v>3.5000000000000003E-2</v>
      </c>
      <c r="F11" s="571"/>
      <c r="G11" s="571">
        <v>3.6999999999999998E-2</v>
      </c>
      <c r="H11" s="571">
        <v>3.3000000000000002E-2</v>
      </c>
    </row>
    <row r="12" spans="1:8">
      <c r="B12" s="570"/>
      <c r="C12" s="571"/>
      <c r="D12" s="571" t="s">
        <v>747</v>
      </c>
      <c r="E12" s="571" t="s">
        <v>748</v>
      </c>
      <c r="F12" s="571"/>
      <c r="G12" s="571" t="s">
        <v>749</v>
      </c>
      <c r="H12" s="571" t="s">
        <v>750</v>
      </c>
    </row>
    <row r="13" spans="1:8" ht="9.75" customHeight="1">
      <c r="B13" s="570"/>
      <c r="C13" s="571"/>
      <c r="D13" s="571"/>
      <c r="E13" s="571"/>
      <c r="F13" s="571"/>
      <c r="G13" s="571"/>
      <c r="H13" s="571"/>
    </row>
    <row r="14" spans="1:8" ht="15.75">
      <c r="B14" s="570" t="s">
        <v>751</v>
      </c>
      <c r="C14" s="571"/>
      <c r="D14" s="571">
        <v>-4.3999999999999997E-2</v>
      </c>
      <c r="E14" s="571">
        <v>2.3E-2</v>
      </c>
      <c r="F14" s="571"/>
      <c r="G14" s="571">
        <v>8.0000000000000002E-3</v>
      </c>
      <c r="H14" s="571">
        <v>7.5999999999999998E-2</v>
      </c>
    </row>
    <row r="15" spans="1:8">
      <c r="B15" s="570"/>
      <c r="C15" s="571"/>
      <c r="D15" s="571" t="s">
        <v>752</v>
      </c>
      <c r="E15" s="571" t="s">
        <v>753</v>
      </c>
      <c r="F15" s="571"/>
      <c r="G15" s="571" t="s">
        <v>754</v>
      </c>
      <c r="H15" s="571" t="s">
        <v>755</v>
      </c>
    </row>
    <row r="16" spans="1:8" ht="9.75" customHeight="1">
      <c r="B16" s="570"/>
      <c r="C16" s="571"/>
      <c r="D16" s="571"/>
      <c r="E16" s="571"/>
      <c r="F16" s="571"/>
      <c r="G16" s="571"/>
      <c r="H16" s="571"/>
    </row>
    <row r="17" spans="2:8" ht="15.75">
      <c r="B17" s="570" t="s">
        <v>756</v>
      </c>
      <c r="C17" s="571"/>
      <c r="D17" s="571">
        <v>-2.7E-2</v>
      </c>
      <c r="E17" s="571">
        <v>2.5000000000000001E-2</v>
      </c>
      <c r="F17" s="571"/>
      <c r="G17" s="571">
        <v>-0.22600000000000001</v>
      </c>
      <c r="H17" s="571">
        <v>-0.13800000000000001</v>
      </c>
    </row>
    <row r="18" spans="2:8">
      <c r="B18" s="570"/>
      <c r="C18" s="571"/>
      <c r="D18" s="571" t="s">
        <v>757</v>
      </c>
      <c r="E18" s="571" t="s">
        <v>758</v>
      </c>
      <c r="F18" s="571"/>
      <c r="G18" s="571" t="s">
        <v>759</v>
      </c>
      <c r="H18" s="571" t="s">
        <v>760</v>
      </c>
    </row>
    <row r="19" spans="2:8" ht="9.75" customHeight="1">
      <c r="B19" s="570"/>
      <c r="C19" s="571"/>
      <c r="D19" s="571"/>
      <c r="E19" s="571"/>
      <c r="F19" s="571"/>
      <c r="G19" s="571"/>
      <c r="H19" s="571"/>
    </row>
    <row r="20" spans="2:8" ht="15.75">
      <c r="B20" s="570" t="s">
        <v>761</v>
      </c>
      <c r="C20" s="571"/>
      <c r="D20" s="571"/>
      <c r="E20" s="571" t="s">
        <v>762</v>
      </c>
      <c r="F20" s="571"/>
      <c r="G20" s="571"/>
      <c r="H20" s="571" t="s">
        <v>762</v>
      </c>
    </row>
    <row r="21" spans="2:8">
      <c r="B21" s="570"/>
      <c r="C21" s="571"/>
      <c r="D21" s="571"/>
      <c r="E21" s="571" t="s">
        <v>763</v>
      </c>
      <c r="F21" s="571"/>
      <c r="G21" s="571"/>
      <c r="H21" s="571" t="s">
        <v>763</v>
      </c>
    </row>
    <row r="22" spans="2:8" ht="9.75" customHeight="1">
      <c r="B22" s="570"/>
      <c r="C22" s="571"/>
      <c r="D22" s="571"/>
      <c r="E22" s="571"/>
      <c r="F22" s="571"/>
      <c r="G22" s="571"/>
      <c r="H22" s="571"/>
    </row>
    <row r="23" spans="2:8" ht="15.75">
      <c r="B23" s="570" t="s">
        <v>764</v>
      </c>
      <c r="C23" s="571">
        <v>-1.7000000000000001E-2</v>
      </c>
      <c r="D23" s="571">
        <v>-1.2999999999999999E-2</v>
      </c>
      <c r="E23" s="571">
        <v>6.0000000000000001E-3</v>
      </c>
      <c r="F23" s="571">
        <v>-2.1000000000000001E-2</v>
      </c>
      <c r="G23" s="571">
        <v>-1.2999999999999999E-2</v>
      </c>
      <c r="H23" s="571">
        <v>5.0000000000000001E-3</v>
      </c>
    </row>
    <row r="24" spans="2:8">
      <c r="B24" s="570"/>
      <c r="C24" s="571" t="s">
        <v>765</v>
      </c>
      <c r="D24" s="571" t="s">
        <v>766</v>
      </c>
      <c r="E24" s="571" t="s">
        <v>767</v>
      </c>
      <c r="F24" s="571" t="s">
        <v>768</v>
      </c>
      <c r="G24" s="571" t="s">
        <v>769</v>
      </c>
      <c r="H24" s="571" t="s">
        <v>770</v>
      </c>
    </row>
    <row r="25" spans="2:8" ht="9.75" customHeight="1">
      <c r="B25" s="570"/>
      <c r="C25" s="571"/>
      <c r="D25" s="571"/>
      <c r="E25" s="571"/>
      <c r="F25" s="571"/>
      <c r="G25" s="571"/>
      <c r="H25" s="571"/>
    </row>
    <row r="26" spans="2:8" ht="28.5">
      <c r="B26" s="570" t="s">
        <v>771</v>
      </c>
      <c r="C26" s="572">
        <v>2.5000000000000001E-2</v>
      </c>
      <c r="D26" s="572">
        <v>2.8000000000000001E-2</v>
      </c>
      <c r="E26" s="572">
        <v>3.1E-2</v>
      </c>
      <c r="F26" s="571"/>
      <c r="G26" s="571"/>
      <c r="H26" s="571"/>
    </row>
    <row r="27" spans="2:8">
      <c r="B27" s="570"/>
      <c r="C27" s="571" t="s">
        <v>748</v>
      </c>
      <c r="D27" s="571" t="s">
        <v>748</v>
      </c>
      <c r="E27" s="571" t="s">
        <v>747</v>
      </c>
      <c r="F27" s="571"/>
      <c r="G27" s="571"/>
      <c r="H27" s="571"/>
    </row>
    <row r="28" spans="2:8" ht="9.75" customHeight="1">
      <c r="B28" s="570"/>
      <c r="C28" s="571"/>
      <c r="D28" s="571"/>
      <c r="E28" s="571"/>
      <c r="F28" s="571"/>
      <c r="G28" s="571"/>
      <c r="H28" s="571"/>
    </row>
    <row r="29" spans="2:8" ht="31.5">
      <c r="B29" s="570" t="s">
        <v>772</v>
      </c>
      <c r="C29" s="571"/>
      <c r="D29" s="571"/>
      <c r="E29" s="571"/>
      <c r="F29" s="572">
        <v>2.9000000000000001E-2</v>
      </c>
      <c r="G29" s="572">
        <v>0.155</v>
      </c>
      <c r="H29" s="572">
        <v>0.127</v>
      </c>
    </row>
    <row r="30" spans="2:8">
      <c r="B30" s="570"/>
      <c r="C30" s="571"/>
      <c r="D30" s="571"/>
      <c r="E30" s="571"/>
      <c r="F30" s="571" t="s">
        <v>773</v>
      </c>
      <c r="G30" s="571" t="s">
        <v>774</v>
      </c>
      <c r="H30" s="571" t="s">
        <v>775</v>
      </c>
    </row>
    <row r="31" spans="2:8" ht="9.75" customHeight="1">
      <c r="B31" s="570"/>
      <c r="C31" s="571"/>
      <c r="D31" s="571"/>
      <c r="E31" s="571"/>
      <c r="F31" s="571"/>
      <c r="G31" s="571"/>
      <c r="H31" s="571"/>
    </row>
    <row r="32" spans="2:8">
      <c r="B32" s="576" t="s">
        <v>777</v>
      </c>
      <c r="C32" s="577">
        <v>286</v>
      </c>
      <c r="D32" s="577">
        <v>286</v>
      </c>
      <c r="E32" s="577">
        <v>286</v>
      </c>
      <c r="F32" s="577">
        <v>286</v>
      </c>
      <c r="G32" s="577">
        <v>286</v>
      </c>
      <c r="H32" s="577">
        <v>286</v>
      </c>
    </row>
    <row r="33" spans="1:8" ht="14.25">
      <c r="B33" s="578" t="s">
        <v>778</v>
      </c>
      <c r="C33" s="575">
        <v>0.51300000000000001</v>
      </c>
      <c r="D33" s="575">
        <v>0.52500000000000002</v>
      </c>
      <c r="E33" s="575">
        <v>0.55200000000000005</v>
      </c>
      <c r="F33" s="575">
        <v>0.51</v>
      </c>
      <c r="G33" s="575">
        <v>0.52100000000000002</v>
      </c>
      <c r="H33" s="575">
        <v>0.54700000000000004</v>
      </c>
    </row>
    <row r="34" spans="1:8">
      <c r="B34" s="573" t="s">
        <v>779</v>
      </c>
      <c r="C34" s="579" t="s">
        <v>780</v>
      </c>
      <c r="D34" s="579" t="s">
        <v>780</v>
      </c>
      <c r="E34" s="579" t="s">
        <v>780</v>
      </c>
      <c r="F34" s="579" t="s">
        <v>780</v>
      </c>
      <c r="G34" s="579" t="s">
        <v>780</v>
      </c>
      <c r="H34" s="579" t="s">
        <v>780</v>
      </c>
    </row>
    <row r="35" spans="1:8">
      <c r="B35" s="580" t="s">
        <v>781</v>
      </c>
      <c r="C35" s="581" t="s">
        <v>780</v>
      </c>
      <c r="D35" s="581" t="s">
        <v>780</v>
      </c>
      <c r="E35" s="581" t="s">
        <v>780</v>
      </c>
      <c r="F35" s="581" t="s">
        <v>780</v>
      </c>
      <c r="G35" s="581" t="s">
        <v>780</v>
      </c>
      <c r="H35" s="581" t="s">
        <v>780</v>
      </c>
    </row>
    <row r="36" spans="1:8" ht="6.75" customHeight="1"/>
    <row r="37" spans="1:8" ht="52.5" customHeight="1">
      <c r="A37" s="535"/>
      <c r="B37" s="796" t="s">
        <v>782</v>
      </c>
      <c r="C37" s="796"/>
      <c r="D37" s="796"/>
      <c r="E37" s="796"/>
      <c r="F37" s="796"/>
      <c r="G37" s="796"/>
      <c r="H37" s="796"/>
    </row>
    <row r="38" spans="1:8">
      <c r="A38" s="535"/>
      <c r="B38" s="535"/>
      <c r="C38" s="535"/>
      <c r="D38" s="535"/>
      <c r="E38" s="535"/>
      <c r="F38" s="535"/>
      <c r="G38" s="535"/>
      <c r="H38" s="535"/>
    </row>
  </sheetData>
  <mergeCells count="2">
    <mergeCell ref="B2:H2"/>
    <mergeCell ref="B37:H37"/>
  </mergeCells>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6">
    <tabColor rgb="FF92D050"/>
    <pageSetUpPr fitToPage="1"/>
  </sheetPr>
  <dimension ref="A1:AA56"/>
  <sheetViews>
    <sheetView zoomScaleNormal="100" workbookViewId="0">
      <pane xSplit="2" ySplit="5" topLeftCell="C6" activePane="bottomRight" state="frozen"/>
      <selection sqref="A1:M55"/>
      <selection pane="topRight" sqref="A1:M55"/>
      <selection pane="bottomLeft" sqref="A1:M55"/>
      <selection pane="bottomRight"/>
    </sheetView>
  </sheetViews>
  <sheetFormatPr defaultColWidth="8.7109375" defaultRowHeight="12.75" outlineLevelCol="1"/>
  <cols>
    <col min="1" max="1" width="29.85546875" style="102" customWidth="1"/>
    <col min="2" max="2" width="14.140625" style="102" hidden="1" customWidth="1" outlineLevel="1"/>
    <col min="3" max="3" width="13" style="102" customWidth="1" collapsed="1"/>
    <col min="4" max="4" width="14.140625" style="102" customWidth="1"/>
    <col min="5" max="6" width="13" style="102" customWidth="1"/>
    <col min="7" max="7" width="13" style="118" hidden="1" customWidth="1" outlineLevel="1"/>
    <col min="8" max="8" width="13.7109375" style="118" customWidth="1" collapsed="1"/>
    <col min="9" max="10" width="14.42578125" style="118" customWidth="1"/>
    <col min="11" max="12" width="13" style="118" customWidth="1"/>
    <col min="13" max="13" width="18.140625" style="102" customWidth="1"/>
    <col min="14" max="15" width="8.7109375" style="102"/>
    <col min="16" max="16" width="10.5703125" style="102" bestFit="1" customWidth="1"/>
    <col min="17" max="16384" width="8.7109375" style="102"/>
  </cols>
  <sheetData>
    <row r="1" spans="1:21"/>
    <row r="2" spans="1:21" s="121" customFormat="1" ht="17.25" customHeight="1">
      <c r="A2" s="119" t="s">
        <v>563</v>
      </c>
      <c r="B2" s="120"/>
      <c r="C2" s="120"/>
      <c r="D2" s="120"/>
      <c r="E2" s="120"/>
      <c r="F2" s="120"/>
      <c r="G2" s="120"/>
      <c r="H2" s="120"/>
      <c r="I2" s="120"/>
      <c r="J2" s="120"/>
      <c r="K2" s="120"/>
      <c r="L2" s="120"/>
      <c r="M2" s="120"/>
    </row>
    <row r="3" spans="1:21">
      <c r="A3" s="122" t="s">
        <v>280</v>
      </c>
      <c r="B3" s="122"/>
      <c r="C3" s="122"/>
      <c r="D3" s="122"/>
      <c r="E3" s="122"/>
      <c r="F3" s="122"/>
      <c r="G3" s="122"/>
      <c r="H3" s="122"/>
      <c r="I3" s="122"/>
      <c r="J3" s="122"/>
      <c r="K3" s="122"/>
      <c r="L3" s="122"/>
      <c r="M3" s="122"/>
    </row>
    <row r="4" spans="1:21" ht="78" customHeight="1">
      <c r="A4" s="123"/>
      <c r="B4" s="123"/>
      <c r="C4" s="514" t="s">
        <v>281</v>
      </c>
      <c r="D4" s="514" t="s">
        <v>282</v>
      </c>
      <c r="E4" s="514" t="s">
        <v>286</v>
      </c>
      <c r="F4" s="514" t="s">
        <v>284</v>
      </c>
      <c r="G4" s="514" t="s">
        <v>288</v>
      </c>
      <c r="H4" s="514" t="s">
        <v>552</v>
      </c>
      <c r="I4" s="514" t="s">
        <v>553</v>
      </c>
      <c r="J4" s="514" t="s">
        <v>554</v>
      </c>
      <c r="K4" s="514" t="s">
        <v>285</v>
      </c>
      <c r="L4" s="514" t="s">
        <v>555</v>
      </c>
      <c r="M4" s="514" t="s">
        <v>556</v>
      </c>
    </row>
    <row r="5" spans="1:21" ht="13.5" customHeight="1">
      <c r="A5" s="124"/>
      <c r="B5" s="124"/>
      <c r="C5" s="125"/>
      <c r="D5" s="125"/>
      <c r="E5" s="126"/>
      <c r="F5" s="126"/>
      <c r="G5" s="127"/>
      <c r="H5" s="127"/>
      <c r="I5" s="127"/>
      <c r="J5" s="127"/>
      <c r="K5" s="127"/>
      <c r="L5" s="127"/>
      <c r="M5" s="128"/>
    </row>
    <row r="6" spans="1:21" ht="13.5" customHeight="1">
      <c r="A6" s="105" t="s">
        <v>93</v>
      </c>
      <c r="B6" s="105" t="s">
        <v>93</v>
      </c>
      <c r="C6" s="106">
        <v>0.38489294052124023</v>
      </c>
      <c r="D6" s="106">
        <v>17.934328079223633</v>
      </c>
      <c r="E6" s="106">
        <v>0.39666986465454102</v>
      </c>
      <c r="F6" s="106">
        <v>15.478242874145508</v>
      </c>
      <c r="G6" s="106" t="s">
        <v>46</v>
      </c>
      <c r="H6" s="106">
        <v>4.8986301369863012</v>
      </c>
      <c r="I6" s="106">
        <v>6.7533939656868416</v>
      </c>
      <c r="J6" s="106">
        <v>-5.3225482138571092</v>
      </c>
      <c r="K6" s="106">
        <v>-2.7950243171974742</v>
      </c>
      <c r="L6" s="106">
        <v>-3.9628181187473577</v>
      </c>
      <c r="M6" s="106">
        <v>38.973324676626369</v>
      </c>
      <c r="P6" s="107"/>
      <c r="Q6" s="107"/>
      <c r="R6" s="107"/>
      <c r="S6" s="107"/>
      <c r="T6" s="107"/>
      <c r="U6" s="107"/>
    </row>
    <row r="7" spans="1:21" ht="13.5" customHeight="1">
      <c r="A7" s="105" t="s">
        <v>94</v>
      </c>
      <c r="B7" s="105" t="s">
        <v>94</v>
      </c>
      <c r="C7" s="106">
        <v>-5.1015615463256836E-3</v>
      </c>
      <c r="D7" s="106">
        <v>1.9123492240905762</v>
      </c>
      <c r="E7" s="106">
        <v>0.4432380199432373</v>
      </c>
      <c r="F7" s="106">
        <v>16.276187896728516</v>
      </c>
      <c r="G7" s="106" t="s">
        <v>46</v>
      </c>
      <c r="H7" s="106">
        <v>3.7808219178082192</v>
      </c>
      <c r="I7" s="106">
        <v>13.303985507246358</v>
      </c>
      <c r="J7" s="106">
        <v>-4.5494292354701429</v>
      </c>
      <c r="K7" s="106">
        <v>-2.3090255415655845</v>
      </c>
      <c r="L7" s="106">
        <v>-2.3599126473008414</v>
      </c>
      <c r="M7" s="106" t="s">
        <v>46</v>
      </c>
      <c r="P7" s="107"/>
      <c r="Q7" s="107"/>
      <c r="R7" s="107"/>
      <c r="S7" s="107"/>
      <c r="T7" s="107"/>
      <c r="U7" s="107"/>
    </row>
    <row r="8" spans="1:21" ht="13.5" customHeight="1">
      <c r="A8" s="105" t="s">
        <v>95</v>
      </c>
      <c r="B8" s="105" t="s">
        <v>95</v>
      </c>
      <c r="C8" s="106">
        <v>0.31843233108520508</v>
      </c>
      <c r="D8" s="106">
        <v>22.903074264526367</v>
      </c>
      <c r="E8" s="106">
        <v>1.0173635482788086</v>
      </c>
      <c r="F8" s="106">
        <v>37.883975982666016</v>
      </c>
      <c r="G8" s="106" t="s">
        <v>46</v>
      </c>
      <c r="H8" s="106">
        <v>15.583561643835617</v>
      </c>
      <c r="I8" s="106">
        <v>2.7018418614127118</v>
      </c>
      <c r="J8" s="106">
        <v>-5.1298541583553456</v>
      </c>
      <c r="K8" s="106">
        <v>-3.5985778473582708</v>
      </c>
      <c r="L8" s="106">
        <v>-5.3303084655687281</v>
      </c>
      <c r="M8" s="106" t="s">
        <v>46</v>
      </c>
      <c r="P8" s="107"/>
      <c r="Q8" s="107"/>
      <c r="R8" s="107"/>
      <c r="S8" s="107"/>
      <c r="T8" s="107"/>
      <c r="U8" s="107"/>
    </row>
    <row r="9" spans="1:21" ht="13.5" customHeight="1">
      <c r="A9" s="105" t="s">
        <v>96</v>
      </c>
      <c r="B9" s="105" t="s">
        <v>96</v>
      </c>
      <c r="C9" s="106">
        <v>-6.0307145118713379E-2</v>
      </c>
      <c r="D9" s="106">
        <v>1.9075069427490234</v>
      </c>
      <c r="E9" s="106">
        <v>0.59343767166137695</v>
      </c>
      <c r="F9" s="106">
        <v>21.924667358398438</v>
      </c>
      <c r="G9" s="106" t="s">
        <v>46</v>
      </c>
      <c r="H9" s="106">
        <v>2.2931506849315069</v>
      </c>
      <c r="I9" s="106">
        <v>14.15996898014018</v>
      </c>
      <c r="J9" s="106">
        <v>-5.6987039371745265</v>
      </c>
      <c r="K9" s="106">
        <v>-1.7652558317439988</v>
      </c>
      <c r="L9" s="106">
        <v>-3.4793898558193113</v>
      </c>
      <c r="M9" s="106">
        <v>71.466844109565969</v>
      </c>
      <c r="P9" s="107"/>
      <c r="Q9" s="107"/>
      <c r="R9" s="107"/>
      <c r="S9" s="107"/>
      <c r="T9" s="107"/>
      <c r="U9" s="107"/>
    </row>
    <row r="10" spans="1:21" ht="13.5" customHeight="1">
      <c r="A10" s="105" t="s">
        <v>97</v>
      </c>
      <c r="B10" s="105" t="s">
        <v>97</v>
      </c>
      <c r="C10" s="106">
        <v>0.33523297309875488</v>
      </c>
      <c r="D10" s="106">
        <v>12.116064071655273</v>
      </c>
      <c r="E10" s="106">
        <v>0.39302873611450195</v>
      </c>
      <c r="F10" s="106">
        <v>14.729116439819336</v>
      </c>
      <c r="G10" s="106" t="s">
        <v>46</v>
      </c>
      <c r="H10" s="106" t="s">
        <v>46</v>
      </c>
      <c r="I10" s="106" t="s">
        <v>46</v>
      </c>
      <c r="J10" s="106">
        <v>-8.213670629357722</v>
      </c>
      <c r="K10" s="106">
        <v>-3.4125240420513805</v>
      </c>
      <c r="L10" s="106">
        <v>-3.9372091892175582</v>
      </c>
      <c r="M10" s="106" t="s">
        <v>46</v>
      </c>
      <c r="P10" s="107"/>
      <c r="Q10" s="107"/>
      <c r="R10" s="107"/>
      <c r="S10" s="107"/>
      <c r="T10" s="107"/>
      <c r="U10" s="107"/>
    </row>
    <row r="11" spans="1:21" ht="13.5" customHeight="1">
      <c r="A11" s="105" t="s">
        <v>134</v>
      </c>
      <c r="B11" s="105" t="s">
        <v>134</v>
      </c>
      <c r="C11" s="106">
        <v>-5.0309747457504272E-2</v>
      </c>
      <c r="D11" s="106">
        <v>-0.13877260684967041</v>
      </c>
      <c r="E11" s="106">
        <v>0.29933273792266846</v>
      </c>
      <c r="F11" s="106">
        <v>11.49263858795166</v>
      </c>
      <c r="G11" s="106" t="s">
        <v>46</v>
      </c>
      <c r="H11" s="106">
        <v>6.4821917808219176</v>
      </c>
      <c r="I11" s="106">
        <v>5.0635986366811698</v>
      </c>
      <c r="J11" s="106">
        <v>-3.1210695473365693</v>
      </c>
      <c r="K11" s="106">
        <v>5.7023686192152176</v>
      </c>
      <c r="L11" s="106">
        <v>-2.0791195207449524</v>
      </c>
      <c r="M11" s="106" t="s">
        <v>46</v>
      </c>
      <c r="P11" s="107"/>
      <c r="Q11" s="107"/>
      <c r="R11" s="107"/>
      <c r="S11" s="107"/>
      <c r="T11" s="107"/>
      <c r="U11" s="107"/>
    </row>
    <row r="12" spans="1:21" ht="13.5" customHeight="1">
      <c r="A12" s="105" t="s">
        <v>98</v>
      </c>
      <c r="B12" s="105" t="s">
        <v>98</v>
      </c>
      <c r="C12" s="106">
        <v>-1.4388829469680786E-2</v>
      </c>
      <c r="D12" s="106">
        <v>-0.23653623461723328</v>
      </c>
      <c r="E12" s="106">
        <v>0.24555838108062744</v>
      </c>
      <c r="F12" s="106">
        <v>9.1988363265991211</v>
      </c>
      <c r="G12" s="106" t="s">
        <v>46</v>
      </c>
      <c r="H12" s="106" t="s">
        <v>46</v>
      </c>
      <c r="I12" s="106" t="s">
        <v>46</v>
      </c>
      <c r="J12" s="106">
        <v>-2.3866024576773421</v>
      </c>
      <c r="K12" s="106">
        <v>-2.4073366774591727</v>
      </c>
      <c r="L12" s="106">
        <v>0.4464082232325875</v>
      </c>
      <c r="M12" s="106" t="s">
        <v>46</v>
      </c>
      <c r="P12" s="107"/>
      <c r="Q12" s="107"/>
      <c r="R12" s="107"/>
      <c r="S12" s="107"/>
      <c r="T12" s="107"/>
      <c r="U12" s="107"/>
    </row>
    <row r="13" spans="1:21" ht="13.5" customHeight="1">
      <c r="A13" s="105" t="s">
        <v>101</v>
      </c>
      <c r="B13" s="105" t="s">
        <v>101</v>
      </c>
      <c r="C13" s="106">
        <v>-4.5692980289459229E-2</v>
      </c>
      <c r="D13" s="106">
        <v>-0.23236072063446045</v>
      </c>
      <c r="E13" s="106" t="s">
        <v>46</v>
      </c>
      <c r="F13" s="106">
        <v>0</v>
      </c>
      <c r="G13" s="106" t="s">
        <v>46</v>
      </c>
      <c r="H13" s="106" t="s">
        <v>46</v>
      </c>
      <c r="I13" s="106" t="s">
        <v>46</v>
      </c>
      <c r="J13" s="106">
        <v>-4.2289574843963376</v>
      </c>
      <c r="K13" s="106">
        <v>-0.95307557967461443</v>
      </c>
      <c r="L13" s="106">
        <v>-3.2717064412640937</v>
      </c>
      <c r="M13" s="106" t="s">
        <v>46</v>
      </c>
      <c r="P13" s="107"/>
      <c r="Q13" s="107"/>
      <c r="R13" s="107"/>
      <c r="S13" s="107"/>
      <c r="T13" s="107"/>
      <c r="U13" s="107"/>
    </row>
    <row r="14" spans="1:21" ht="13.5" customHeight="1">
      <c r="A14" s="105" t="s">
        <v>99</v>
      </c>
      <c r="B14" s="105" t="s">
        <v>266</v>
      </c>
      <c r="C14" s="106">
        <v>-3.2363295555114746E-2</v>
      </c>
      <c r="D14" s="106">
        <v>-0.25521761178970337</v>
      </c>
      <c r="E14" s="106">
        <v>0.46095418930053711</v>
      </c>
      <c r="F14" s="106">
        <v>17.169742584228516</v>
      </c>
      <c r="G14" s="106" t="s">
        <v>46</v>
      </c>
      <c r="H14" s="106" t="s">
        <v>46</v>
      </c>
      <c r="I14" s="106" t="s">
        <v>46</v>
      </c>
      <c r="J14" s="106">
        <v>-8.7293231252122343</v>
      </c>
      <c r="K14" s="106">
        <v>-1.1353889157424066</v>
      </c>
      <c r="L14" s="106">
        <v>0.13352618261490093</v>
      </c>
      <c r="M14" s="106" t="s">
        <v>46</v>
      </c>
      <c r="P14" s="107"/>
      <c r="Q14" s="107"/>
      <c r="R14" s="107"/>
      <c r="S14" s="107"/>
      <c r="T14" s="107"/>
      <c r="U14" s="107"/>
    </row>
    <row r="15" spans="1:21" ht="13.5" customHeight="1">
      <c r="A15" s="105" t="s">
        <v>136</v>
      </c>
      <c r="B15" s="105" t="s">
        <v>192</v>
      </c>
      <c r="C15" s="106">
        <v>-4.4447243213653564E-2</v>
      </c>
      <c r="D15" s="106">
        <v>1.0723205804824829</v>
      </c>
      <c r="E15" s="106">
        <v>0.40446186065673828</v>
      </c>
      <c r="F15" s="106">
        <v>14.971001625061035</v>
      </c>
      <c r="G15" s="106" t="s">
        <v>46</v>
      </c>
      <c r="H15" s="106" t="s">
        <v>46</v>
      </c>
      <c r="I15" s="106" t="s">
        <v>46</v>
      </c>
      <c r="J15" s="106">
        <v>-5.1499907232588331</v>
      </c>
      <c r="K15" s="106">
        <v>6.6347888224419611</v>
      </c>
      <c r="L15" s="106">
        <v>2.1898146532282778</v>
      </c>
      <c r="M15" s="106" t="s">
        <v>46</v>
      </c>
      <c r="P15" s="107"/>
      <c r="Q15" s="107"/>
      <c r="R15" s="107"/>
      <c r="S15" s="107"/>
      <c r="T15" s="107"/>
      <c r="U15" s="107"/>
    </row>
    <row r="16" spans="1:21" ht="13.5" customHeight="1">
      <c r="A16" s="105" t="s">
        <v>102</v>
      </c>
      <c r="B16" s="105" t="s">
        <v>102</v>
      </c>
      <c r="C16" s="106">
        <v>-1.8319875001907349E-2</v>
      </c>
      <c r="D16" s="106">
        <v>0.55097198486328125</v>
      </c>
      <c r="E16" s="106">
        <v>0.38111376762390137</v>
      </c>
      <c r="F16" s="106">
        <v>14.886946678161621</v>
      </c>
      <c r="G16" s="106" t="s">
        <v>46</v>
      </c>
      <c r="H16" s="106" t="s">
        <v>46</v>
      </c>
      <c r="I16" s="106" t="s">
        <v>46</v>
      </c>
      <c r="J16" s="106">
        <v>-12.255702081501822</v>
      </c>
      <c r="K16" s="106">
        <v>-4.7657402923469343</v>
      </c>
      <c r="L16" s="106">
        <v>-3.0371058686357753</v>
      </c>
      <c r="M16" s="106" t="s">
        <v>46</v>
      </c>
      <c r="P16" s="107"/>
      <c r="Q16" s="107"/>
      <c r="R16" s="107"/>
      <c r="S16" s="107"/>
      <c r="T16" s="107"/>
      <c r="U16" s="107"/>
    </row>
    <row r="17" spans="1:21" ht="13.5" customHeight="1">
      <c r="A17" s="105" t="s">
        <v>103</v>
      </c>
      <c r="B17" s="105" t="s">
        <v>103</v>
      </c>
      <c r="C17" s="106">
        <v>1.3787388801574707E-2</v>
      </c>
      <c r="D17" s="106">
        <v>3.6710889339447021</v>
      </c>
      <c r="E17" s="106">
        <v>0.57598209381103516</v>
      </c>
      <c r="F17" s="106">
        <v>21.457828521728516</v>
      </c>
      <c r="G17" s="106" t="s">
        <v>46</v>
      </c>
      <c r="H17" s="106">
        <v>3.1095890410958904</v>
      </c>
      <c r="I17" s="106">
        <v>23.289377479936334</v>
      </c>
      <c r="J17" s="106">
        <v>-5.1992406208723079</v>
      </c>
      <c r="K17" s="106">
        <v>-4.5675636189940514</v>
      </c>
      <c r="L17" s="106">
        <v>-3.3793524054064323</v>
      </c>
      <c r="M17" s="106" t="s">
        <v>46</v>
      </c>
      <c r="P17" s="107"/>
      <c r="Q17" s="107"/>
      <c r="R17" s="107"/>
      <c r="S17" s="107"/>
      <c r="T17" s="107"/>
      <c r="U17" s="107"/>
    </row>
    <row r="18" spans="1:21" ht="13.5" customHeight="1">
      <c r="A18" s="105" t="s">
        <v>45</v>
      </c>
      <c r="B18" s="105" t="s">
        <v>45</v>
      </c>
      <c r="C18" s="106">
        <v>-7.7858716249465942E-3</v>
      </c>
      <c r="D18" s="106">
        <v>-3.7696145474910736E-2</v>
      </c>
      <c r="E18" s="106">
        <v>0.30336439609527588</v>
      </c>
      <c r="F18" s="106">
        <v>11.250569343566895</v>
      </c>
      <c r="G18" s="106" t="s">
        <v>46</v>
      </c>
      <c r="H18" s="106" t="s">
        <v>46</v>
      </c>
      <c r="I18" s="106" t="s">
        <v>46</v>
      </c>
      <c r="J18" s="106">
        <v>-7.2704222105462764</v>
      </c>
      <c r="K18" s="106">
        <v>-3.4078397115163424</v>
      </c>
      <c r="L18" s="106">
        <v>-0.96091942261100183</v>
      </c>
      <c r="M18" s="106" t="s">
        <v>46</v>
      </c>
      <c r="P18" s="107"/>
      <c r="Q18" s="107"/>
      <c r="R18" s="107"/>
      <c r="S18" s="107"/>
      <c r="T18" s="107"/>
      <c r="U18" s="107"/>
    </row>
    <row r="19" spans="1:21" ht="13.5" customHeight="1">
      <c r="A19" s="105" t="s">
        <v>104</v>
      </c>
      <c r="B19" s="105" t="s">
        <v>104</v>
      </c>
      <c r="C19" s="106" t="s">
        <v>46</v>
      </c>
      <c r="D19" s="106">
        <v>0</v>
      </c>
      <c r="E19" s="106">
        <v>0.36618185043334961</v>
      </c>
      <c r="F19" s="106">
        <v>13.742053985595703</v>
      </c>
      <c r="G19" s="106" t="s">
        <v>46</v>
      </c>
      <c r="H19" s="106" t="s">
        <v>46</v>
      </c>
      <c r="I19" s="106" t="s">
        <v>46</v>
      </c>
      <c r="J19" s="106">
        <v>-6.6079859753979218</v>
      </c>
      <c r="K19" s="106">
        <v>-1.9124483637855634</v>
      </c>
      <c r="L19" s="106">
        <v>-1.7358935197301353</v>
      </c>
      <c r="M19" s="106" t="s">
        <v>46</v>
      </c>
      <c r="P19" s="107"/>
      <c r="Q19" s="107"/>
      <c r="R19" s="107"/>
      <c r="S19" s="107"/>
      <c r="T19" s="107"/>
      <c r="U19" s="107"/>
    </row>
    <row r="20" spans="1:21" ht="13.5" customHeight="1">
      <c r="A20" s="105" t="s">
        <v>137</v>
      </c>
      <c r="B20" s="105" t="s">
        <v>137</v>
      </c>
      <c r="C20" s="106">
        <v>4.3545261025428772E-2</v>
      </c>
      <c r="D20" s="106">
        <v>2.2726614475250244</v>
      </c>
      <c r="E20" s="106">
        <v>1.3649306297302246</v>
      </c>
      <c r="F20" s="106">
        <v>52.239246368408203</v>
      </c>
      <c r="G20" s="106" t="s">
        <v>46</v>
      </c>
      <c r="H20" s="106">
        <v>3.7726027397260276</v>
      </c>
      <c r="I20" s="106">
        <v>12.03300244228865</v>
      </c>
      <c r="J20" s="106">
        <v>-1.4322379031811447</v>
      </c>
      <c r="K20" s="106">
        <v>-3.3420948020507053</v>
      </c>
      <c r="L20" s="106">
        <v>-1.4209600804122229</v>
      </c>
      <c r="M20" s="106" t="s">
        <v>46</v>
      </c>
      <c r="P20" s="107"/>
      <c r="Q20" s="107"/>
      <c r="R20" s="107"/>
      <c r="S20" s="107"/>
      <c r="T20" s="107"/>
      <c r="U20" s="107"/>
    </row>
    <row r="21" spans="1:21" ht="13.5" customHeight="1">
      <c r="A21" s="105" t="s">
        <v>106</v>
      </c>
      <c r="B21" s="105" t="s">
        <v>106</v>
      </c>
      <c r="C21" s="106">
        <v>8.7005972862243652E-2</v>
      </c>
      <c r="D21" s="106">
        <v>8.2079849243164063</v>
      </c>
      <c r="E21" s="106">
        <v>0.38631606101989746</v>
      </c>
      <c r="F21" s="106">
        <v>14.39027214050293</v>
      </c>
      <c r="G21" s="106" t="s">
        <v>46</v>
      </c>
      <c r="H21" s="106">
        <v>4.9424657534246572</v>
      </c>
      <c r="I21" s="106">
        <v>11.005876709699207</v>
      </c>
      <c r="J21" s="106">
        <v>-4.6632464835216094</v>
      </c>
      <c r="K21" s="106">
        <v>-1.4366757901774767</v>
      </c>
      <c r="L21" s="106">
        <v>-4.4478284496340814</v>
      </c>
      <c r="M21" s="106" t="s">
        <v>46</v>
      </c>
      <c r="P21" s="107"/>
      <c r="Q21" s="107"/>
      <c r="R21" s="107"/>
      <c r="S21" s="107"/>
      <c r="T21" s="107"/>
      <c r="U21" s="107"/>
    </row>
    <row r="22" spans="1:21" ht="13.5" customHeight="1">
      <c r="A22" s="105" t="s">
        <v>138</v>
      </c>
      <c r="B22" s="105" t="s">
        <v>138</v>
      </c>
      <c r="C22" s="106">
        <v>0.74628269672393799</v>
      </c>
      <c r="D22" s="106">
        <v>22.059947967529297</v>
      </c>
      <c r="E22" s="106">
        <v>1.1393566131591797</v>
      </c>
      <c r="F22" s="106">
        <v>40.581512451171875</v>
      </c>
      <c r="G22" s="106" t="s">
        <v>46</v>
      </c>
      <c r="H22" s="106" t="s">
        <v>46</v>
      </c>
      <c r="I22" s="106" t="s">
        <v>46</v>
      </c>
      <c r="J22" s="106">
        <v>-6.0993933765370265</v>
      </c>
      <c r="K22" s="106">
        <v>-5.220591508939294</v>
      </c>
      <c r="L22" s="106">
        <v>-2.0214128280733461</v>
      </c>
      <c r="M22" s="106" t="s">
        <v>46</v>
      </c>
      <c r="P22" s="107"/>
      <c r="Q22" s="107"/>
      <c r="R22" s="107"/>
      <c r="S22" s="107"/>
      <c r="T22" s="107"/>
      <c r="U22" s="107"/>
    </row>
    <row r="23" spans="1:21" ht="13.5" customHeight="1">
      <c r="A23" s="105" t="s">
        <v>139</v>
      </c>
      <c r="B23" s="105" t="s">
        <v>139</v>
      </c>
      <c r="C23" s="106">
        <v>1.4997795224189758E-2</v>
      </c>
      <c r="D23" s="106">
        <v>0.88983100652694702</v>
      </c>
      <c r="E23" s="106">
        <v>0.36532533168792725</v>
      </c>
      <c r="F23" s="106">
        <v>14.315670967102051</v>
      </c>
      <c r="G23" s="106" t="s">
        <v>46</v>
      </c>
      <c r="H23" s="106" t="s">
        <v>46</v>
      </c>
      <c r="I23" s="106" t="s">
        <v>46</v>
      </c>
      <c r="J23" s="106">
        <v>-6.7175132763477432</v>
      </c>
      <c r="K23" s="106">
        <v>-3.9919074141067235</v>
      </c>
      <c r="L23" s="106">
        <v>-5.1730116597827847</v>
      </c>
      <c r="M23" s="106" t="s">
        <v>46</v>
      </c>
      <c r="P23" s="107"/>
      <c r="Q23" s="107"/>
      <c r="R23" s="107"/>
      <c r="S23" s="107"/>
      <c r="T23" s="107"/>
      <c r="U23" s="107"/>
    </row>
    <row r="24" spans="1:21" ht="13.5" customHeight="1">
      <c r="A24" s="105" t="s">
        <v>107</v>
      </c>
      <c r="B24" s="105" t="s">
        <v>107</v>
      </c>
      <c r="C24" s="106">
        <v>2.4969041347503662E-2</v>
      </c>
      <c r="D24" s="106">
        <v>1.3589718341827393</v>
      </c>
      <c r="E24" s="106">
        <v>0.50289607048034668</v>
      </c>
      <c r="F24" s="106">
        <v>18.355159759521484</v>
      </c>
      <c r="G24" s="106" t="s">
        <v>46</v>
      </c>
      <c r="H24" s="106" t="s">
        <v>46</v>
      </c>
      <c r="I24" s="106" t="s">
        <v>46</v>
      </c>
      <c r="J24" s="106">
        <v>-7.5469400255753198</v>
      </c>
      <c r="K24" s="106">
        <v>-3.3652487888222202</v>
      </c>
      <c r="L24" s="106">
        <v>-4.2129491258094021</v>
      </c>
      <c r="M24" s="106">
        <v>65.286776741094144</v>
      </c>
      <c r="P24" s="107"/>
      <c r="Q24" s="107"/>
      <c r="R24" s="107"/>
      <c r="S24" s="107"/>
      <c r="T24" s="107"/>
      <c r="U24" s="107"/>
    </row>
    <row r="25" spans="1:21" ht="13.5" customHeight="1">
      <c r="A25" s="105" t="s">
        <v>140</v>
      </c>
      <c r="B25" s="105" t="s">
        <v>140</v>
      </c>
      <c r="C25" s="106">
        <v>-0.2539294958114624</v>
      </c>
      <c r="D25" s="106">
        <v>-3.0984678268432617</v>
      </c>
      <c r="E25" s="106">
        <v>0.3452601432800293</v>
      </c>
      <c r="F25" s="106">
        <v>13.135273933410645</v>
      </c>
      <c r="G25" s="106" t="s">
        <v>46</v>
      </c>
      <c r="H25" s="106">
        <v>2.3863013698630136</v>
      </c>
      <c r="I25" s="106">
        <v>12.799380915952867</v>
      </c>
      <c r="J25" s="106">
        <v>-3.5960809443754647</v>
      </c>
      <c r="K25" s="106">
        <v>1.2689863445347491</v>
      </c>
      <c r="L25" s="106">
        <v>-3.1645624002320596</v>
      </c>
      <c r="M25" s="106" t="s">
        <v>46</v>
      </c>
      <c r="P25" s="107"/>
      <c r="Q25" s="107"/>
      <c r="R25" s="107"/>
      <c r="S25" s="107"/>
      <c r="T25" s="107"/>
      <c r="U25" s="107"/>
    </row>
    <row r="26" spans="1:21" ht="13.5" customHeight="1">
      <c r="A26" s="105" t="s">
        <v>108</v>
      </c>
      <c r="B26" s="105" t="s">
        <v>108</v>
      </c>
      <c r="C26" s="106">
        <v>1.0841436386108398</v>
      </c>
      <c r="D26" s="106">
        <v>49.784721374511719</v>
      </c>
      <c r="E26" s="106">
        <v>1.7467350959777832</v>
      </c>
      <c r="F26" s="106">
        <v>61.278308868408203</v>
      </c>
      <c r="G26" s="106" t="s">
        <v>46</v>
      </c>
      <c r="H26" s="106">
        <v>0.21917808219178081</v>
      </c>
      <c r="I26" s="106">
        <v>173.77736277081601</v>
      </c>
      <c r="J26" s="106">
        <v>-5.1751240071017142</v>
      </c>
      <c r="K26" s="106">
        <v>-0.35459543474291755</v>
      </c>
      <c r="L26" s="106">
        <v>-3.0491313207388777</v>
      </c>
      <c r="M26" s="106">
        <v>53.606288708895576</v>
      </c>
      <c r="P26" s="107"/>
      <c r="Q26" s="107"/>
      <c r="R26" s="107"/>
      <c r="S26" s="107"/>
      <c r="T26" s="107"/>
      <c r="U26" s="107"/>
    </row>
    <row r="27" spans="1:21" ht="13.5" customHeight="1">
      <c r="A27" s="105" t="s">
        <v>109</v>
      </c>
      <c r="B27" s="105" t="s">
        <v>109</v>
      </c>
      <c r="C27" s="106">
        <v>6.0720758438110352</v>
      </c>
      <c r="D27" s="106">
        <v>218.38612365722656</v>
      </c>
      <c r="E27" s="106">
        <v>1.3585605621337891</v>
      </c>
      <c r="F27" s="106">
        <v>51.021022796630859</v>
      </c>
      <c r="G27" s="106" t="s">
        <v>46</v>
      </c>
      <c r="H27" s="106" t="s">
        <v>46</v>
      </c>
      <c r="I27" s="106" t="s">
        <v>46</v>
      </c>
      <c r="J27" s="106" t="s">
        <v>360</v>
      </c>
      <c r="K27" s="106">
        <v>-0.81750583120513398</v>
      </c>
      <c r="L27" s="106">
        <v>-5.2393992141773209</v>
      </c>
      <c r="M27" s="106" t="s">
        <v>46</v>
      </c>
      <c r="P27" s="107"/>
      <c r="Q27" s="107"/>
      <c r="R27" s="107"/>
      <c r="S27" s="107"/>
      <c r="T27" s="107"/>
      <c r="U27" s="107"/>
    </row>
    <row r="28" spans="1:21" ht="13.5" customHeight="1">
      <c r="A28" s="105" t="s">
        <v>110</v>
      </c>
      <c r="B28" s="105" t="s">
        <v>110</v>
      </c>
      <c r="C28" s="106">
        <v>-7.6234102249145508E-2</v>
      </c>
      <c r="D28" s="106">
        <v>-1.5319160223007202</v>
      </c>
      <c r="E28" s="106">
        <v>0.42846488952636719</v>
      </c>
      <c r="F28" s="106">
        <v>15.870530128479004</v>
      </c>
      <c r="G28" s="106" t="s">
        <v>46</v>
      </c>
      <c r="H28" s="106">
        <v>4.4986301369863018</v>
      </c>
      <c r="I28" s="106">
        <v>25.607804104023806</v>
      </c>
      <c r="J28" s="106">
        <v>-8.9483053198426745</v>
      </c>
      <c r="K28" s="106">
        <v>-3.2976370572524001</v>
      </c>
      <c r="L28" s="106">
        <v>-4.3969669207253448</v>
      </c>
      <c r="M28" s="106" t="s">
        <v>46</v>
      </c>
      <c r="P28" s="107"/>
      <c r="Q28" s="107"/>
      <c r="R28" s="107"/>
      <c r="S28" s="107"/>
      <c r="T28" s="107"/>
      <c r="U28" s="107"/>
    </row>
    <row r="29" spans="1:21" ht="13.5" customHeight="1">
      <c r="A29" s="105" t="s">
        <v>141</v>
      </c>
      <c r="B29" s="105" t="s">
        <v>141</v>
      </c>
      <c r="C29" s="106" t="s">
        <v>46</v>
      </c>
      <c r="D29" s="106">
        <v>0</v>
      </c>
      <c r="E29" s="106" t="s">
        <v>46</v>
      </c>
      <c r="F29" s="106">
        <v>0</v>
      </c>
      <c r="G29" s="106" t="s">
        <v>46</v>
      </c>
      <c r="H29" s="106" t="s">
        <v>46</v>
      </c>
      <c r="I29" s="106" t="s">
        <v>46</v>
      </c>
      <c r="J29" s="106">
        <v>-6.6098025056793848</v>
      </c>
      <c r="K29" s="106">
        <v>-4.1217482764715765</v>
      </c>
      <c r="L29" s="106">
        <v>-4.4660064160877209</v>
      </c>
      <c r="M29" s="106" t="s">
        <v>46</v>
      </c>
      <c r="P29" s="107"/>
      <c r="Q29" s="107"/>
      <c r="R29" s="107"/>
      <c r="S29" s="107"/>
      <c r="T29" s="107"/>
      <c r="U29" s="107"/>
    </row>
    <row r="30" spans="1:21" ht="13.5" customHeight="1">
      <c r="A30" s="105" t="s">
        <v>142</v>
      </c>
      <c r="B30" s="105" t="s">
        <v>142</v>
      </c>
      <c r="C30" s="106">
        <v>4.1021406650543213E-2</v>
      </c>
      <c r="D30" s="106">
        <v>3.4326639175415039</v>
      </c>
      <c r="E30" s="106">
        <v>0.56784892082214355</v>
      </c>
      <c r="F30" s="106">
        <v>22.160312652587891</v>
      </c>
      <c r="G30" s="106" t="s">
        <v>46</v>
      </c>
      <c r="H30" s="106" t="s">
        <v>46</v>
      </c>
      <c r="I30" s="106" t="s">
        <v>46</v>
      </c>
      <c r="J30" s="106">
        <v>-8.3256256093323415</v>
      </c>
      <c r="K30" s="106">
        <v>-1.0076862349066054</v>
      </c>
      <c r="L30" s="106">
        <v>-0.74933445323595249</v>
      </c>
      <c r="M30" s="106" t="s">
        <v>46</v>
      </c>
      <c r="P30" s="107"/>
      <c r="Q30" s="107"/>
      <c r="R30" s="107"/>
      <c r="S30" s="107"/>
      <c r="T30" s="107"/>
      <c r="U30" s="107"/>
    </row>
    <row r="31" spans="1:21" ht="13.5" customHeight="1">
      <c r="A31" s="105" t="s">
        <v>143</v>
      </c>
      <c r="B31" s="105" t="s">
        <v>143</v>
      </c>
      <c r="C31" s="106">
        <v>0.55614876747131348</v>
      </c>
      <c r="D31" s="106">
        <v>26.469093322753906</v>
      </c>
      <c r="E31" s="106">
        <v>1.6021742820739746</v>
      </c>
      <c r="F31" s="106">
        <v>61.09185791015625</v>
      </c>
      <c r="G31" s="106" t="s">
        <v>46</v>
      </c>
      <c r="H31" s="106">
        <v>1.4191780821917808</v>
      </c>
      <c r="I31" s="106">
        <v>21.899430092286771</v>
      </c>
      <c r="J31" s="106">
        <v>-7.8278357549206561</v>
      </c>
      <c r="K31" s="106">
        <v>-1.2601447042688503</v>
      </c>
      <c r="L31" s="106">
        <v>-1.7170120946276741</v>
      </c>
      <c r="M31" s="106">
        <v>80.496765026380459</v>
      </c>
      <c r="P31" s="107"/>
      <c r="Q31" s="107"/>
      <c r="R31" s="107"/>
      <c r="S31" s="107"/>
      <c r="T31" s="107"/>
      <c r="U31" s="107"/>
    </row>
    <row r="32" spans="1:21" ht="13.5" customHeight="1">
      <c r="A32" s="105" t="s">
        <v>111</v>
      </c>
      <c r="B32" s="105" t="s">
        <v>111</v>
      </c>
      <c r="C32" s="106">
        <v>-5.2902549505233765E-2</v>
      </c>
      <c r="D32" s="106">
        <v>-1.6429893970489502</v>
      </c>
      <c r="E32" s="106">
        <v>0.3779754638671875</v>
      </c>
      <c r="F32" s="106">
        <v>13.352063179016113</v>
      </c>
      <c r="G32" s="106" t="s">
        <v>46</v>
      </c>
      <c r="H32" s="106" t="s">
        <v>46</v>
      </c>
      <c r="I32" s="106" t="s">
        <v>46</v>
      </c>
      <c r="J32" s="106">
        <v>-5.4649363603251508</v>
      </c>
      <c r="K32" s="106">
        <v>2.5621460166290597</v>
      </c>
      <c r="L32" s="106">
        <v>-3.6553213963263431</v>
      </c>
      <c r="M32" s="106" t="s">
        <v>46</v>
      </c>
      <c r="P32" s="107"/>
      <c r="Q32" s="107"/>
      <c r="R32" s="107"/>
      <c r="S32" s="107"/>
      <c r="T32" s="107"/>
      <c r="U32" s="107"/>
    </row>
    <row r="33" spans="1:27" ht="13.5" customHeight="1">
      <c r="A33" s="105" t="s">
        <v>144</v>
      </c>
      <c r="B33" s="105" t="s">
        <v>144</v>
      </c>
      <c r="C33" s="106">
        <v>-0.10744839906692505</v>
      </c>
      <c r="D33" s="106">
        <v>-1.2795112133026123</v>
      </c>
      <c r="E33" s="106">
        <v>0.30390560626983643</v>
      </c>
      <c r="F33" s="106">
        <v>11.208625793457031</v>
      </c>
      <c r="G33" s="106" t="s">
        <v>46</v>
      </c>
      <c r="H33" s="106">
        <v>4.4876712328767123</v>
      </c>
      <c r="I33" s="106">
        <v>4.1493764896209253</v>
      </c>
      <c r="J33" s="106">
        <v>-7.7795481253090228</v>
      </c>
      <c r="K33" s="106">
        <v>2.2517154245166893</v>
      </c>
      <c r="L33" s="106">
        <v>-4.1250672770712242</v>
      </c>
      <c r="M33" s="106" t="s">
        <v>46</v>
      </c>
      <c r="P33" s="107"/>
      <c r="Q33" s="107"/>
      <c r="R33" s="107"/>
      <c r="S33" s="107"/>
      <c r="T33" s="107"/>
      <c r="U33" s="107"/>
    </row>
    <row r="34" spans="1:27" ht="13.5" customHeight="1">
      <c r="A34" s="105" t="s">
        <v>112</v>
      </c>
      <c r="B34" s="105" t="s">
        <v>112</v>
      </c>
      <c r="C34" s="106">
        <v>8.0210566520690918E-3</v>
      </c>
      <c r="D34" s="106">
        <v>0.52148944139480591</v>
      </c>
      <c r="E34" s="106">
        <v>0.99136829376220703</v>
      </c>
      <c r="F34" s="106">
        <v>35.875217437744141</v>
      </c>
      <c r="G34" s="106" t="s">
        <v>46</v>
      </c>
      <c r="H34" s="106" t="s">
        <v>46</v>
      </c>
      <c r="I34" s="106" t="s">
        <v>46</v>
      </c>
      <c r="J34" s="106">
        <v>-2.2634184248730147</v>
      </c>
      <c r="K34" s="106">
        <v>1.8414310122092639</v>
      </c>
      <c r="L34" s="106">
        <v>-1.7093229069443563</v>
      </c>
      <c r="M34" s="106" t="s">
        <v>46</v>
      </c>
      <c r="P34" s="107"/>
      <c r="Q34" s="107"/>
      <c r="R34" s="107"/>
      <c r="S34" s="107"/>
      <c r="T34" s="107"/>
      <c r="U34" s="107"/>
    </row>
    <row r="35" spans="1:27" ht="13.5" customHeight="1">
      <c r="A35" s="105" t="s">
        <v>113</v>
      </c>
      <c r="B35" s="105" t="s">
        <v>113</v>
      </c>
      <c r="C35" s="106">
        <v>9.1474950313568115E-2</v>
      </c>
      <c r="D35" s="106">
        <v>5.5558781623840332</v>
      </c>
      <c r="E35" s="106">
        <v>1.4896612167358398</v>
      </c>
      <c r="F35" s="106">
        <v>56.073318481445313</v>
      </c>
      <c r="G35" s="106" t="s">
        <v>46</v>
      </c>
      <c r="H35" s="106" t="s">
        <v>46</v>
      </c>
      <c r="I35" s="106" t="s">
        <v>46</v>
      </c>
      <c r="J35" s="106">
        <v>-8.6165274791588455</v>
      </c>
      <c r="K35" s="106">
        <v>-0.49874158899280407</v>
      </c>
      <c r="L35" s="106">
        <v>-1.3450917227663706</v>
      </c>
      <c r="M35" s="106" t="s">
        <v>46</v>
      </c>
      <c r="P35" s="107"/>
      <c r="Q35" s="107"/>
      <c r="R35" s="107"/>
      <c r="S35" s="107"/>
      <c r="T35" s="107"/>
      <c r="U35" s="107"/>
    </row>
    <row r="36" spans="1:27" ht="13.5" customHeight="1">
      <c r="A36" s="105" t="s">
        <v>145</v>
      </c>
      <c r="B36" s="105" t="s">
        <v>145</v>
      </c>
      <c r="C36" s="106">
        <v>-9.5653176307678223E-2</v>
      </c>
      <c r="D36" s="106">
        <v>3.3214938640594482</v>
      </c>
      <c r="E36" s="106">
        <v>0.48478937149047852</v>
      </c>
      <c r="F36" s="106">
        <v>18.72932243347168</v>
      </c>
      <c r="G36" s="106" t="s">
        <v>46</v>
      </c>
      <c r="H36" s="106">
        <v>1.2602739726027397</v>
      </c>
      <c r="I36" s="106">
        <v>45.574345903217214</v>
      </c>
      <c r="J36" s="106">
        <v>-3.7449782880068825</v>
      </c>
      <c r="K36" s="106">
        <v>-1.1840147705952382</v>
      </c>
      <c r="L36" s="106">
        <v>-3.190945871326424</v>
      </c>
      <c r="M36" s="106" t="s">
        <v>46</v>
      </c>
      <c r="P36" s="107"/>
      <c r="Q36" s="107"/>
      <c r="R36" s="107"/>
      <c r="S36" s="107"/>
      <c r="T36" s="107"/>
      <c r="U36" s="107"/>
    </row>
    <row r="37" spans="1:27" ht="13.5" customHeight="1">
      <c r="A37" s="105" t="s">
        <v>114</v>
      </c>
      <c r="B37" s="105" t="s">
        <v>114</v>
      </c>
      <c r="C37" s="106">
        <v>6.2863528728485107E-3</v>
      </c>
      <c r="D37" s="106">
        <v>0.94360792636871338</v>
      </c>
      <c r="E37" s="106">
        <v>0.35437154769897461</v>
      </c>
      <c r="F37" s="106">
        <v>12.900882720947266</v>
      </c>
      <c r="G37" s="106" t="s">
        <v>46</v>
      </c>
      <c r="H37" s="106" t="s">
        <v>46</v>
      </c>
      <c r="I37" s="106" t="s">
        <v>46</v>
      </c>
      <c r="J37" s="106">
        <v>-14.308394728403226</v>
      </c>
      <c r="K37" s="106">
        <v>-1.0820023229232705</v>
      </c>
      <c r="L37" s="106">
        <v>-2.9173105729622915</v>
      </c>
      <c r="M37" s="106" t="s">
        <v>46</v>
      </c>
      <c r="P37" s="107"/>
      <c r="Q37" s="107"/>
      <c r="R37" s="107"/>
      <c r="S37" s="107"/>
      <c r="T37" s="107"/>
      <c r="U37" s="107"/>
    </row>
    <row r="38" spans="1:27" ht="13.5" customHeight="1">
      <c r="A38" s="105" t="s">
        <v>146</v>
      </c>
      <c r="B38" s="105" t="s">
        <v>146</v>
      </c>
      <c r="C38" s="106">
        <v>0.95623612403869629</v>
      </c>
      <c r="D38" s="106">
        <v>29.581460952758789</v>
      </c>
      <c r="E38" s="106">
        <v>0.4568248987197876</v>
      </c>
      <c r="F38" s="106">
        <v>16.515460968017578</v>
      </c>
      <c r="G38" s="106" t="s">
        <v>46</v>
      </c>
      <c r="H38" s="106" t="s">
        <v>46</v>
      </c>
      <c r="I38" s="106" t="s">
        <v>46</v>
      </c>
      <c r="J38" s="106">
        <v>-6.8162218519835784</v>
      </c>
      <c r="K38" s="106">
        <v>-2.7553754401538537</v>
      </c>
      <c r="L38" s="106">
        <v>-1.6891891089845117</v>
      </c>
      <c r="M38" s="106" t="s">
        <v>46</v>
      </c>
      <c r="P38" s="107"/>
      <c r="Q38" s="107"/>
      <c r="R38" s="107"/>
      <c r="S38" s="107"/>
      <c r="T38" s="107"/>
      <c r="U38" s="107"/>
    </row>
    <row r="39" spans="1:27" ht="13.5" customHeight="1">
      <c r="A39" s="105" t="s">
        <v>115</v>
      </c>
      <c r="B39" s="105" t="s">
        <v>115</v>
      </c>
      <c r="C39" s="106">
        <v>-0.10568952560424805</v>
      </c>
      <c r="D39" s="106">
        <v>1.6706572771072388</v>
      </c>
      <c r="E39" s="106">
        <v>0.46020698547363281</v>
      </c>
      <c r="F39" s="106">
        <v>17.247142791748047</v>
      </c>
      <c r="G39" s="106" t="s">
        <v>46</v>
      </c>
      <c r="H39" s="106">
        <v>3.4109589041095889</v>
      </c>
      <c r="I39" s="106">
        <v>11.435108899022852</v>
      </c>
      <c r="J39" s="106">
        <v>-6.3447769178928928</v>
      </c>
      <c r="K39" s="106">
        <v>-1.7864328202387691</v>
      </c>
      <c r="L39" s="106">
        <v>-3.9078534992236409</v>
      </c>
      <c r="M39" s="106" t="s">
        <v>46</v>
      </c>
      <c r="P39" s="107"/>
      <c r="Q39" s="107"/>
      <c r="R39" s="107"/>
      <c r="S39" s="107"/>
      <c r="T39" s="107"/>
      <c r="U39" s="107"/>
    </row>
    <row r="40" spans="1:27" ht="13.5" customHeight="1">
      <c r="A40" s="105" t="s">
        <v>116</v>
      </c>
      <c r="B40" s="105" t="s">
        <v>116</v>
      </c>
      <c r="C40" s="106">
        <v>-8.2513749599456787E-2</v>
      </c>
      <c r="D40" s="106">
        <v>-0.63118797540664673</v>
      </c>
      <c r="E40" s="106">
        <v>0.30710732936859131</v>
      </c>
      <c r="F40" s="106">
        <v>11.861542701721191</v>
      </c>
      <c r="G40" s="106" t="s">
        <v>46</v>
      </c>
      <c r="H40" s="106">
        <v>3.2493150684931509</v>
      </c>
      <c r="I40" s="106">
        <v>11.347763273755939</v>
      </c>
      <c r="J40" s="106">
        <v>-3.5725528238669519</v>
      </c>
      <c r="K40" s="106">
        <v>-0.96247016298241372</v>
      </c>
      <c r="L40" s="106">
        <v>-4.0653162675447838</v>
      </c>
      <c r="M40" s="106" t="s">
        <v>46</v>
      </c>
      <c r="P40" s="107"/>
      <c r="Q40" s="107"/>
      <c r="R40" s="107"/>
      <c r="S40" s="107"/>
      <c r="T40" s="107"/>
      <c r="U40" s="107"/>
    </row>
    <row r="41" spans="1:27" ht="13.5" customHeight="1">
      <c r="A41" s="105" t="s">
        <v>117</v>
      </c>
      <c r="B41" s="105" t="s">
        <v>117</v>
      </c>
      <c r="C41" s="106">
        <v>2.5363168716430664</v>
      </c>
      <c r="D41" s="106">
        <v>96.044845581054688</v>
      </c>
      <c r="E41" s="106">
        <v>0.92745137214660645</v>
      </c>
      <c r="F41" s="106">
        <v>33.954402923583984</v>
      </c>
      <c r="G41" s="106" t="s">
        <v>46</v>
      </c>
      <c r="H41" s="106" t="s">
        <v>46</v>
      </c>
      <c r="I41" s="106" t="s">
        <v>46</v>
      </c>
      <c r="J41" s="106">
        <v>-13.292231178084737</v>
      </c>
      <c r="K41" s="106">
        <v>0.5687736933594727</v>
      </c>
      <c r="L41" s="106">
        <v>0.21377558988568282</v>
      </c>
      <c r="M41" s="106" t="s">
        <v>46</v>
      </c>
      <c r="P41" s="107"/>
      <c r="Q41" s="107"/>
      <c r="R41" s="107"/>
      <c r="S41" s="107"/>
      <c r="T41" s="107"/>
      <c r="U41" s="107"/>
    </row>
    <row r="42" spans="1:27" ht="13.5" customHeight="1">
      <c r="A42" s="105" t="s">
        <v>147</v>
      </c>
      <c r="B42" s="105" t="s">
        <v>147</v>
      </c>
      <c r="C42" s="106">
        <v>2.1617114543914795</v>
      </c>
      <c r="D42" s="106">
        <v>82.186431884765625</v>
      </c>
      <c r="E42" s="106">
        <v>1.0391225814819336</v>
      </c>
      <c r="F42" s="106">
        <v>38.621437072753906</v>
      </c>
      <c r="G42" s="106" t="s">
        <v>46</v>
      </c>
      <c r="H42" s="106">
        <v>5.6054794520547944</v>
      </c>
      <c r="I42" s="106">
        <v>11.135271485866006</v>
      </c>
      <c r="J42" s="106">
        <v>-6.0553619011751065</v>
      </c>
      <c r="K42" s="106">
        <v>-1.6977680446542323</v>
      </c>
      <c r="L42" s="106">
        <v>-5.2389660742702597</v>
      </c>
      <c r="M42" s="106" t="s">
        <v>46</v>
      </c>
      <c r="P42" s="107"/>
      <c r="Q42" s="107"/>
      <c r="R42" s="107"/>
      <c r="S42" s="107"/>
      <c r="T42" s="107"/>
      <c r="U42" s="107"/>
    </row>
    <row r="43" spans="1:27" ht="13.5" customHeight="1">
      <c r="A43" s="105" t="s">
        <v>119</v>
      </c>
      <c r="B43" s="105" t="s">
        <v>119</v>
      </c>
      <c r="C43" s="106">
        <v>-0.43648099899291992</v>
      </c>
      <c r="D43" s="106">
        <v>5.7150282859802246</v>
      </c>
      <c r="E43" s="106">
        <v>0.32397282123565674</v>
      </c>
      <c r="F43" s="106">
        <v>12.43149471282959</v>
      </c>
      <c r="G43" s="106" t="s">
        <v>46</v>
      </c>
      <c r="H43" s="106" t="s">
        <v>46</v>
      </c>
      <c r="I43" s="106" t="s">
        <v>46</v>
      </c>
      <c r="J43" s="106">
        <v>-7.1167705796175804</v>
      </c>
      <c r="K43" s="106">
        <v>-0.73162795590955043</v>
      </c>
      <c r="L43" s="106">
        <v>-2.1848068305666706</v>
      </c>
      <c r="M43" s="106" t="s">
        <v>46</v>
      </c>
      <c r="P43" s="107"/>
      <c r="Q43" s="107"/>
      <c r="R43" s="107"/>
      <c r="S43" s="107"/>
      <c r="T43" s="107"/>
      <c r="U43" s="107"/>
    </row>
    <row r="44" spans="1:27" ht="13.5" customHeight="1">
      <c r="A44" s="105" t="s">
        <v>148</v>
      </c>
      <c r="B44" s="105" t="s">
        <v>148</v>
      </c>
      <c r="C44" s="106">
        <v>2.92083740234375</v>
      </c>
      <c r="D44" s="106">
        <v>90.257179260253906</v>
      </c>
      <c r="E44" s="106">
        <v>0.67839574813842773</v>
      </c>
      <c r="F44" s="106">
        <v>26.058917999267578</v>
      </c>
      <c r="G44" s="106" t="s">
        <v>46</v>
      </c>
      <c r="H44" s="106">
        <v>5.1945205479452055</v>
      </c>
      <c r="I44" s="106">
        <v>10.224050634136724</v>
      </c>
      <c r="J44" s="106">
        <v>-4.7731387489820252</v>
      </c>
      <c r="K44" s="106">
        <v>-0.44367313763065963</v>
      </c>
      <c r="L44" s="106">
        <v>-5.2658836912912177</v>
      </c>
      <c r="M44" s="106" t="s">
        <v>46</v>
      </c>
      <c r="P44" s="107"/>
      <c r="Q44" s="107"/>
      <c r="R44" s="107"/>
      <c r="S44" s="107"/>
      <c r="T44" s="107"/>
      <c r="U44" s="107"/>
    </row>
    <row r="45" spans="1:27" ht="13.5" customHeight="1">
      <c r="A45" s="105" t="s">
        <v>149</v>
      </c>
      <c r="B45" s="105" t="s">
        <v>149</v>
      </c>
      <c r="C45" s="106" t="s">
        <v>46</v>
      </c>
      <c r="D45" s="106" t="s">
        <v>46</v>
      </c>
      <c r="E45" s="106" t="s">
        <v>46</v>
      </c>
      <c r="F45" s="106" t="s">
        <v>46</v>
      </c>
      <c r="G45" s="106" t="s">
        <v>46</v>
      </c>
      <c r="H45" s="106" t="s">
        <v>46</v>
      </c>
      <c r="I45" s="106" t="s">
        <v>46</v>
      </c>
      <c r="J45" s="106">
        <v>-2.496764505773327</v>
      </c>
      <c r="K45" s="106" t="s">
        <v>46</v>
      </c>
      <c r="L45" s="106">
        <v>-5.1270669380309162</v>
      </c>
      <c r="M45" s="106" t="s">
        <v>46</v>
      </c>
      <c r="P45" s="107"/>
      <c r="Q45" s="107"/>
      <c r="R45" s="107"/>
      <c r="S45" s="107"/>
      <c r="T45" s="107"/>
      <c r="U45" s="107"/>
    </row>
    <row r="46" spans="1:27" ht="6" customHeight="1">
      <c r="A46" s="129"/>
      <c r="B46" s="129"/>
      <c r="C46" s="110"/>
      <c r="D46" s="110"/>
      <c r="E46" s="110"/>
      <c r="F46" s="110"/>
      <c r="G46" s="110"/>
      <c r="H46" s="110"/>
      <c r="I46" s="111"/>
      <c r="J46" s="111"/>
      <c r="K46" s="110"/>
      <c r="L46" s="110"/>
      <c r="M46" s="110"/>
    </row>
    <row r="47" spans="1:27">
      <c r="A47" s="115" t="s">
        <v>88</v>
      </c>
      <c r="B47" s="116"/>
      <c r="C47" s="117">
        <v>0.42399108445385425</v>
      </c>
      <c r="D47" s="117">
        <v>17.743371747850496</v>
      </c>
      <c r="E47" s="117">
        <v>0.50983256700087731</v>
      </c>
      <c r="F47" s="117">
        <v>18.794142754968139</v>
      </c>
      <c r="G47" s="117" t="s">
        <v>46</v>
      </c>
      <c r="H47" s="117">
        <v>2.0310715248249513</v>
      </c>
      <c r="I47" s="117">
        <v>5.1389951491978785</v>
      </c>
      <c r="J47" s="117">
        <v>-7.5415266472590226</v>
      </c>
      <c r="K47" s="117">
        <v>-0.20670134453199268</v>
      </c>
      <c r="L47" s="117">
        <v>-3.5828307104576123</v>
      </c>
      <c r="M47" s="117">
        <v>0</v>
      </c>
      <c r="N47" s="107"/>
      <c r="O47" s="107"/>
      <c r="P47" s="107"/>
      <c r="Q47" s="107"/>
      <c r="R47" s="107"/>
      <c r="S47" s="107"/>
      <c r="T47" s="107"/>
      <c r="U47" s="107"/>
      <c r="V47" s="107"/>
      <c r="W47" s="107"/>
      <c r="X47" s="107"/>
      <c r="Y47" s="107"/>
      <c r="Z47" s="107"/>
      <c r="AA47" s="107"/>
    </row>
    <row r="54" ht="9.75" customHeight="1"/>
    <row r="56" ht="7.5" customHeight="1"/>
  </sheetData>
  <conditionalFormatting sqref="A6:M45">
    <cfRule type="expression" dxfId="4" priority="1">
      <formula>MOD(ROW(),2)=0</formula>
    </cfRule>
  </conditionalFormatting>
  <dataValidations count="2">
    <dataValidation allowBlank="1" showErrorMessage="1" promptTitle="TRAFO" prompt="$A$7" sqref="A7"/>
    <dataValidation allowBlank="1" showErrorMessage="1" promptTitle="TRAFO" prompt="$A$1" sqref="A1"/>
  </dataValidations>
  <pageMargins left="0.7" right="0.7" top="0.75" bottom="0.75" header="0.3" footer="0.3"/>
  <pageSetup scale="41" orientation="landscape" r:id="rId1"/>
  <drawing r:id="rId2"/>
  <legacyDrawing r:id="rId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8" tint="-0.249977111117893"/>
  </sheetPr>
  <dimension ref="A2:O50"/>
  <sheetViews>
    <sheetView showGridLines="0" zoomScale="85" zoomScaleNormal="85" workbookViewId="0">
      <pane xSplit="1" ySplit="7" topLeftCell="B8" activePane="bottomRight" state="frozen"/>
      <selection sqref="A1:XFD1048576"/>
      <selection pane="topRight" sqref="A1:XFD1048576"/>
      <selection pane="bottomLeft" sqref="A1:XFD1048576"/>
      <selection pane="bottomRight"/>
    </sheetView>
  </sheetViews>
  <sheetFormatPr defaultRowHeight="14.25"/>
  <cols>
    <col min="1" max="1" width="20.28515625" style="444" customWidth="1"/>
    <col min="2" max="2" width="11.7109375" style="441" customWidth="1"/>
    <col min="3" max="3" width="20" style="441" bestFit="1" customWidth="1"/>
    <col min="4" max="4" width="1" style="441" customWidth="1"/>
    <col min="5" max="5" width="11.140625" style="441" bestFit="1" customWidth="1"/>
    <col min="6" max="6" width="2.7109375" style="441" customWidth="1"/>
    <col min="7" max="7" width="11.7109375" style="441" customWidth="1"/>
    <col min="8" max="8" width="20" style="441" bestFit="1" customWidth="1"/>
    <col min="9" max="9" width="1" style="441" customWidth="1"/>
    <col min="10" max="10" width="11.140625" style="442" bestFit="1" customWidth="1"/>
    <col min="11" max="11" width="2.7109375" style="441" customWidth="1"/>
    <col min="12" max="12" width="11.7109375" style="442" customWidth="1"/>
    <col min="13" max="13" width="20" style="442" bestFit="1" customWidth="1"/>
    <col min="14" max="14" width="13.140625" style="441" customWidth="1"/>
    <col min="15" max="15" width="0.85546875" style="442" customWidth="1"/>
    <col min="16" max="16384" width="9.140625" style="460"/>
  </cols>
  <sheetData>
    <row r="2" spans="1:15" s="439" customFormat="1">
      <c r="A2" s="440"/>
      <c r="B2" s="441"/>
      <c r="C2" s="441"/>
      <c r="D2" s="441"/>
      <c r="E2" s="441"/>
      <c r="F2" s="441"/>
      <c r="G2" s="441"/>
      <c r="H2" s="441"/>
      <c r="I2" s="441"/>
      <c r="J2" s="442"/>
      <c r="K2" s="441"/>
      <c r="L2" s="442"/>
      <c r="M2" s="442"/>
      <c r="N2" s="441"/>
      <c r="O2" s="442"/>
    </row>
    <row r="3" spans="1:15" s="439" customFormat="1">
      <c r="A3" s="444"/>
      <c r="B3" s="444"/>
      <c r="C3" s="444"/>
      <c r="D3" s="444"/>
      <c r="E3" s="444"/>
      <c r="F3" s="444"/>
      <c r="G3" s="444"/>
      <c r="H3" s="444"/>
      <c r="I3" s="444"/>
      <c r="J3" s="445"/>
      <c r="K3" s="444"/>
      <c r="L3" s="445"/>
      <c r="M3" s="445"/>
      <c r="N3" s="444"/>
      <c r="O3" s="445"/>
    </row>
    <row r="4" spans="1:15" s="439" customFormat="1" ht="15">
      <c r="A4" s="849" t="s">
        <v>289</v>
      </c>
      <c r="B4" s="849"/>
      <c r="C4" s="849"/>
      <c r="D4" s="849"/>
      <c r="E4" s="849"/>
      <c r="F4" s="849"/>
      <c r="G4" s="849"/>
      <c r="H4" s="849"/>
      <c r="I4" s="849"/>
      <c r="J4" s="849"/>
      <c r="K4" s="849"/>
      <c r="L4" s="849"/>
      <c r="M4" s="849"/>
      <c r="N4" s="849"/>
      <c r="O4" s="849"/>
    </row>
    <row r="5" spans="1:15" s="439" customFormat="1">
      <c r="A5" s="444"/>
      <c r="B5" s="850" t="s">
        <v>150</v>
      </c>
      <c r="C5" s="850"/>
      <c r="D5" s="850"/>
      <c r="E5" s="850"/>
      <c r="F5" s="446"/>
      <c r="G5" s="850" t="s">
        <v>151</v>
      </c>
      <c r="H5" s="850"/>
      <c r="I5" s="850"/>
      <c r="J5" s="850"/>
      <c r="K5" s="446"/>
      <c r="L5" s="850" t="s">
        <v>62</v>
      </c>
      <c r="M5" s="850"/>
      <c r="N5" s="850"/>
      <c r="O5" s="447"/>
    </row>
    <row r="6" spans="1:15" s="439" customFormat="1" ht="25.5" customHeight="1">
      <c r="A6" s="440"/>
      <c r="B6" s="851" t="s">
        <v>152</v>
      </c>
      <c r="C6" s="851"/>
      <c r="D6" s="448"/>
      <c r="E6" s="852" t="s">
        <v>180</v>
      </c>
      <c r="F6" s="449"/>
      <c r="G6" s="851" t="s">
        <v>152</v>
      </c>
      <c r="H6" s="851"/>
      <c r="I6" s="448"/>
      <c r="J6" s="852" t="s">
        <v>180</v>
      </c>
      <c r="K6" s="449"/>
      <c r="L6" s="851" t="s">
        <v>152</v>
      </c>
      <c r="M6" s="851"/>
      <c r="N6" s="852" t="s">
        <v>476</v>
      </c>
      <c r="O6" s="852"/>
    </row>
    <row r="7" spans="1:15" s="439" customFormat="1">
      <c r="A7" s="440"/>
      <c r="B7" s="450" t="s">
        <v>154</v>
      </c>
      <c r="C7" s="450" t="s">
        <v>155</v>
      </c>
      <c r="D7" s="446"/>
      <c r="E7" s="853"/>
      <c r="F7" s="446"/>
      <c r="G7" s="450" t="s">
        <v>154</v>
      </c>
      <c r="H7" s="450" t="s">
        <v>155</v>
      </c>
      <c r="I7" s="446"/>
      <c r="J7" s="853"/>
      <c r="K7" s="446"/>
      <c r="L7" s="450" t="s">
        <v>154</v>
      </c>
      <c r="M7" s="450" t="s">
        <v>155</v>
      </c>
      <c r="N7" s="853"/>
      <c r="O7" s="854"/>
    </row>
    <row r="8" spans="1:15" s="439" customFormat="1">
      <c r="A8" s="452" t="s">
        <v>6</v>
      </c>
      <c r="B8" s="453" t="s">
        <v>158</v>
      </c>
      <c r="C8" s="454" t="s">
        <v>310</v>
      </c>
      <c r="D8" s="454"/>
      <c r="E8" s="454" t="s">
        <v>294</v>
      </c>
      <c r="F8" s="454"/>
      <c r="G8" s="454" t="s">
        <v>158</v>
      </c>
      <c r="H8" s="454" t="s">
        <v>310</v>
      </c>
      <c r="I8" s="454"/>
      <c r="J8" s="454" t="s">
        <v>294</v>
      </c>
      <c r="K8" s="454"/>
      <c r="L8" s="454" t="s">
        <v>158</v>
      </c>
      <c r="M8" s="454" t="s">
        <v>310</v>
      </c>
      <c r="N8" s="454" t="s">
        <v>482</v>
      </c>
      <c r="O8" s="455"/>
    </row>
    <row r="9" spans="1:15" s="439" customFormat="1">
      <c r="A9" s="457" t="s">
        <v>7</v>
      </c>
      <c r="B9" s="458" t="s">
        <v>158</v>
      </c>
      <c r="C9" s="459" t="s">
        <v>161</v>
      </c>
      <c r="D9" s="459"/>
      <c r="E9" s="459" t="s">
        <v>294</v>
      </c>
      <c r="F9" s="459"/>
      <c r="G9" s="459" t="s">
        <v>158</v>
      </c>
      <c r="H9" s="459" t="s">
        <v>161</v>
      </c>
      <c r="I9" s="459"/>
      <c r="J9" s="459" t="s">
        <v>294</v>
      </c>
      <c r="K9" s="459"/>
      <c r="L9" s="459" t="s">
        <v>158</v>
      </c>
      <c r="M9" s="459" t="s">
        <v>161</v>
      </c>
      <c r="N9" s="459" t="s">
        <v>487</v>
      </c>
      <c r="O9" s="459"/>
    </row>
    <row r="10" spans="1:15" s="439" customFormat="1">
      <c r="A10" s="457" t="s">
        <v>8</v>
      </c>
      <c r="B10" s="458" t="s">
        <v>158</v>
      </c>
      <c r="C10" s="459" t="s">
        <v>161</v>
      </c>
      <c r="D10" s="459"/>
      <c r="E10" s="459" t="s">
        <v>294</v>
      </c>
      <c r="F10" s="459"/>
      <c r="G10" s="459" t="s">
        <v>158</v>
      </c>
      <c r="H10" s="459" t="s">
        <v>161</v>
      </c>
      <c r="I10" s="459"/>
      <c r="J10" s="459" t="s">
        <v>294</v>
      </c>
      <c r="K10" s="459"/>
      <c r="L10" s="459" t="s">
        <v>158</v>
      </c>
      <c r="M10" s="459" t="s">
        <v>161</v>
      </c>
      <c r="N10" s="459" t="s">
        <v>487</v>
      </c>
      <c r="O10" s="459"/>
    </row>
    <row r="11" spans="1:15" s="439" customFormat="1">
      <c r="A11" s="457" t="s">
        <v>9</v>
      </c>
      <c r="B11" s="458" t="s">
        <v>158</v>
      </c>
      <c r="C11" s="459" t="s">
        <v>161</v>
      </c>
      <c r="D11" s="459"/>
      <c r="E11" s="459" t="s">
        <v>294</v>
      </c>
      <c r="F11" s="459"/>
      <c r="G11" s="459" t="s">
        <v>158</v>
      </c>
      <c r="H11" s="459" t="s">
        <v>161</v>
      </c>
      <c r="I11" s="459"/>
      <c r="J11" s="459" t="s">
        <v>294</v>
      </c>
      <c r="K11" s="459"/>
      <c r="L11" s="459" t="s">
        <v>158</v>
      </c>
      <c r="M11" s="459" t="s">
        <v>161</v>
      </c>
      <c r="N11" s="459" t="s">
        <v>487</v>
      </c>
      <c r="O11" s="459"/>
    </row>
    <row r="12" spans="1:15" s="439" customFormat="1">
      <c r="A12" s="457" t="s">
        <v>477</v>
      </c>
      <c r="B12" s="458" t="s">
        <v>158</v>
      </c>
      <c r="C12" s="459" t="s">
        <v>172</v>
      </c>
      <c r="D12" s="459"/>
      <c r="E12" s="459" t="s">
        <v>478</v>
      </c>
      <c r="F12" s="459"/>
      <c r="G12" s="459" t="s">
        <v>60</v>
      </c>
      <c r="H12" s="459" t="s">
        <v>60</v>
      </c>
      <c r="I12" s="459"/>
      <c r="J12" s="459" t="s">
        <v>60</v>
      </c>
      <c r="K12" s="459"/>
      <c r="L12" s="459" t="s">
        <v>158</v>
      </c>
      <c r="M12" s="459" t="s">
        <v>172</v>
      </c>
      <c r="N12" s="459" t="s">
        <v>487</v>
      </c>
      <c r="O12" s="459"/>
    </row>
    <row r="13" spans="1:15" s="439" customFormat="1">
      <c r="A13" s="457" t="s">
        <v>10</v>
      </c>
      <c r="B13" s="458" t="s">
        <v>158</v>
      </c>
      <c r="C13" s="459" t="s">
        <v>172</v>
      </c>
      <c r="D13" s="459"/>
      <c r="E13" s="459" t="s">
        <v>294</v>
      </c>
      <c r="F13" s="459"/>
      <c r="G13" s="459" t="s">
        <v>158</v>
      </c>
      <c r="H13" s="459" t="s">
        <v>172</v>
      </c>
      <c r="I13" s="459"/>
      <c r="J13" s="459" t="s">
        <v>294</v>
      </c>
      <c r="K13" s="459"/>
      <c r="L13" s="459" t="s">
        <v>158</v>
      </c>
      <c r="M13" s="459" t="s">
        <v>172</v>
      </c>
      <c r="N13" s="459" t="s">
        <v>482</v>
      </c>
      <c r="O13" s="459"/>
    </row>
    <row r="14" spans="1:15" s="439" customFormat="1">
      <c r="A14" s="457" t="s">
        <v>11</v>
      </c>
      <c r="B14" s="458" t="s">
        <v>158</v>
      </c>
      <c r="C14" s="459" t="s">
        <v>172</v>
      </c>
      <c r="D14" s="459"/>
      <c r="E14" s="459" t="s">
        <v>294</v>
      </c>
      <c r="F14" s="459"/>
      <c r="G14" s="459" t="s">
        <v>158</v>
      </c>
      <c r="H14" s="459" t="s">
        <v>172</v>
      </c>
      <c r="I14" s="459"/>
      <c r="J14" s="459" t="s">
        <v>294</v>
      </c>
      <c r="K14" s="459"/>
      <c r="L14" s="459" t="s">
        <v>158</v>
      </c>
      <c r="M14" s="459" t="s">
        <v>172</v>
      </c>
      <c r="N14" s="459" t="s">
        <v>482</v>
      </c>
      <c r="O14" s="459"/>
    </row>
    <row r="15" spans="1:15" s="439" customFormat="1">
      <c r="A15" s="457" t="s">
        <v>12</v>
      </c>
      <c r="B15" s="458" t="s">
        <v>158</v>
      </c>
      <c r="C15" s="459" t="s">
        <v>172</v>
      </c>
      <c r="D15" s="459"/>
      <c r="E15" s="459" t="s">
        <v>157</v>
      </c>
      <c r="F15" s="459"/>
      <c r="G15" s="459" t="s">
        <v>46</v>
      </c>
      <c r="H15" s="459" t="s">
        <v>60</v>
      </c>
      <c r="I15" s="459"/>
      <c r="J15" s="459" t="s">
        <v>60</v>
      </c>
      <c r="K15" s="459"/>
      <c r="L15" s="459" t="s">
        <v>158</v>
      </c>
      <c r="M15" s="459" t="s">
        <v>172</v>
      </c>
      <c r="N15" s="459" t="s">
        <v>482</v>
      </c>
      <c r="O15" s="459"/>
    </row>
    <row r="16" spans="1:15" s="439" customFormat="1">
      <c r="A16" s="457" t="s">
        <v>13</v>
      </c>
      <c r="B16" s="458" t="s">
        <v>158</v>
      </c>
      <c r="C16" s="459" t="s">
        <v>172</v>
      </c>
      <c r="D16" s="459"/>
      <c r="E16" s="459" t="s">
        <v>294</v>
      </c>
      <c r="F16" s="459"/>
      <c r="G16" s="459" t="s">
        <v>158</v>
      </c>
      <c r="H16" s="459" t="s">
        <v>172</v>
      </c>
      <c r="I16" s="459"/>
      <c r="J16" s="459" t="s">
        <v>294</v>
      </c>
      <c r="K16" s="459"/>
      <c r="L16" s="459" t="s">
        <v>158</v>
      </c>
      <c r="M16" s="459" t="s">
        <v>172</v>
      </c>
      <c r="N16" s="459" t="s">
        <v>482</v>
      </c>
      <c r="O16" s="459"/>
    </row>
    <row r="17" spans="1:15" s="445" customFormat="1" ht="12.75">
      <c r="A17" s="457" t="s">
        <v>14</v>
      </c>
      <c r="B17" s="458" t="s">
        <v>158</v>
      </c>
      <c r="C17" s="459" t="s">
        <v>172</v>
      </c>
      <c r="D17" s="459"/>
      <c r="E17" s="459" t="s">
        <v>294</v>
      </c>
      <c r="F17" s="459"/>
      <c r="G17" s="459" t="s">
        <v>158</v>
      </c>
      <c r="H17" s="459" t="s">
        <v>172</v>
      </c>
      <c r="I17" s="459"/>
      <c r="J17" s="459" t="s">
        <v>294</v>
      </c>
      <c r="K17" s="459"/>
      <c r="L17" s="459" t="s">
        <v>158</v>
      </c>
      <c r="M17" s="459" t="s">
        <v>172</v>
      </c>
      <c r="N17" s="459" t="s">
        <v>487</v>
      </c>
      <c r="O17" s="459"/>
    </row>
    <row r="18" spans="1:15" s="445" customFormat="1" ht="12.75">
      <c r="A18" s="457" t="s">
        <v>15</v>
      </c>
      <c r="B18" s="458" t="s">
        <v>158</v>
      </c>
      <c r="C18" s="459" t="s">
        <v>161</v>
      </c>
      <c r="D18" s="459"/>
      <c r="E18" s="459" t="s">
        <v>294</v>
      </c>
      <c r="F18" s="459"/>
      <c r="G18" s="459" t="s">
        <v>158</v>
      </c>
      <c r="H18" s="459" t="s">
        <v>161</v>
      </c>
      <c r="I18" s="459"/>
      <c r="J18" s="459" t="s">
        <v>294</v>
      </c>
      <c r="K18" s="459"/>
      <c r="L18" s="459" t="s">
        <v>158</v>
      </c>
      <c r="M18" s="459" t="s">
        <v>161</v>
      </c>
      <c r="N18" s="459" t="s">
        <v>487</v>
      </c>
      <c r="O18" s="459"/>
    </row>
    <row r="19" spans="1:15" s="445" customFormat="1" ht="12.75">
      <c r="A19" s="457" t="s">
        <v>16</v>
      </c>
      <c r="B19" s="458" t="s">
        <v>158</v>
      </c>
      <c r="C19" s="459" t="s">
        <v>172</v>
      </c>
      <c r="D19" s="459"/>
      <c r="E19" s="459" t="s">
        <v>294</v>
      </c>
      <c r="F19" s="459"/>
      <c r="G19" s="459" t="s">
        <v>158</v>
      </c>
      <c r="H19" s="459" t="s">
        <v>172</v>
      </c>
      <c r="I19" s="459"/>
      <c r="J19" s="459" t="s">
        <v>294</v>
      </c>
      <c r="K19" s="459"/>
      <c r="L19" s="459" t="s">
        <v>158</v>
      </c>
      <c r="M19" s="459" t="s">
        <v>172</v>
      </c>
      <c r="N19" s="459" t="s">
        <v>482</v>
      </c>
      <c r="O19" s="459"/>
    </row>
    <row r="20" spans="1:15" s="439" customFormat="1">
      <c r="A20" s="451" t="s">
        <v>90</v>
      </c>
      <c r="B20" s="455" t="s">
        <v>158</v>
      </c>
      <c r="C20" s="455" t="s">
        <v>156</v>
      </c>
      <c r="D20" s="455"/>
      <c r="E20" s="455" t="s">
        <v>157</v>
      </c>
      <c r="F20" s="455"/>
      <c r="G20" s="455" t="s">
        <v>158</v>
      </c>
      <c r="H20" s="455" t="s">
        <v>156</v>
      </c>
      <c r="I20" s="455"/>
      <c r="J20" s="455" t="s">
        <v>157</v>
      </c>
      <c r="K20" s="455"/>
      <c r="L20" s="455" t="s">
        <v>158</v>
      </c>
      <c r="M20" s="455" t="s">
        <v>156</v>
      </c>
      <c r="N20" s="455" t="s">
        <v>487</v>
      </c>
      <c r="O20" s="455"/>
    </row>
    <row r="21" spans="1:15" s="445" customFormat="1" ht="12.75">
      <c r="A21" s="457" t="s">
        <v>64</v>
      </c>
      <c r="B21" s="458" t="s">
        <v>158</v>
      </c>
      <c r="C21" s="459" t="s">
        <v>172</v>
      </c>
      <c r="D21" s="459"/>
      <c r="E21" s="459" t="s">
        <v>294</v>
      </c>
      <c r="F21" s="459"/>
      <c r="G21" s="459" t="s">
        <v>158</v>
      </c>
      <c r="H21" s="459" t="s">
        <v>172</v>
      </c>
      <c r="I21" s="459"/>
      <c r="J21" s="459" t="s">
        <v>294</v>
      </c>
      <c r="K21" s="459"/>
      <c r="L21" s="459" t="s">
        <v>158</v>
      </c>
      <c r="M21" s="459" t="s">
        <v>172</v>
      </c>
      <c r="N21" s="459" t="s">
        <v>487</v>
      </c>
      <c r="O21" s="459"/>
    </row>
    <row r="22" spans="1:15" s="445" customFormat="1" ht="12.75">
      <c r="A22" s="457" t="s">
        <v>17</v>
      </c>
      <c r="B22" s="458" t="s">
        <v>158</v>
      </c>
      <c r="C22" s="459" t="s">
        <v>172</v>
      </c>
      <c r="D22" s="459"/>
      <c r="E22" s="459" t="s">
        <v>294</v>
      </c>
      <c r="F22" s="459"/>
      <c r="G22" s="459" t="s">
        <v>158</v>
      </c>
      <c r="H22" s="459" t="s">
        <v>172</v>
      </c>
      <c r="I22" s="459"/>
      <c r="J22" s="459" t="s">
        <v>294</v>
      </c>
      <c r="K22" s="459"/>
      <c r="L22" s="459" t="s">
        <v>158</v>
      </c>
      <c r="M22" s="459" t="s">
        <v>172</v>
      </c>
      <c r="N22" s="459" t="s">
        <v>482</v>
      </c>
      <c r="O22" s="459"/>
    </row>
    <row r="23" spans="1:15" s="445" customFormat="1" ht="12.75">
      <c r="A23" s="457" t="s">
        <v>18</v>
      </c>
      <c r="B23" s="458" t="s">
        <v>158</v>
      </c>
      <c r="C23" s="459" t="s">
        <v>172</v>
      </c>
      <c r="D23" s="459"/>
      <c r="E23" s="459" t="s">
        <v>160</v>
      </c>
      <c r="F23" s="459"/>
      <c r="G23" s="459" t="s">
        <v>158</v>
      </c>
      <c r="H23" s="459" t="s">
        <v>185</v>
      </c>
      <c r="I23" s="459"/>
      <c r="J23" s="459" t="s">
        <v>160</v>
      </c>
      <c r="K23" s="459"/>
      <c r="L23" s="459" t="s">
        <v>158</v>
      </c>
      <c r="M23" s="459" t="s">
        <v>185</v>
      </c>
      <c r="N23" s="459" t="s">
        <v>482</v>
      </c>
      <c r="O23" s="459"/>
    </row>
    <row r="24" spans="1:15" s="445" customFormat="1" ht="12.75">
      <c r="A24" s="457" t="s">
        <v>19</v>
      </c>
      <c r="B24" s="458" t="s">
        <v>158</v>
      </c>
      <c r="C24" s="459" t="s">
        <v>172</v>
      </c>
      <c r="D24" s="459"/>
      <c r="E24" s="459" t="s">
        <v>294</v>
      </c>
      <c r="F24" s="459"/>
      <c r="G24" s="459" t="s">
        <v>158</v>
      </c>
      <c r="H24" s="459" t="s">
        <v>172</v>
      </c>
      <c r="I24" s="459"/>
      <c r="J24" s="459" t="s">
        <v>294</v>
      </c>
      <c r="K24" s="459"/>
      <c r="L24" s="459" t="s">
        <v>158</v>
      </c>
      <c r="M24" s="459" t="s">
        <v>172</v>
      </c>
      <c r="N24" s="459" t="s">
        <v>487</v>
      </c>
      <c r="O24" s="459"/>
    </row>
    <row r="25" spans="1:15" s="445" customFormat="1" ht="12.75">
      <c r="A25" s="457" t="s">
        <v>20</v>
      </c>
      <c r="B25" s="458" t="s">
        <v>158</v>
      </c>
      <c r="C25" s="459" t="s">
        <v>172</v>
      </c>
      <c r="D25" s="459"/>
      <c r="E25" s="459" t="s">
        <v>294</v>
      </c>
      <c r="F25" s="459"/>
      <c r="G25" s="459" t="s">
        <v>158</v>
      </c>
      <c r="H25" s="459" t="s">
        <v>172</v>
      </c>
      <c r="I25" s="459"/>
      <c r="J25" s="459" t="s">
        <v>294</v>
      </c>
      <c r="K25" s="459"/>
      <c r="L25" s="459" t="s">
        <v>158</v>
      </c>
      <c r="M25" s="459" t="s">
        <v>172</v>
      </c>
      <c r="N25" s="459" t="s">
        <v>482</v>
      </c>
      <c r="O25" s="459"/>
    </row>
    <row r="26" spans="1:15" s="445" customFormat="1" ht="12.75">
      <c r="A26" s="457" t="s">
        <v>21</v>
      </c>
      <c r="B26" s="458" t="s">
        <v>156</v>
      </c>
      <c r="C26" s="459" t="s">
        <v>156</v>
      </c>
      <c r="D26" s="459"/>
      <c r="E26" s="459" t="s">
        <v>157</v>
      </c>
      <c r="F26" s="459"/>
      <c r="G26" s="459" t="s">
        <v>156</v>
      </c>
      <c r="H26" s="459" t="s">
        <v>156</v>
      </c>
      <c r="I26" s="459"/>
      <c r="J26" s="459" t="s">
        <v>157</v>
      </c>
      <c r="K26" s="459"/>
      <c r="L26" s="459" t="s">
        <v>158</v>
      </c>
      <c r="M26" s="459" t="s">
        <v>167</v>
      </c>
      <c r="N26" s="459" t="s">
        <v>482</v>
      </c>
      <c r="O26" s="459"/>
    </row>
    <row r="27" spans="1:15">
      <c r="A27" s="457" t="s">
        <v>91</v>
      </c>
      <c r="B27" s="458" t="s">
        <v>158</v>
      </c>
      <c r="C27" s="459" t="s">
        <v>176</v>
      </c>
      <c r="D27" s="459"/>
      <c r="E27" s="459" t="s">
        <v>157</v>
      </c>
      <c r="F27" s="459"/>
      <c r="G27" s="459" t="s">
        <v>158</v>
      </c>
      <c r="H27" s="459" t="s">
        <v>176</v>
      </c>
      <c r="I27" s="459"/>
      <c r="J27" s="459" t="s">
        <v>157</v>
      </c>
      <c r="K27" s="459"/>
      <c r="L27" s="459" t="s">
        <v>158</v>
      </c>
      <c r="M27" s="459" t="s">
        <v>176</v>
      </c>
      <c r="N27" s="459" t="s">
        <v>482</v>
      </c>
      <c r="O27" s="459"/>
    </row>
    <row r="28" spans="1:15" s="445" customFormat="1" ht="12.75">
      <c r="A28" s="457" t="s">
        <v>65</v>
      </c>
      <c r="B28" s="458" t="s">
        <v>158</v>
      </c>
      <c r="C28" s="459" t="s">
        <v>172</v>
      </c>
      <c r="D28" s="459"/>
      <c r="E28" s="459" t="s">
        <v>294</v>
      </c>
      <c r="F28" s="459"/>
      <c r="G28" s="459" t="s">
        <v>158</v>
      </c>
      <c r="H28" s="459" t="s">
        <v>172</v>
      </c>
      <c r="I28" s="459"/>
      <c r="J28" s="459" t="s">
        <v>294</v>
      </c>
      <c r="K28" s="459"/>
      <c r="L28" s="459" t="s">
        <v>158</v>
      </c>
      <c r="M28" s="459" t="s">
        <v>172</v>
      </c>
      <c r="N28" s="459" t="s">
        <v>482</v>
      </c>
      <c r="O28" s="459"/>
    </row>
    <row r="29" spans="1:15" s="445" customFormat="1" ht="12.75">
      <c r="A29" s="457" t="s">
        <v>22</v>
      </c>
      <c r="B29" s="458" t="s">
        <v>158</v>
      </c>
      <c r="C29" s="459" t="s">
        <v>172</v>
      </c>
      <c r="D29" s="459"/>
      <c r="E29" s="459" t="s">
        <v>294</v>
      </c>
      <c r="F29" s="459"/>
      <c r="G29" s="459" t="s">
        <v>158</v>
      </c>
      <c r="H29" s="459" t="s">
        <v>172</v>
      </c>
      <c r="I29" s="459"/>
      <c r="J29" s="459" t="s">
        <v>294</v>
      </c>
      <c r="K29" s="459"/>
      <c r="L29" s="459" t="s">
        <v>158</v>
      </c>
      <c r="M29" s="459" t="s">
        <v>172</v>
      </c>
      <c r="N29" s="459" t="s">
        <v>487</v>
      </c>
      <c r="O29" s="459"/>
    </row>
    <row r="30" spans="1:15" s="445" customFormat="1" ht="12.75">
      <c r="A30" s="457" t="s">
        <v>66</v>
      </c>
      <c r="B30" s="458" t="s">
        <v>158</v>
      </c>
      <c r="C30" s="459" t="s">
        <v>159</v>
      </c>
      <c r="D30" s="459"/>
      <c r="E30" s="459" t="s">
        <v>294</v>
      </c>
      <c r="F30" s="459"/>
      <c r="G30" s="459" t="s">
        <v>158</v>
      </c>
      <c r="H30" s="459" t="s">
        <v>159</v>
      </c>
      <c r="I30" s="459"/>
      <c r="J30" s="459" t="s">
        <v>294</v>
      </c>
      <c r="K30" s="459"/>
      <c r="L30" s="459" t="s">
        <v>158</v>
      </c>
      <c r="M30" s="459" t="s">
        <v>159</v>
      </c>
      <c r="N30" s="459" t="s">
        <v>482</v>
      </c>
      <c r="O30" s="459"/>
    </row>
    <row r="31" spans="1:15" s="445" customFormat="1" ht="12.75">
      <c r="A31" s="457" t="s">
        <v>23</v>
      </c>
      <c r="B31" s="458" t="s">
        <v>158</v>
      </c>
      <c r="C31" s="459" t="s">
        <v>172</v>
      </c>
      <c r="D31" s="459"/>
      <c r="E31" s="459" t="s">
        <v>294</v>
      </c>
      <c r="F31" s="459"/>
      <c r="G31" s="459" t="s">
        <v>158</v>
      </c>
      <c r="H31" s="459" t="s">
        <v>172</v>
      </c>
      <c r="I31" s="459"/>
      <c r="J31" s="459" t="s">
        <v>294</v>
      </c>
      <c r="K31" s="459"/>
      <c r="L31" s="459" t="s">
        <v>158</v>
      </c>
      <c r="M31" s="459" t="s">
        <v>172</v>
      </c>
      <c r="N31" s="459" t="s">
        <v>482</v>
      </c>
      <c r="O31" s="459"/>
    </row>
    <row r="32" spans="1:15" s="445" customFormat="1" ht="12.75">
      <c r="A32" s="457" t="s">
        <v>24</v>
      </c>
      <c r="B32" s="458" t="s">
        <v>156</v>
      </c>
      <c r="C32" s="459" t="s">
        <v>156</v>
      </c>
      <c r="D32" s="459"/>
      <c r="E32" s="459" t="s">
        <v>294</v>
      </c>
      <c r="F32" s="459"/>
      <c r="G32" s="459" t="s">
        <v>156</v>
      </c>
      <c r="H32" s="459" t="s">
        <v>156</v>
      </c>
      <c r="I32" s="459"/>
      <c r="J32" s="459" t="s">
        <v>294</v>
      </c>
      <c r="K32" s="459"/>
      <c r="L32" s="459" t="s">
        <v>156</v>
      </c>
      <c r="M32" s="459" t="s">
        <v>156</v>
      </c>
      <c r="N32" s="459" t="s">
        <v>509</v>
      </c>
      <c r="O32" s="459"/>
    </row>
    <row r="33" spans="1:15" s="445" customFormat="1" ht="12.75">
      <c r="A33" s="457" t="s">
        <v>25</v>
      </c>
      <c r="B33" s="458" t="s">
        <v>158</v>
      </c>
      <c r="C33" s="459" t="s">
        <v>172</v>
      </c>
      <c r="D33" s="459"/>
      <c r="E33" s="459" t="s">
        <v>294</v>
      </c>
      <c r="F33" s="459"/>
      <c r="G33" s="459" t="s">
        <v>158</v>
      </c>
      <c r="H33" s="459" t="s">
        <v>172</v>
      </c>
      <c r="I33" s="459"/>
      <c r="J33" s="459" t="s">
        <v>294</v>
      </c>
      <c r="K33" s="459"/>
      <c r="L33" s="459" t="s">
        <v>158</v>
      </c>
      <c r="M33" s="459" t="s">
        <v>172</v>
      </c>
      <c r="N33" s="459" t="s">
        <v>509</v>
      </c>
      <c r="O33" s="459"/>
    </row>
    <row r="34" spans="1:15" s="445" customFormat="1" ht="12.75">
      <c r="A34" s="457" t="s">
        <v>26</v>
      </c>
      <c r="B34" s="458" t="s">
        <v>158</v>
      </c>
      <c r="C34" s="459" t="s">
        <v>172</v>
      </c>
      <c r="D34" s="459"/>
      <c r="E34" s="459" t="s">
        <v>294</v>
      </c>
      <c r="F34" s="459"/>
      <c r="G34" s="459" t="s">
        <v>158</v>
      </c>
      <c r="H34" s="459" t="s">
        <v>172</v>
      </c>
      <c r="I34" s="459"/>
      <c r="J34" s="459" t="s">
        <v>294</v>
      </c>
      <c r="K34" s="459"/>
      <c r="L34" s="459" t="s">
        <v>158</v>
      </c>
      <c r="M34" s="459" t="s">
        <v>172</v>
      </c>
      <c r="N34" s="459" t="s">
        <v>482</v>
      </c>
      <c r="O34" s="459"/>
    </row>
    <row r="35" spans="1:15" s="445" customFormat="1" ht="12.75">
      <c r="A35" s="457" t="s">
        <v>92</v>
      </c>
      <c r="B35" s="459" t="s">
        <v>158</v>
      </c>
      <c r="C35" s="459" t="s">
        <v>156</v>
      </c>
      <c r="D35" s="459"/>
      <c r="E35" s="459" t="s">
        <v>157</v>
      </c>
      <c r="F35" s="459"/>
      <c r="G35" s="459" t="s">
        <v>158</v>
      </c>
      <c r="H35" s="459" t="s">
        <v>156</v>
      </c>
      <c r="I35" s="459"/>
      <c r="J35" s="459" t="s">
        <v>157</v>
      </c>
      <c r="K35" s="459"/>
      <c r="L35" s="459" t="s">
        <v>158</v>
      </c>
      <c r="M35" s="459" t="s">
        <v>156</v>
      </c>
      <c r="N35" s="459" t="s">
        <v>482</v>
      </c>
      <c r="O35" s="459"/>
    </row>
    <row r="36" spans="1:15" s="445" customFormat="1" ht="12.75">
      <c r="A36" s="457" t="s">
        <v>27</v>
      </c>
      <c r="B36" s="458" t="s">
        <v>158</v>
      </c>
      <c r="C36" s="459" t="s">
        <v>172</v>
      </c>
      <c r="D36" s="459"/>
      <c r="E36" s="459" t="s">
        <v>294</v>
      </c>
      <c r="F36" s="459"/>
      <c r="G36" s="459" t="s">
        <v>158</v>
      </c>
      <c r="H36" s="459" t="s">
        <v>172</v>
      </c>
      <c r="I36" s="459"/>
      <c r="J36" s="459" t="s">
        <v>294</v>
      </c>
      <c r="K36" s="459"/>
      <c r="L36" s="459" t="s">
        <v>158</v>
      </c>
      <c r="M36" s="459" t="s">
        <v>172</v>
      </c>
      <c r="N36" s="459" t="s">
        <v>487</v>
      </c>
      <c r="O36" s="459"/>
    </row>
    <row r="37" spans="1:15" s="445" customFormat="1" ht="12.75">
      <c r="A37" s="457" t="s">
        <v>28</v>
      </c>
      <c r="B37" s="458" t="s">
        <v>158</v>
      </c>
      <c r="C37" s="459" t="s">
        <v>161</v>
      </c>
      <c r="D37" s="459"/>
      <c r="E37" s="459" t="s">
        <v>157</v>
      </c>
      <c r="F37" s="459"/>
      <c r="G37" s="459" t="s">
        <v>158</v>
      </c>
      <c r="H37" s="459" t="s">
        <v>161</v>
      </c>
      <c r="I37" s="459"/>
      <c r="J37" s="459" t="s">
        <v>157</v>
      </c>
      <c r="K37" s="459"/>
      <c r="L37" s="459" t="s">
        <v>158</v>
      </c>
      <c r="M37" s="459" t="s">
        <v>161</v>
      </c>
      <c r="N37" s="459" t="s">
        <v>487</v>
      </c>
      <c r="O37" s="459"/>
    </row>
    <row r="38" spans="1:15" s="439" customFormat="1">
      <c r="A38" s="457" t="s">
        <v>29</v>
      </c>
      <c r="B38" s="458" t="s">
        <v>158</v>
      </c>
      <c r="C38" s="459" t="s">
        <v>161</v>
      </c>
      <c r="D38" s="459"/>
      <c r="E38" s="459" t="s">
        <v>294</v>
      </c>
      <c r="F38" s="459"/>
      <c r="G38" s="459" t="s">
        <v>158</v>
      </c>
      <c r="H38" s="459" t="s">
        <v>161</v>
      </c>
      <c r="I38" s="459"/>
      <c r="J38" s="459" t="s">
        <v>294</v>
      </c>
      <c r="K38" s="459"/>
      <c r="L38" s="459" t="s">
        <v>158</v>
      </c>
      <c r="M38" s="459" t="s">
        <v>161</v>
      </c>
      <c r="N38" s="459" t="s">
        <v>482</v>
      </c>
      <c r="O38" s="459"/>
    </row>
    <row r="39" spans="1:15" s="439" customFormat="1">
      <c r="A39" s="457" t="s">
        <v>30</v>
      </c>
      <c r="B39" s="458" t="s">
        <v>158</v>
      </c>
      <c r="C39" s="459" t="s">
        <v>172</v>
      </c>
      <c r="D39" s="459"/>
      <c r="E39" s="459" t="s">
        <v>294</v>
      </c>
      <c r="F39" s="459"/>
      <c r="G39" s="459" t="s">
        <v>158</v>
      </c>
      <c r="H39" s="459" t="s">
        <v>172</v>
      </c>
      <c r="I39" s="459"/>
      <c r="J39" s="459" t="s">
        <v>294</v>
      </c>
      <c r="K39" s="459"/>
      <c r="L39" s="459" t="s">
        <v>158</v>
      </c>
      <c r="M39" s="459" t="s">
        <v>172</v>
      </c>
      <c r="N39" s="459" t="s">
        <v>482</v>
      </c>
      <c r="O39" s="459"/>
    </row>
    <row r="40" spans="1:15" s="439" customFormat="1">
      <c r="A40" s="451" t="s">
        <v>31</v>
      </c>
      <c r="B40" s="461" t="s">
        <v>158</v>
      </c>
      <c r="C40" s="455" t="s">
        <v>161</v>
      </c>
      <c r="D40" s="455"/>
      <c r="E40" s="455" t="s">
        <v>294</v>
      </c>
      <c r="F40" s="455"/>
      <c r="G40" s="455" t="s">
        <v>158</v>
      </c>
      <c r="H40" s="455" t="s">
        <v>161</v>
      </c>
      <c r="I40" s="455"/>
      <c r="J40" s="455" t="s">
        <v>294</v>
      </c>
      <c r="K40" s="455"/>
      <c r="L40" s="455" t="s">
        <v>158</v>
      </c>
      <c r="M40" s="455" t="s">
        <v>161</v>
      </c>
      <c r="N40" s="455" t="s">
        <v>482</v>
      </c>
      <c r="O40" s="455"/>
    </row>
    <row r="41" spans="1:15" s="439" customFormat="1">
      <c r="A41" s="457" t="s">
        <v>32</v>
      </c>
      <c r="B41" s="458" t="s">
        <v>158</v>
      </c>
      <c r="C41" s="459" t="s">
        <v>167</v>
      </c>
      <c r="D41" s="459"/>
      <c r="E41" s="459" t="s">
        <v>294</v>
      </c>
      <c r="F41" s="459"/>
      <c r="G41" s="459" t="s">
        <v>158</v>
      </c>
      <c r="H41" s="459" t="s">
        <v>167</v>
      </c>
      <c r="I41" s="459"/>
      <c r="J41" s="459" t="s">
        <v>294</v>
      </c>
      <c r="K41" s="459"/>
      <c r="L41" s="459" t="s">
        <v>158</v>
      </c>
      <c r="M41" s="459" t="s">
        <v>167</v>
      </c>
      <c r="N41" s="459" t="s">
        <v>482</v>
      </c>
      <c r="O41" s="459"/>
    </row>
    <row r="42" spans="1:15" s="439" customFormat="1">
      <c r="A42" s="462" t="s">
        <v>33</v>
      </c>
      <c r="B42" s="463" t="s">
        <v>158</v>
      </c>
      <c r="C42" s="464" t="s">
        <v>164</v>
      </c>
      <c r="D42" s="464"/>
      <c r="E42" s="464" t="s">
        <v>294</v>
      </c>
      <c r="F42" s="464"/>
      <c r="G42" s="464" t="s">
        <v>158</v>
      </c>
      <c r="H42" s="464" t="s">
        <v>164</v>
      </c>
      <c r="I42" s="464"/>
      <c r="J42" s="464" t="s">
        <v>294</v>
      </c>
      <c r="K42" s="464"/>
      <c r="L42" s="464" t="s">
        <v>158</v>
      </c>
      <c r="M42" s="464" t="s">
        <v>164</v>
      </c>
      <c r="N42" s="464" t="s">
        <v>482</v>
      </c>
      <c r="O42" s="464"/>
    </row>
    <row r="43" spans="1:15" s="439" customFormat="1" ht="36.75" customHeight="1">
      <c r="A43" s="846" t="s">
        <v>479</v>
      </c>
      <c r="B43" s="846"/>
      <c r="C43" s="846"/>
      <c r="D43" s="846"/>
      <c r="E43" s="846"/>
      <c r="F43" s="846"/>
      <c r="G43" s="846"/>
      <c r="H43" s="846"/>
      <c r="I43" s="846"/>
      <c r="J43" s="846"/>
      <c r="K43" s="846"/>
      <c r="L43" s="846"/>
      <c r="M43" s="846"/>
      <c r="N43" s="846"/>
      <c r="O43" s="846"/>
    </row>
    <row r="44" spans="1:15" ht="26.25" customHeight="1">
      <c r="A44" s="847" t="s">
        <v>290</v>
      </c>
      <c r="B44" s="847"/>
      <c r="C44" s="847"/>
      <c r="D44" s="847"/>
      <c r="E44" s="847"/>
      <c r="F44" s="847"/>
      <c r="G44" s="847"/>
      <c r="H44" s="847"/>
      <c r="I44" s="847"/>
      <c r="J44" s="847"/>
      <c r="K44" s="847"/>
      <c r="L44" s="847"/>
      <c r="M44" s="847"/>
      <c r="N44" s="847"/>
      <c r="O44" s="847"/>
    </row>
    <row r="45" spans="1:15" ht="14.25" customHeight="1">
      <c r="A45" s="848" t="s">
        <v>480</v>
      </c>
      <c r="B45" s="848"/>
      <c r="C45" s="848"/>
      <c r="D45" s="848"/>
      <c r="E45" s="848"/>
      <c r="F45" s="848"/>
      <c r="G45" s="848"/>
      <c r="H45" s="848"/>
      <c r="I45" s="848"/>
      <c r="J45" s="848"/>
      <c r="K45" s="848"/>
      <c r="L45" s="848"/>
      <c r="M45" s="848"/>
      <c r="N45" s="848"/>
      <c r="O45" s="848"/>
    </row>
    <row r="46" spans="1:15">
      <c r="A46" s="848"/>
      <c r="B46" s="848"/>
      <c r="C46" s="848"/>
      <c r="D46" s="848"/>
      <c r="E46" s="848"/>
      <c r="F46" s="848"/>
      <c r="G46" s="848"/>
      <c r="H46" s="848"/>
      <c r="I46" s="848"/>
      <c r="J46" s="848"/>
      <c r="K46" s="848"/>
      <c r="L46" s="848"/>
      <c r="M46" s="848"/>
      <c r="N46" s="848"/>
      <c r="O46" s="848"/>
    </row>
    <row r="47" spans="1:15">
      <c r="A47" s="848"/>
      <c r="B47" s="848"/>
      <c r="C47" s="848"/>
      <c r="D47" s="848"/>
      <c r="E47" s="848"/>
      <c r="F47" s="848"/>
      <c r="G47" s="848"/>
      <c r="H47" s="848"/>
      <c r="I47" s="848"/>
      <c r="J47" s="848"/>
      <c r="K47" s="848"/>
      <c r="L47" s="848"/>
      <c r="M47" s="848"/>
      <c r="N47" s="848"/>
      <c r="O47" s="848"/>
    </row>
    <row r="48" spans="1:15">
      <c r="A48" s="848"/>
      <c r="B48" s="848"/>
      <c r="C48" s="848"/>
      <c r="D48" s="848"/>
      <c r="E48" s="848"/>
      <c r="F48" s="848"/>
      <c r="G48" s="848"/>
      <c r="H48" s="848"/>
      <c r="I48" s="848"/>
      <c r="J48" s="848"/>
      <c r="K48" s="848"/>
      <c r="L48" s="848"/>
      <c r="M48" s="848"/>
      <c r="N48" s="848"/>
      <c r="O48" s="848"/>
    </row>
    <row r="49" spans="1:15" ht="9" customHeight="1">
      <c r="A49" s="848"/>
      <c r="B49" s="848"/>
      <c r="C49" s="848"/>
      <c r="D49" s="848"/>
      <c r="E49" s="848"/>
      <c r="F49" s="848"/>
      <c r="G49" s="848"/>
      <c r="H49" s="848"/>
      <c r="I49" s="848"/>
      <c r="J49" s="848"/>
      <c r="K49" s="848"/>
      <c r="L49" s="848"/>
      <c r="M49" s="848"/>
      <c r="N49" s="848"/>
      <c r="O49" s="848"/>
    </row>
    <row r="50" spans="1:15">
      <c r="A50" s="847" t="s">
        <v>481</v>
      </c>
      <c r="B50" s="847"/>
      <c r="C50" s="847"/>
      <c r="D50" s="847"/>
      <c r="E50" s="847"/>
      <c r="F50" s="847"/>
      <c r="G50" s="847"/>
      <c r="H50" s="847"/>
      <c r="I50" s="847"/>
      <c r="J50" s="847"/>
      <c r="K50" s="847"/>
      <c r="L50" s="847"/>
      <c r="M50" s="847"/>
      <c r="N50" s="847"/>
      <c r="O50" s="847"/>
    </row>
  </sheetData>
  <mergeCells count="15">
    <mergeCell ref="A43:O43"/>
    <mergeCell ref="A44:O44"/>
    <mergeCell ref="A45:O49"/>
    <mergeCell ref="A50:O50"/>
    <mergeCell ref="A4:O4"/>
    <mergeCell ref="B5:E5"/>
    <mergeCell ref="G5:J5"/>
    <mergeCell ref="L5:N5"/>
    <mergeCell ref="B6:C6"/>
    <mergeCell ref="E6:E7"/>
    <mergeCell ref="G6:H6"/>
    <mergeCell ref="J6:J7"/>
    <mergeCell ref="L6:M6"/>
    <mergeCell ref="N6:N7"/>
    <mergeCell ref="O6:O7"/>
  </mergeCells>
  <conditionalFormatting sqref="A40:O42 A8:O38">
    <cfRule type="expression" dxfId="3" priority="2">
      <formula>MOD(ROW(),2)=0</formula>
    </cfRule>
  </conditionalFormatting>
  <conditionalFormatting sqref="A39:O39">
    <cfRule type="expression" dxfId="2" priority="1">
      <formula>MOD(ROW(),2)=0</formula>
    </cfRule>
  </conditionalFormatting>
  <pageMargins left="0.7" right="0.7" top="0.75" bottom="0.75" header="0.3" footer="0.3"/>
  <pageSetup orientation="portrait" horizontalDpi="1200" verticalDpi="12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8" tint="-0.249977111117893"/>
  </sheetPr>
  <dimension ref="A2:O63"/>
  <sheetViews>
    <sheetView zoomScale="85" zoomScaleNormal="85" workbookViewId="0">
      <pane xSplit="1" ySplit="7" topLeftCell="B8" activePane="bottomRight" state="frozen"/>
      <selection sqref="A1:XFD1048576"/>
      <selection pane="topRight" sqref="A1:XFD1048576"/>
      <selection pane="bottomLeft" sqref="A1:XFD1048576"/>
      <selection pane="bottomRight"/>
    </sheetView>
  </sheetViews>
  <sheetFormatPr defaultRowHeight="14.25"/>
  <cols>
    <col min="1" max="1" width="20.28515625" style="444" customWidth="1"/>
    <col min="2" max="2" width="11.7109375" style="465" customWidth="1"/>
    <col min="3" max="3" width="26.85546875" style="465" bestFit="1" customWidth="1"/>
    <col min="4" max="4" width="1" style="465" customWidth="1"/>
    <col min="5" max="5" width="11.5703125" style="465" bestFit="1" customWidth="1"/>
    <col min="6" max="6" width="2.7109375" style="465" customWidth="1"/>
    <col min="7" max="7" width="11.7109375" style="465" customWidth="1"/>
    <col min="8" max="8" width="26.85546875" style="465" bestFit="1" customWidth="1"/>
    <col min="9" max="9" width="1" style="465" customWidth="1"/>
    <col min="10" max="10" width="11.5703125" style="465" bestFit="1" customWidth="1"/>
    <col min="11" max="11" width="2.7109375" style="465" customWidth="1"/>
    <col min="12" max="12" width="11.7109375" style="465" customWidth="1"/>
    <col min="13" max="13" width="26.85546875" style="465" bestFit="1" customWidth="1"/>
    <col min="14" max="14" width="13.140625" style="465" customWidth="1"/>
    <col min="15" max="15" width="0.85546875" style="465" customWidth="1"/>
    <col min="16" max="16384" width="9.140625" style="460"/>
  </cols>
  <sheetData>
    <row r="2" spans="1:15" s="439" customFormat="1">
      <c r="A2" s="440"/>
      <c r="B2" s="465"/>
      <c r="C2" s="465"/>
      <c r="D2" s="465"/>
      <c r="E2" s="465"/>
      <c r="F2" s="465"/>
      <c r="G2" s="465"/>
      <c r="H2" s="465"/>
      <c r="I2" s="465"/>
      <c r="J2" s="465"/>
      <c r="K2" s="465"/>
      <c r="L2" s="465"/>
      <c r="M2" s="465"/>
      <c r="N2" s="465"/>
      <c r="O2" s="465"/>
    </row>
    <row r="3" spans="1:15" s="439" customFormat="1">
      <c r="A3" s="440"/>
      <c r="B3" s="465"/>
      <c r="C3" s="465"/>
      <c r="D3" s="465"/>
      <c r="E3" s="465"/>
      <c r="F3" s="465"/>
      <c r="G3" s="465"/>
      <c r="H3" s="465"/>
      <c r="I3" s="465"/>
      <c r="J3" s="465"/>
      <c r="K3" s="465"/>
      <c r="L3" s="465"/>
      <c r="M3" s="465"/>
      <c r="N3" s="465"/>
      <c r="O3" s="465"/>
    </row>
    <row r="4" spans="1:15" s="439" customFormat="1" ht="15">
      <c r="A4" s="466" t="s">
        <v>291</v>
      </c>
      <c r="B4" s="466"/>
      <c r="C4" s="466"/>
      <c r="D4" s="466"/>
      <c r="E4" s="466"/>
      <c r="F4" s="466"/>
      <c r="G4" s="466"/>
      <c r="H4" s="466"/>
      <c r="I4" s="466"/>
      <c r="J4" s="466"/>
      <c r="K4" s="466"/>
      <c r="L4" s="466"/>
      <c r="M4" s="466"/>
      <c r="N4" s="466"/>
      <c r="O4" s="466"/>
    </row>
    <row r="5" spans="1:15" s="439" customFormat="1">
      <c r="A5" s="444"/>
      <c r="B5" s="850" t="s">
        <v>150</v>
      </c>
      <c r="C5" s="850"/>
      <c r="D5" s="850"/>
      <c r="E5" s="850"/>
      <c r="F5" s="446"/>
      <c r="G5" s="850" t="s">
        <v>151</v>
      </c>
      <c r="H5" s="850"/>
      <c r="I5" s="850"/>
      <c r="J5" s="850"/>
      <c r="K5" s="446"/>
      <c r="L5" s="850" t="s">
        <v>62</v>
      </c>
      <c r="M5" s="850"/>
      <c r="N5" s="447"/>
      <c r="O5" s="447"/>
    </row>
    <row r="6" spans="1:15" s="439" customFormat="1" ht="25.5" customHeight="1">
      <c r="A6" s="440"/>
      <c r="B6" s="467" t="s">
        <v>152</v>
      </c>
      <c r="C6" s="467"/>
      <c r="D6" s="448"/>
      <c r="E6" s="852" t="s">
        <v>153</v>
      </c>
      <c r="F6" s="449"/>
      <c r="G6" s="467" t="s">
        <v>152</v>
      </c>
      <c r="H6" s="467"/>
      <c r="I6" s="448"/>
      <c r="J6" s="852" t="s">
        <v>153</v>
      </c>
      <c r="K6" s="449"/>
      <c r="L6" s="467" t="s">
        <v>152</v>
      </c>
      <c r="M6" s="467"/>
      <c r="N6" s="852" t="s">
        <v>476</v>
      </c>
      <c r="O6" s="852"/>
    </row>
    <row r="7" spans="1:15" s="439" customFormat="1">
      <c r="A7" s="440"/>
      <c r="B7" s="450" t="s">
        <v>154</v>
      </c>
      <c r="C7" s="450" t="s">
        <v>155</v>
      </c>
      <c r="D7" s="446"/>
      <c r="E7" s="853"/>
      <c r="F7" s="446"/>
      <c r="G7" s="450" t="s">
        <v>154</v>
      </c>
      <c r="H7" s="450" t="s">
        <v>155</v>
      </c>
      <c r="I7" s="446"/>
      <c r="J7" s="853"/>
      <c r="K7" s="446"/>
      <c r="L7" s="450" t="s">
        <v>154</v>
      </c>
      <c r="M7" s="450" t="s">
        <v>155</v>
      </c>
      <c r="N7" s="853"/>
      <c r="O7" s="854"/>
    </row>
    <row r="8" spans="1:15" s="439" customFormat="1">
      <c r="A8" s="468" t="s">
        <v>43</v>
      </c>
      <c r="B8" s="469" t="s">
        <v>156</v>
      </c>
      <c r="C8" s="470" t="s">
        <v>156</v>
      </c>
      <c r="D8" s="470"/>
      <c r="E8" s="470" t="s">
        <v>157</v>
      </c>
      <c r="F8" s="470"/>
      <c r="G8" s="470" t="s">
        <v>60</v>
      </c>
      <c r="H8" s="470" t="s">
        <v>60</v>
      </c>
      <c r="I8" s="470"/>
      <c r="J8" s="470" t="s">
        <v>60</v>
      </c>
      <c r="K8" s="470"/>
      <c r="L8" s="470" t="s">
        <v>156</v>
      </c>
      <c r="M8" s="470" t="s">
        <v>156</v>
      </c>
      <c r="N8" s="470" t="s">
        <v>482</v>
      </c>
      <c r="O8" s="459"/>
    </row>
    <row r="9" spans="1:15" s="439" customFormat="1">
      <c r="A9" s="457" t="s">
        <v>127</v>
      </c>
      <c r="B9" s="458" t="s">
        <v>158</v>
      </c>
      <c r="C9" s="459" t="s">
        <v>167</v>
      </c>
      <c r="D9" s="459"/>
      <c r="E9" s="459" t="s">
        <v>160</v>
      </c>
      <c r="F9" s="459"/>
      <c r="G9" s="459" t="s">
        <v>60</v>
      </c>
      <c r="H9" s="459" t="s">
        <v>60</v>
      </c>
      <c r="I9" s="459"/>
      <c r="J9" s="459" t="s">
        <v>60</v>
      </c>
      <c r="K9" s="459"/>
      <c r="L9" s="459" t="s">
        <v>158</v>
      </c>
      <c r="M9" s="459" t="s">
        <v>167</v>
      </c>
      <c r="N9" s="459" t="s">
        <v>482</v>
      </c>
      <c r="O9" s="459"/>
    </row>
    <row r="10" spans="1:15" s="439" customFormat="1">
      <c r="A10" s="457" t="s">
        <v>68</v>
      </c>
      <c r="B10" s="458" t="s">
        <v>158</v>
      </c>
      <c r="C10" s="459" t="s">
        <v>161</v>
      </c>
      <c r="D10" s="459"/>
      <c r="E10" s="459" t="s">
        <v>157</v>
      </c>
      <c r="F10" s="459"/>
      <c r="G10" s="459" t="s">
        <v>156</v>
      </c>
      <c r="H10" s="459" t="s">
        <v>156</v>
      </c>
      <c r="I10" s="459"/>
      <c r="J10" s="459" t="s">
        <v>157</v>
      </c>
      <c r="K10" s="459"/>
      <c r="L10" s="459" t="s">
        <v>156</v>
      </c>
      <c r="M10" s="459" t="s">
        <v>156</v>
      </c>
      <c r="N10" s="459" t="s">
        <v>482</v>
      </c>
      <c r="O10" s="459"/>
    </row>
    <row r="11" spans="1:15" s="439" customFormat="1">
      <c r="A11" s="457" t="s">
        <v>42</v>
      </c>
      <c r="B11" s="458" t="s">
        <v>156</v>
      </c>
      <c r="C11" s="459" t="s">
        <v>156</v>
      </c>
      <c r="D11" s="459"/>
      <c r="E11" s="459" t="s">
        <v>157</v>
      </c>
      <c r="F11" s="459"/>
      <c r="G11" s="459" t="s">
        <v>60</v>
      </c>
      <c r="H11" s="459" t="s">
        <v>60</v>
      </c>
      <c r="I11" s="459"/>
      <c r="J11" s="459" t="s">
        <v>60</v>
      </c>
      <c r="K11" s="459"/>
      <c r="L11" s="459" t="s">
        <v>156</v>
      </c>
      <c r="M11" s="459" t="s">
        <v>156</v>
      </c>
      <c r="N11" s="459" t="s">
        <v>487</v>
      </c>
      <c r="O11" s="459"/>
    </row>
    <row r="12" spans="1:15" s="439" customFormat="1">
      <c r="A12" s="457" t="s">
        <v>483</v>
      </c>
      <c r="B12" s="458" t="s">
        <v>158</v>
      </c>
      <c r="C12" s="459" t="s">
        <v>172</v>
      </c>
      <c r="D12" s="459"/>
      <c r="E12" s="459" t="s">
        <v>157</v>
      </c>
      <c r="F12" s="459"/>
      <c r="G12" s="459" t="s">
        <v>60</v>
      </c>
      <c r="H12" s="459" t="s">
        <v>60</v>
      </c>
      <c r="I12" s="459"/>
      <c r="J12" s="459" t="s">
        <v>60</v>
      </c>
      <c r="K12" s="459"/>
      <c r="L12" s="459" t="s">
        <v>158</v>
      </c>
      <c r="M12" s="459" t="s">
        <v>172</v>
      </c>
      <c r="N12" s="459" t="s">
        <v>482</v>
      </c>
      <c r="O12" s="459"/>
    </row>
    <row r="13" spans="1:15" s="439" customFormat="1">
      <c r="A13" s="457" t="s">
        <v>484</v>
      </c>
      <c r="B13" s="458" t="s">
        <v>162</v>
      </c>
      <c r="C13" s="459" t="s">
        <v>163</v>
      </c>
      <c r="D13" s="459"/>
      <c r="E13" s="459" t="s">
        <v>157</v>
      </c>
      <c r="F13" s="459"/>
      <c r="G13" s="459" t="s">
        <v>162</v>
      </c>
      <c r="H13" s="459" t="s">
        <v>163</v>
      </c>
      <c r="I13" s="459"/>
      <c r="J13" s="459" t="s">
        <v>157</v>
      </c>
      <c r="K13" s="459"/>
      <c r="L13" s="459" t="s">
        <v>162</v>
      </c>
      <c r="M13" s="459" t="s">
        <v>163</v>
      </c>
      <c r="N13" s="459" t="s">
        <v>482</v>
      </c>
      <c r="O13" s="459"/>
    </row>
    <row r="14" spans="1:15" s="439" customFormat="1">
      <c r="A14" s="457" t="s">
        <v>69</v>
      </c>
      <c r="B14" s="458" t="s">
        <v>158</v>
      </c>
      <c r="C14" s="459" t="s">
        <v>167</v>
      </c>
      <c r="D14" s="459"/>
      <c r="E14" s="459" t="s">
        <v>294</v>
      </c>
      <c r="F14" s="459"/>
      <c r="G14" s="459" t="s">
        <v>156</v>
      </c>
      <c r="H14" s="459" t="s">
        <v>167</v>
      </c>
      <c r="I14" s="459"/>
      <c r="J14" s="459" t="s">
        <v>294</v>
      </c>
      <c r="K14" s="459"/>
      <c r="L14" s="459" t="s">
        <v>158</v>
      </c>
      <c r="M14" s="459" t="s">
        <v>167</v>
      </c>
      <c r="N14" s="459" t="s">
        <v>487</v>
      </c>
      <c r="O14" s="459"/>
    </row>
    <row r="15" spans="1:15" s="439" customFormat="1">
      <c r="A15" s="457" t="s">
        <v>50</v>
      </c>
      <c r="B15" s="458" t="s">
        <v>158</v>
      </c>
      <c r="C15" s="459" t="s">
        <v>167</v>
      </c>
      <c r="D15" s="459"/>
      <c r="E15" s="459" t="s">
        <v>157</v>
      </c>
      <c r="F15" s="459"/>
      <c r="G15" s="459" t="s">
        <v>158</v>
      </c>
      <c r="H15" s="459" t="s">
        <v>167</v>
      </c>
      <c r="I15" s="459"/>
      <c r="J15" s="459" t="s">
        <v>157</v>
      </c>
      <c r="K15" s="459"/>
      <c r="L15" s="459" t="s">
        <v>158</v>
      </c>
      <c r="M15" s="459" t="s">
        <v>167</v>
      </c>
      <c r="N15" s="459" t="s">
        <v>487</v>
      </c>
      <c r="O15" s="459"/>
    </row>
    <row r="16" spans="1:15" s="439" customFormat="1">
      <c r="A16" s="457" t="s">
        <v>485</v>
      </c>
      <c r="B16" s="458" t="s">
        <v>158</v>
      </c>
      <c r="C16" s="459" t="s">
        <v>161</v>
      </c>
      <c r="D16" s="459"/>
      <c r="E16" s="459" t="s">
        <v>478</v>
      </c>
      <c r="F16" s="459"/>
      <c r="G16" s="458" t="s">
        <v>158</v>
      </c>
      <c r="H16" s="459" t="s">
        <v>161</v>
      </c>
      <c r="I16" s="459"/>
      <c r="J16" s="459" t="s">
        <v>478</v>
      </c>
      <c r="K16" s="459"/>
      <c r="L16" s="458" t="s">
        <v>158</v>
      </c>
      <c r="M16" s="459" t="s">
        <v>161</v>
      </c>
      <c r="N16" s="459" t="s">
        <v>487</v>
      </c>
      <c r="O16" s="459"/>
    </row>
    <row r="17" spans="1:15" s="439" customFormat="1">
      <c r="A17" s="457" t="s">
        <v>71</v>
      </c>
      <c r="B17" s="458" t="s">
        <v>158</v>
      </c>
      <c r="C17" s="459" t="s">
        <v>167</v>
      </c>
      <c r="D17" s="459"/>
      <c r="E17" s="459" t="s">
        <v>294</v>
      </c>
      <c r="F17" s="459"/>
      <c r="G17" s="459" t="s">
        <v>158</v>
      </c>
      <c r="H17" s="459" t="s">
        <v>167</v>
      </c>
      <c r="I17" s="459"/>
      <c r="J17" s="459" t="s">
        <v>294</v>
      </c>
      <c r="K17" s="459"/>
      <c r="L17" s="459" t="s">
        <v>158</v>
      </c>
      <c r="M17" s="459" t="s">
        <v>167</v>
      </c>
      <c r="N17" s="459" t="s">
        <v>482</v>
      </c>
      <c r="O17" s="459"/>
    </row>
    <row r="18" spans="1:15">
      <c r="A18" s="451" t="s">
        <v>72</v>
      </c>
      <c r="B18" s="461" t="s">
        <v>158</v>
      </c>
      <c r="C18" s="455" t="s">
        <v>486</v>
      </c>
      <c r="D18" s="455"/>
      <c r="E18" s="459" t="s">
        <v>478</v>
      </c>
      <c r="F18" s="455"/>
      <c r="G18" s="461" t="s">
        <v>158</v>
      </c>
      <c r="H18" s="455" t="s">
        <v>486</v>
      </c>
      <c r="I18" s="455"/>
      <c r="J18" s="459" t="s">
        <v>478</v>
      </c>
      <c r="K18" s="455"/>
      <c r="L18" s="461" t="s">
        <v>158</v>
      </c>
      <c r="M18" s="455" t="s">
        <v>486</v>
      </c>
      <c r="N18" s="455" t="s">
        <v>487</v>
      </c>
      <c r="O18" s="459"/>
    </row>
    <row r="19" spans="1:15">
      <c r="A19" s="457" t="s">
        <v>73</v>
      </c>
      <c r="B19" s="458" t="s">
        <v>162</v>
      </c>
      <c r="C19" s="459" t="s">
        <v>311</v>
      </c>
      <c r="D19" s="459"/>
      <c r="E19" s="458" t="s">
        <v>157</v>
      </c>
      <c r="F19" s="458"/>
      <c r="G19" s="458" t="s">
        <v>162</v>
      </c>
      <c r="H19" s="459" t="s">
        <v>311</v>
      </c>
      <c r="I19" s="459"/>
      <c r="J19" s="459" t="s">
        <v>157</v>
      </c>
      <c r="K19" s="459"/>
      <c r="L19" s="458" t="s">
        <v>162</v>
      </c>
      <c r="M19" s="459" t="s">
        <v>311</v>
      </c>
      <c r="N19" s="459" t="s">
        <v>487</v>
      </c>
      <c r="O19" s="459"/>
    </row>
    <row r="20" spans="1:15">
      <c r="A20" s="457" t="s">
        <v>168</v>
      </c>
      <c r="B20" s="458" t="s">
        <v>156</v>
      </c>
      <c r="C20" s="459" t="s">
        <v>186</v>
      </c>
      <c r="D20" s="459"/>
      <c r="E20" s="459" t="s">
        <v>157</v>
      </c>
      <c r="F20" s="459"/>
      <c r="G20" s="459" t="s">
        <v>158</v>
      </c>
      <c r="H20" s="459" t="s">
        <v>186</v>
      </c>
      <c r="I20" s="459"/>
      <c r="J20" s="459" t="s">
        <v>157</v>
      </c>
      <c r="K20" s="459"/>
      <c r="L20" s="459" t="s">
        <v>158</v>
      </c>
      <c r="M20" s="459" t="s">
        <v>186</v>
      </c>
      <c r="N20" s="459" t="s">
        <v>482</v>
      </c>
      <c r="O20" s="459"/>
    </row>
    <row r="21" spans="1:15" s="445" customFormat="1" ht="12.75">
      <c r="A21" s="457" t="s">
        <v>75</v>
      </c>
      <c r="B21" s="458" t="s">
        <v>158</v>
      </c>
      <c r="C21" s="459" t="s">
        <v>312</v>
      </c>
      <c r="D21" s="459"/>
      <c r="E21" s="459" t="s">
        <v>294</v>
      </c>
      <c r="F21" s="459"/>
      <c r="G21" s="459" t="s">
        <v>158</v>
      </c>
      <c r="H21" s="459" t="s">
        <v>312</v>
      </c>
      <c r="I21" s="459"/>
      <c r="J21" s="459" t="s">
        <v>294</v>
      </c>
      <c r="K21" s="459"/>
      <c r="L21" s="459" t="s">
        <v>158</v>
      </c>
      <c r="M21" s="459" t="s">
        <v>312</v>
      </c>
      <c r="N21" s="459" t="s">
        <v>487</v>
      </c>
      <c r="O21" s="459"/>
    </row>
    <row r="22" spans="1:15">
      <c r="A22" s="457" t="s">
        <v>51</v>
      </c>
      <c r="B22" s="458" t="s">
        <v>158</v>
      </c>
      <c r="C22" s="459" t="s">
        <v>169</v>
      </c>
      <c r="D22" s="459"/>
      <c r="E22" s="459" t="s">
        <v>294</v>
      </c>
      <c r="F22" s="459"/>
      <c r="G22" s="459" t="s">
        <v>158</v>
      </c>
      <c r="H22" s="459" t="s">
        <v>169</v>
      </c>
      <c r="I22" s="459"/>
      <c r="J22" s="459" t="s">
        <v>294</v>
      </c>
      <c r="K22" s="459"/>
      <c r="L22" s="459" t="s">
        <v>158</v>
      </c>
      <c r="M22" s="459" t="s">
        <v>169</v>
      </c>
      <c r="N22" s="459" t="s">
        <v>482</v>
      </c>
      <c r="O22" s="459"/>
    </row>
    <row r="23" spans="1:15">
      <c r="A23" s="457" t="s">
        <v>76</v>
      </c>
      <c r="B23" s="458" t="s">
        <v>158</v>
      </c>
      <c r="C23" s="459" t="s">
        <v>167</v>
      </c>
      <c r="D23" s="459"/>
      <c r="E23" s="459" t="s">
        <v>157</v>
      </c>
      <c r="F23" s="459"/>
      <c r="G23" s="459" t="s">
        <v>158</v>
      </c>
      <c r="H23" s="459" t="s">
        <v>167</v>
      </c>
      <c r="I23" s="459"/>
      <c r="J23" s="459" t="s">
        <v>157</v>
      </c>
      <c r="K23" s="459"/>
      <c r="L23" s="459" t="s">
        <v>158</v>
      </c>
      <c r="M23" s="459" t="s">
        <v>167</v>
      </c>
      <c r="N23" s="459" t="s">
        <v>487</v>
      </c>
      <c r="O23" s="459"/>
    </row>
    <row r="24" spans="1:15">
      <c r="A24" s="457" t="s">
        <v>105</v>
      </c>
      <c r="B24" s="458" t="s">
        <v>156</v>
      </c>
      <c r="C24" s="459" t="s">
        <v>156</v>
      </c>
      <c r="D24" s="459"/>
      <c r="E24" s="459" t="s">
        <v>157</v>
      </c>
      <c r="F24" s="459"/>
      <c r="G24" s="459" t="s">
        <v>60</v>
      </c>
      <c r="H24" s="459" t="s">
        <v>60</v>
      </c>
      <c r="I24" s="459"/>
      <c r="J24" s="459" t="s">
        <v>60</v>
      </c>
      <c r="K24" s="459"/>
      <c r="L24" s="459" t="s">
        <v>156</v>
      </c>
      <c r="M24" s="459" t="s">
        <v>156</v>
      </c>
      <c r="N24" s="459" t="s">
        <v>482</v>
      </c>
      <c r="O24" s="459"/>
    </row>
    <row r="25" spans="1:15">
      <c r="A25" s="457" t="s">
        <v>41</v>
      </c>
      <c r="B25" s="458" t="s">
        <v>158</v>
      </c>
      <c r="C25" s="459" t="s">
        <v>167</v>
      </c>
      <c r="D25" s="459"/>
      <c r="E25" s="459" t="s">
        <v>294</v>
      </c>
      <c r="F25" s="459"/>
      <c r="G25" s="459" t="s">
        <v>60</v>
      </c>
      <c r="H25" s="459" t="s">
        <v>60</v>
      </c>
      <c r="I25" s="459"/>
      <c r="J25" s="459" t="s">
        <v>60</v>
      </c>
      <c r="K25" s="459"/>
      <c r="L25" s="459" t="s">
        <v>158</v>
      </c>
      <c r="M25" s="459" t="s">
        <v>167</v>
      </c>
      <c r="N25" s="459" t="s">
        <v>482</v>
      </c>
      <c r="O25" s="459"/>
    </row>
    <row r="26" spans="1:15">
      <c r="A26" s="457" t="s">
        <v>40</v>
      </c>
      <c r="B26" s="458" t="s">
        <v>156</v>
      </c>
      <c r="C26" s="459" t="s">
        <v>156</v>
      </c>
      <c r="D26" s="459"/>
      <c r="E26" s="459" t="s">
        <v>478</v>
      </c>
      <c r="F26" s="459"/>
      <c r="G26" s="459" t="s">
        <v>60</v>
      </c>
      <c r="H26" s="459" t="s">
        <v>60</v>
      </c>
      <c r="I26" s="459"/>
      <c r="J26" s="459" t="s">
        <v>60</v>
      </c>
      <c r="K26" s="459"/>
      <c r="L26" s="459" t="s">
        <v>156</v>
      </c>
      <c r="M26" s="459" t="s">
        <v>156</v>
      </c>
      <c r="N26" s="459" t="s">
        <v>482</v>
      </c>
      <c r="O26" s="459"/>
    </row>
    <row r="27" spans="1:15" s="445" customFormat="1" ht="12.75">
      <c r="A27" s="457" t="s">
        <v>39</v>
      </c>
      <c r="B27" s="458" t="s">
        <v>158</v>
      </c>
      <c r="C27" s="459" t="s">
        <v>164</v>
      </c>
      <c r="D27" s="459"/>
      <c r="E27" s="459" t="s">
        <v>157</v>
      </c>
      <c r="F27" s="459"/>
      <c r="G27" s="459" t="s">
        <v>60</v>
      </c>
      <c r="H27" s="459" t="s">
        <v>60</v>
      </c>
      <c r="I27" s="459"/>
      <c r="J27" s="459" t="s">
        <v>60</v>
      </c>
      <c r="K27" s="459"/>
      <c r="L27" s="459" t="s">
        <v>158</v>
      </c>
      <c r="M27" s="459" t="s">
        <v>164</v>
      </c>
      <c r="N27" s="459" t="s">
        <v>487</v>
      </c>
      <c r="O27" s="459"/>
    </row>
    <row r="28" spans="1:15">
      <c r="A28" s="457" t="s">
        <v>77</v>
      </c>
      <c r="B28" s="458" t="s">
        <v>158</v>
      </c>
      <c r="C28" s="459" t="s">
        <v>164</v>
      </c>
      <c r="D28" s="459"/>
      <c r="E28" s="459" t="s">
        <v>157</v>
      </c>
      <c r="F28" s="459"/>
      <c r="G28" s="459" t="s">
        <v>158</v>
      </c>
      <c r="H28" s="459" t="s">
        <v>156</v>
      </c>
      <c r="I28" s="459"/>
      <c r="J28" s="459" t="s">
        <v>157</v>
      </c>
      <c r="K28" s="459"/>
      <c r="L28" s="459" t="s">
        <v>158</v>
      </c>
      <c r="M28" s="459" t="s">
        <v>164</v>
      </c>
      <c r="N28" s="459" t="s">
        <v>482</v>
      </c>
      <c r="O28" s="459"/>
    </row>
    <row r="29" spans="1:15">
      <c r="A29" s="457" t="s">
        <v>57</v>
      </c>
      <c r="B29" s="458" t="s">
        <v>165</v>
      </c>
      <c r="C29" s="459" t="s">
        <v>187</v>
      </c>
      <c r="D29" s="459"/>
      <c r="E29" s="459" t="s">
        <v>157</v>
      </c>
      <c r="F29" s="459"/>
      <c r="G29" s="459" t="s">
        <v>158</v>
      </c>
      <c r="H29" s="459" t="s">
        <v>158</v>
      </c>
      <c r="I29" s="459"/>
      <c r="J29" s="459" t="s">
        <v>157</v>
      </c>
      <c r="K29" s="459"/>
      <c r="L29" s="459" t="s">
        <v>165</v>
      </c>
      <c r="M29" s="459" t="s">
        <v>187</v>
      </c>
      <c r="N29" s="459" t="s">
        <v>487</v>
      </c>
      <c r="O29" s="459"/>
    </row>
    <row r="30" spans="1:15">
      <c r="A30" s="457" t="s">
        <v>78</v>
      </c>
      <c r="B30" s="458" t="s">
        <v>156</v>
      </c>
      <c r="C30" s="459" t="s">
        <v>156</v>
      </c>
      <c r="D30" s="459"/>
      <c r="E30" s="459" t="s">
        <v>294</v>
      </c>
      <c r="F30" s="459"/>
      <c r="G30" s="459" t="s">
        <v>60</v>
      </c>
      <c r="H30" s="459" t="s">
        <v>60</v>
      </c>
      <c r="I30" s="459"/>
      <c r="J30" s="459" t="s">
        <v>60</v>
      </c>
      <c r="K30" s="459"/>
      <c r="L30" s="459" t="s">
        <v>156</v>
      </c>
      <c r="M30" s="459" t="s">
        <v>156</v>
      </c>
      <c r="N30" s="459" t="s">
        <v>487</v>
      </c>
      <c r="O30" s="459"/>
    </row>
    <row r="31" spans="1:15">
      <c r="A31" s="457" t="s">
        <v>38</v>
      </c>
      <c r="B31" s="458" t="s">
        <v>156</v>
      </c>
      <c r="C31" s="459" t="s">
        <v>156</v>
      </c>
      <c r="D31" s="459"/>
      <c r="E31" s="459" t="s">
        <v>157</v>
      </c>
      <c r="F31" s="459"/>
      <c r="G31" s="459" t="s">
        <v>60</v>
      </c>
      <c r="H31" s="459" t="s">
        <v>60</v>
      </c>
      <c r="I31" s="459"/>
      <c r="J31" s="459" t="s">
        <v>60</v>
      </c>
      <c r="K31" s="459"/>
      <c r="L31" s="459" t="s">
        <v>156</v>
      </c>
      <c r="M31" s="459" t="s">
        <v>156</v>
      </c>
      <c r="N31" s="459" t="s">
        <v>482</v>
      </c>
      <c r="O31" s="459"/>
    </row>
    <row r="32" spans="1:15" s="439" customFormat="1">
      <c r="A32" s="457" t="s">
        <v>79</v>
      </c>
      <c r="B32" s="458" t="s">
        <v>158</v>
      </c>
      <c r="C32" s="459" t="s">
        <v>170</v>
      </c>
      <c r="D32" s="459"/>
      <c r="E32" s="459" t="s">
        <v>157</v>
      </c>
      <c r="F32" s="459"/>
      <c r="G32" s="459" t="s">
        <v>60</v>
      </c>
      <c r="H32" s="459" t="s">
        <v>60</v>
      </c>
      <c r="I32" s="459"/>
      <c r="J32" s="459" t="s">
        <v>60</v>
      </c>
      <c r="K32" s="459"/>
      <c r="L32" s="459" t="s">
        <v>158</v>
      </c>
      <c r="M32" s="459" t="s">
        <v>170</v>
      </c>
      <c r="N32" s="459" t="s">
        <v>482</v>
      </c>
      <c r="O32" s="459"/>
    </row>
    <row r="33" spans="1:15" s="439" customFormat="1">
      <c r="A33" s="457" t="s">
        <v>80</v>
      </c>
      <c r="B33" s="458" t="s">
        <v>158</v>
      </c>
      <c r="C33" s="459" t="s">
        <v>161</v>
      </c>
      <c r="D33" s="459"/>
      <c r="E33" s="459" t="s">
        <v>157</v>
      </c>
      <c r="F33" s="459"/>
      <c r="G33" s="459" t="s">
        <v>158</v>
      </c>
      <c r="H33" s="459" t="s">
        <v>161</v>
      </c>
      <c r="I33" s="459"/>
      <c r="J33" s="459" t="s">
        <v>157</v>
      </c>
      <c r="K33" s="459"/>
      <c r="L33" s="459" t="s">
        <v>158</v>
      </c>
      <c r="M33" s="459" t="s">
        <v>161</v>
      </c>
      <c r="N33" s="459" t="s">
        <v>487</v>
      </c>
      <c r="O33" s="459"/>
    </row>
    <row r="34" spans="1:15" s="439" customFormat="1">
      <c r="A34" s="457" t="s">
        <v>81</v>
      </c>
      <c r="B34" s="458" t="s">
        <v>158</v>
      </c>
      <c r="C34" s="459" t="s">
        <v>171</v>
      </c>
      <c r="D34" s="459"/>
      <c r="E34" s="459" t="s">
        <v>157</v>
      </c>
      <c r="F34" s="459"/>
      <c r="G34" s="459" t="s">
        <v>156</v>
      </c>
      <c r="H34" s="459" t="s">
        <v>156</v>
      </c>
      <c r="I34" s="459"/>
      <c r="J34" s="459" t="s">
        <v>157</v>
      </c>
      <c r="K34" s="459"/>
      <c r="L34" s="459" t="s">
        <v>158</v>
      </c>
      <c r="M34" s="459" t="s">
        <v>171</v>
      </c>
      <c r="N34" s="459" t="s">
        <v>482</v>
      </c>
      <c r="O34" s="459"/>
    </row>
    <row r="35" spans="1:15" s="439" customFormat="1">
      <c r="A35" s="457" t="s">
        <v>82</v>
      </c>
      <c r="B35" s="458" t="s">
        <v>158</v>
      </c>
      <c r="C35" s="459" t="s">
        <v>172</v>
      </c>
      <c r="D35" s="459"/>
      <c r="E35" s="459" t="s">
        <v>294</v>
      </c>
      <c r="F35" s="459"/>
      <c r="G35" s="459" t="s">
        <v>158</v>
      </c>
      <c r="H35" s="459" t="s">
        <v>172</v>
      </c>
      <c r="I35" s="459"/>
      <c r="J35" s="459" t="s">
        <v>294</v>
      </c>
      <c r="K35" s="459"/>
      <c r="L35" s="459" t="s">
        <v>158</v>
      </c>
      <c r="M35" s="459" t="s">
        <v>172</v>
      </c>
      <c r="N35" s="459" t="s">
        <v>487</v>
      </c>
      <c r="O35" s="459"/>
    </row>
    <row r="36" spans="1:15" s="439" customFormat="1">
      <c r="A36" s="457" t="s">
        <v>37</v>
      </c>
      <c r="B36" s="458" t="s">
        <v>156</v>
      </c>
      <c r="C36" s="459" t="s">
        <v>156</v>
      </c>
      <c r="D36" s="459"/>
      <c r="E36" s="459" t="s">
        <v>157</v>
      </c>
      <c r="F36" s="459"/>
      <c r="G36" s="459" t="s">
        <v>60</v>
      </c>
      <c r="H36" s="459" t="s">
        <v>60</v>
      </c>
      <c r="I36" s="459"/>
      <c r="J36" s="459" t="s">
        <v>60</v>
      </c>
      <c r="K36" s="459"/>
      <c r="L36" s="459" t="s">
        <v>156</v>
      </c>
      <c r="M36" s="459" t="s">
        <v>156</v>
      </c>
      <c r="N36" s="459" t="s">
        <v>482</v>
      </c>
      <c r="O36" s="459"/>
    </row>
    <row r="37" spans="1:15" s="439" customFormat="1">
      <c r="A37" s="457" t="s">
        <v>83</v>
      </c>
      <c r="B37" s="458" t="s">
        <v>158</v>
      </c>
      <c r="C37" s="459" t="s">
        <v>172</v>
      </c>
      <c r="D37" s="459"/>
      <c r="E37" s="459" t="s">
        <v>157</v>
      </c>
      <c r="F37" s="459"/>
      <c r="G37" s="459" t="s">
        <v>158</v>
      </c>
      <c r="H37" s="459" t="s">
        <v>172</v>
      </c>
      <c r="I37" s="459"/>
      <c r="J37" s="459" t="s">
        <v>157</v>
      </c>
      <c r="K37" s="459"/>
      <c r="L37" s="459" t="s">
        <v>158</v>
      </c>
      <c r="M37" s="459" t="s">
        <v>172</v>
      </c>
      <c r="N37" s="459" t="s">
        <v>487</v>
      </c>
      <c r="O37" s="459"/>
    </row>
    <row r="38" spans="1:15">
      <c r="A38" s="457" t="s">
        <v>53</v>
      </c>
      <c r="B38" s="458" t="s">
        <v>158</v>
      </c>
      <c r="C38" s="459" t="s">
        <v>173</v>
      </c>
      <c r="D38" s="459"/>
      <c r="E38" s="459" t="s">
        <v>478</v>
      </c>
      <c r="F38" s="459"/>
      <c r="G38" s="459" t="s">
        <v>158</v>
      </c>
      <c r="H38" s="459" t="s">
        <v>173</v>
      </c>
      <c r="I38" s="459"/>
      <c r="J38" s="459" t="s">
        <v>478</v>
      </c>
      <c r="K38" s="459"/>
      <c r="L38" s="459" t="s">
        <v>158</v>
      </c>
      <c r="M38" s="459" t="s">
        <v>173</v>
      </c>
      <c r="N38" s="459" t="s">
        <v>509</v>
      </c>
      <c r="O38" s="459"/>
    </row>
    <row r="39" spans="1:15">
      <c r="A39" s="457" t="s">
        <v>36</v>
      </c>
      <c r="B39" s="458" t="s">
        <v>158</v>
      </c>
      <c r="C39" s="459" t="s">
        <v>156</v>
      </c>
      <c r="D39" s="459"/>
      <c r="E39" s="459" t="s">
        <v>157</v>
      </c>
      <c r="F39" s="459"/>
      <c r="G39" s="459" t="s">
        <v>60</v>
      </c>
      <c r="H39" s="459" t="s">
        <v>60</v>
      </c>
      <c r="I39" s="459"/>
      <c r="J39" s="459" t="s">
        <v>60</v>
      </c>
      <c r="K39" s="459"/>
      <c r="L39" s="459" t="s">
        <v>158</v>
      </c>
      <c r="M39" s="459" t="s">
        <v>156</v>
      </c>
      <c r="N39" s="459" t="s">
        <v>482</v>
      </c>
      <c r="O39" s="459"/>
    </row>
    <row r="40" spans="1:15">
      <c r="A40" s="437" t="s">
        <v>488</v>
      </c>
      <c r="B40" s="471" t="s">
        <v>158</v>
      </c>
      <c r="C40" s="472" t="s">
        <v>173</v>
      </c>
      <c r="D40" s="472"/>
      <c r="E40" s="472" t="s">
        <v>157</v>
      </c>
      <c r="F40" s="472"/>
      <c r="G40" s="472" t="s">
        <v>158</v>
      </c>
      <c r="H40" s="472" t="s">
        <v>173</v>
      </c>
      <c r="I40" s="472"/>
      <c r="J40" s="472" t="s">
        <v>157</v>
      </c>
      <c r="K40" s="472"/>
      <c r="L40" s="472" t="s">
        <v>158</v>
      </c>
      <c r="M40" s="472" t="s">
        <v>173</v>
      </c>
      <c r="N40" s="472" t="s">
        <v>482</v>
      </c>
      <c r="O40" s="472"/>
    </row>
    <row r="41" spans="1:15">
      <c r="A41" s="437" t="s">
        <v>84</v>
      </c>
      <c r="B41" s="471" t="s">
        <v>158</v>
      </c>
      <c r="C41" s="472" t="s">
        <v>174</v>
      </c>
      <c r="D41" s="472"/>
      <c r="E41" s="472" t="s">
        <v>157</v>
      </c>
      <c r="F41" s="472"/>
      <c r="G41" s="472" t="s">
        <v>60</v>
      </c>
      <c r="H41" s="472" t="s">
        <v>60</v>
      </c>
      <c r="I41" s="472"/>
      <c r="J41" s="472" t="s">
        <v>60</v>
      </c>
      <c r="K41" s="472"/>
      <c r="L41" s="472" t="s">
        <v>158</v>
      </c>
      <c r="M41" s="472" t="s">
        <v>174</v>
      </c>
      <c r="N41" s="472" t="s">
        <v>482</v>
      </c>
      <c r="O41" s="472"/>
    </row>
    <row r="42" spans="1:15">
      <c r="A42" s="437" t="s">
        <v>489</v>
      </c>
      <c r="B42" s="471" t="s">
        <v>165</v>
      </c>
      <c r="C42" s="472" t="s">
        <v>490</v>
      </c>
      <c r="D42" s="472"/>
      <c r="E42" s="472" t="s">
        <v>294</v>
      </c>
      <c r="F42" s="472"/>
      <c r="G42" s="471" t="s">
        <v>165</v>
      </c>
      <c r="H42" s="472" t="s">
        <v>490</v>
      </c>
      <c r="I42" s="472"/>
      <c r="J42" s="472" t="s">
        <v>294</v>
      </c>
      <c r="K42" s="472"/>
      <c r="L42" s="471" t="s">
        <v>165</v>
      </c>
      <c r="M42" s="472" t="s">
        <v>490</v>
      </c>
      <c r="N42" s="472" t="s">
        <v>482</v>
      </c>
      <c r="O42" s="472"/>
    </row>
    <row r="43" spans="1:15">
      <c r="A43" s="437" t="s">
        <v>54</v>
      </c>
      <c r="B43" s="471" t="s">
        <v>158</v>
      </c>
      <c r="C43" s="472" t="s">
        <v>172</v>
      </c>
      <c r="D43" s="472"/>
      <c r="E43" s="472" t="s">
        <v>294</v>
      </c>
      <c r="F43" s="472"/>
      <c r="G43" s="472" t="s">
        <v>158</v>
      </c>
      <c r="H43" s="472" t="s">
        <v>172</v>
      </c>
      <c r="I43" s="472"/>
      <c r="J43" s="472" t="s">
        <v>294</v>
      </c>
      <c r="K43" s="472"/>
      <c r="L43" s="472" t="s">
        <v>158</v>
      </c>
      <c r="M43" s="472" t="s">
        <v>172</v>
      </c>
      <c r="N43" s="472" t="s">
        <v>482</v>
      </c>
      <c r="O43" s="472"/>
    </row>
    <row r="44" spans="1:15">
      <c r="A44" s="457" t="s">
        <v>86</v>
      </c>
      <c r="B44" s="458" t="s">
        <v>158</v>
      </c>
      <c r="C44" s="459" t="s">
        <v>292</v>
      </c>
      <c r="D44" s="459"/>
      <c r="E44" s="459" t="s">
        <v>157</v>
      </c>
      <c r="F44" s="459"/>
      <c r="G44" s="459" t="s">
        <v>158</v>
      </c>
      <c r="H44" s="459" t="s">
        <v>161</v>
      </c>
      <c r="I44" s="459"/>
      <c r="J44" s="459" t="s">
        <v>157</v>
      </c>
      <c r="K44" s="459"/>
      <c r="L44" s="459" t="s">
        <v>158</v>
      </c>
      <c r="M44" s="459" t="s">
        <v>161</v>
      </c>
      <c r="N44" s="459" t="s">
        <v>482</v>
      </c>
      <c r="O44" s="459"/>
    </row>
    <row r="45" spans="1:15">
      <c r="A45" s="457" t="s">
        <v>491</v>
      </c>
      <c r="B45" s="458" t="s">
        <v>158</v>
      </c>
      <c r="C45" s="459" t="s">
        <v>188</v>
      </c>
      <c r="D45" s="459"/>
      <c r="E45" s="459" t="s">
        <v>157</v>
      </c>
      <c r="F45" s="459"/>
      <c r="G45" s="459" t="s">
        <v>60</v>
      </c>
      <c r="H45" s="459" t="s">
        <v>60</v>
      </c>
      <c r="I45" s="459"/>
      <c r="J45" s="459" t="s">
        <v>60</v>
      </c>
      <c r="K45" s="459"/>
      <c r="L45" s="459" t="s">
        <v>158</v>
      </c>
      <c r="M45" s="459" t="s">
        <v>188</v>
      </c>
      <c r="N45" s="459" t="s">
        <v>482</v>
      </c>
      <c r="O45" s="459"/>
    </row>
    <row r="46" spans="1:15">
      <c r="A46" s="457" t="s">
        <v>87</v>
      </c>
      <c r="B46" s="458" t="s">
        <v>165</v>
      </c>
      <c r="C46" s="459" t="s">
        <v>175</v>
      </c>
      <c r="D46" s="459"/>
      <c r="E46" s="459" t="s">
        <v>294</v>
      </c>
      <c r="F46" s="459"/>
      <c r="G46" s="459" t="s">
        <v>60</v>
      </c>
      <c r="H46" s="459" t="s">
        <v>60</v>
      </c>
      <c r="I46" s="459"/>
      <c r="J46" s="459" t="s">
        <v>60</v>
      </c>
      <c r="K46" s="459"/>
      <c r="L46" s="459" t="s">
        <v>165</v>
      </c>
      <c r="M46" s="459" t="s">
        <v>175</v>
      </c>
      <c r="N46" s="459" t="s">
        <v>487</v>
      </c>
      <c r="O46" s="459"/>
    </row>
    <row r="47" spans="1:15">
      <c r="A47" s="457" t="s">
        <v>118</v>
      </c>
      <c r="B47" s="458" t="s">
        <v>158</v>
      </c>
      <c r="C47" s="459" t="s">
        <v>589</v>
      </c>
      <c r="D47" s="459"/>
      <c r="E47" s="459" t="s">
        <v>157</v>
      </c>
      <c r="F47" s="459"/>
      <c r="G47" s="459" t="s">
        <v>158</v>
      </c>
      <c r="H47" s="459" t="s">
        <v>589</v>
      </c>
      <c r="I47" s="459"/>
      <c r="J47" s="459" t="s">
        <v>157</v>
      </c>
      <c r="K47" s="459"/>
      <c r="L47" s="459" t="s">
        <v>158</v>
      </c>
      <c r="M47" s="459" t="s">
        <v>589</v>
      </c>
      <c r="N47" s="459" t="s">
        <v>482</v>
      </c>
      <c r="O47" s="459"/>
    </row>
    <row r="48" spans="1:15" ht="39" customHeight="1">
      <c r="A48" s="846" t="s">
        <v>492</v>
      </c>
      <c r="B48" s="846"/>
      <c r="C48" s="846"/>
      <c r="D48" s="846"/>
      <c r="E48" s="846"/>
      <c r="F48" s="846"/>
      <c r="G48" s="846"/>
      <c r="H48" s="846"/>
      <c r="I48" s="846"/>
      <c r="J48" s="846"/>
      <c r="K48" s="846"/>
      <c r="L48" s="846"/>
      <c r="M48" s="846"/>
      <c r="N48" s="846"/>
      <c r="O48" s="846"/>
    </row>
    <row r="49" spans="1:15" ht="27.75" customHeight="1">
      <c r="A49" s="847" t="s">
        <v>290</v>
      </c>
      <c r="B49" s="847"/>
      <c r="C49" s="847"/>
      <c r="D49" s="847"/>
      <c r="E49" s="847"/>
      <c r="F49" s="847"/>
      <c r="G49" s="847"/>
      <c r="H49" s="847"/>
      <c r="I49" s="847"/>
      <c r="J49" s="847"/>
      <c r="K49" s="847"/>
      <c r="L49" s="847"/>
      <c r="M49" s="847"/>
      <c r="N49" s="847"/>
      <c r="O49" s="847"/>
    </row>
    <row r="50" spans="1:15">
      <c r="A50" s="848" t="s">
        <v>480</v>
      </c>
      <c r="B50" s="848"/>
      <c r="C50" s="848"/>
      <c r="D50" s="848"/>
      <c r="E50" s="848"/>
      <c r="F50" s="848"/>
      <c r="G50" s="848"/>
      <c r="H50" s="848"/>
      <c r="I50" s="848"/>
      <c r="J50" s="848"/>
      <c r="K50" s="848"/>
      <c r="L50" s="848"/>
      <c r="M50" s="848"/>
      <c r="N50" s="848"/>
      <c r="O50" s="848"/>
    </row>
    <row r="51" spans="1:15" ht="13.5" customHeight="1">
      <c r="A51" s="848"/>
      <c r="B51" s="848"/>
      <c r="C51" s="848"/>
      <c r="D51" s="848"/>
      <c r="E51" s="848"/>
      <c r="F51" s="848"/>
      <c r="G51" s="848"/>
      <c r="H51" s="848"/>
      <c r="I51" s="848"/>
      <c r="J51" s="848"/>
      <c r="K51" s="848"/>
      <c r="L51" s="848"/>
      <c r="M51" s="848"/>
      <c r="N51" s="848"/>
      <c r="O51" s="848"/>
    </row>
    <row r="52" spans="1:15" ht="7.5" customHeight="1">
      <c r="A52" s="848"/>
      <c r="B52" s="848"/>
      <c r="C52" s="848"/>
      <c r="D52" s="848"/>
      <c r="E52" s="848"/>
      <c r="F52" s="848"/>
      <c r="G52" s="848"/>
      <c r="H52" s="848"/>
      <c r="I52" s="848"/>
      <c r="J52" s="848"/>
      <c r="K52" s="848"/>
      <c r="L52" s="848"/>
      <c r="M52" s="848"/>
      <c r="N52" s="848"/>
      <c r="O52" s="848"/>
    </row>
    <row r="53" spans="1:15">
      <c r="A53" s="848"/>
      <c r="B53" s="848"/>
      <c r="C53" s="848"/>
      <c r="D53" s="848"/>
      <c r="E53" s="848"/>
      <c r="F53" s="848"/>
      <c r="G53" s="848"/>
      <c r="H53" s="848"/>
      <c r="I53" s="848"/>
      <c r="J53" s="848"/>
      <c r="K53" s="848"/>
      <c r="L53" s="848"/>
      <c r="M53" s="848"/>
      <c r="N53" s="848"/>
      <c r="O53" s="848"/>
    </row>
    <row r="54" spans="1:15" ht="3.75" customHeight="1">
      <c r="A54" s="848"/>
      <c r="B54" s="848"/>
      <c r="C54" s="848"/>
      <c r="D54" s="848"/>
      <c r="E54" s="848"/>
      <c r="F54" s="848"/>
      <c r="G54" s="848"/>
      <c r="H54" s="848"/>
      <c r="I54" s="848"/>
      <c r="J54" s="848"/>
      <c r="K54" s="848"/>
      <c r="L54" s="848"/>
      <c r="M54" s="848"/>
      <c r="N54" s="848"/>
      <c r="O54" s="848"/>
    </row>
    <row r="55" spans="1:15" ht="14.25" customHeight="1">
      <c r="A55" s="848" t="s">
        <v>493</v>
      </c>
      <c r="B55" s="848"/>
      <c r="C55" s="848"/>
      <c r="D55" s="848"/>
      <c r="E55" s="848"/>
      <c r="F55" s="848"/>
      <c r="G55" s="848"/>
      <c r="H55" s="848"/>
      <c r="I55" s="848"/>
      <c r="J55" s="848"/>
      <c r="K55" s="848"/>
      <c r="L55" s="848"/>
      <c r="M55" s="848"/>
      <c r="N55" s="848"/>
      <c r="O55" s="848"/>
    </row>
    <row r="56" spans="1:15">
      <c r="A56" s="848" t="s">
        <v>494</v>
      </c>
      <c r="B56" s="848"/>
      <c r="C56" s="848"/>
      <c r="D56" s="848"/>
      <c r="E56" s="848"/>
      <c r="F56" s="848"/>
      <c r="G56" s="848"/>
      <c r="H56" s="848"/>
      <c r="I56" s="848"/>
      <c r="J56" s="848"/>
      <c r="K56" s="848"/>
      <c r="L56" s="848"/>
      <c r="M56" s="848"/>
      <c r="N56" s="848"/>
      <c r="O56" s="848"/>
    </row>
    <row r="57" spans="1:15">
      <c r="A57" s="443" t="s">
        <v>495</v>
      </c>
      <c r="B57" s="473"/>
      <c r="C57" s="473"/>
      <c r="D57" s="473"/>
      <c r="E57" s="473"/>
      <c r="F57" s="473"/>
      <c r="G57" s="473"/>
      <c r="H57" s="473"/>
      <c r="I57" s="473"/>
      <c r="J57" s="473"/>
      <c r="K57" s="473"/>
      <c r="L57" s="473"/>
      <c r="M57" s="473"/>
      <c r="N57" s="473"/>
      <c r="O57" s="473"/>
    </row>
    <row r="58" spans="1:15">
      <c r="A58" s="443" t="s">
        <v>496</v>
      </c>
      <c r="B58" s="473"/>
      <c r="C58" s="473"/>
      <c r="D58" s="473"/>
      <c r="E58" s="473"/>
      <c r="F58" s="473"/>
      <c r="G58" s="473"/>
      <c r="H58" s="473"/>
      <c r="I58" s="473"/>
      <c r="J58" s="473"/>
      <c r="K58" s="473"/>
      <c r="L58" s="473"/>
      <c r="M58" s="473"/>
      <c r="N58" s="473"/>
      <c r="O58" s="473"/>
    </row>
    <row r="59" spans="1:15">
      <c r="A59" s="443" t="s">
        <v>497</v>
      </c>
    </row>
    <row r="60" spans="1:15">
      <c r="A60" s="443" t="s">
        <v>498</v>
      </c>
    </row>
    <row r="61" spans="1:15" ht="14.25" customHeight="1">
      <c r="A61" s="848" t="s">
        <v>590</v>
      </c>
      <c r="B61" s="848"/>
      <c r="C61" s="848"/>
      <c r="D61" s="848"/>
      <c r="E61" s="848"/>
      <c r="F61" s="848"/>
      <c r="G61" s="848"/>
      <c r="H61" s="848"/>
      <c r="I61" s="848"/>
      <c r="J61" s="848"/>
      <c r="K61" s="848"/>
      <c r="L61" s="848"/>
      <c r="M61" s="848"/>
      <c r="N61" s="848"/>
    </row>
    <row r="62" spans="1:15">
      <c r="A62" s="848"/>
      <c r="B62" s="848"/>
      <c r="C62" s="848"/>
      <c r="D62" s="848"/>
      <c r="E62" s="848"/>
      <c r="F62" s="848"/>
      <c r="G62" s="848"/>
      <c r="H62" s="848"/>
      <c r="I62" s="848"/>
      <c r="J62" s="848"/>
      <c r="K62" s="848"/>
      <c r="L62" s="848"/>
      <c r="M62" s="848"/>
      <c r="N62" s="848"/>
    </row>
    <row r="63" spans="1:15">
      <c r="A63" s="848"/>
      <c r="B63" s="848"/>
      <c r="C63" s="848"/>
      <c r="D63" s="848"/>
      <c r="E63" s="848"/>
      <c r="F63" s="848"/>
      <c r="G63" s="848"/>
      <c r="H63" s="848"/>
      <c r="I63" s="848"/>
      <c r="J63" s="848"/>
      <c r="K63" s="848"/>
      <c r="L63" s="848"/>
      <c r="M63" s="848"/>
      <c r="N63" s="848"/>
    </row>
  </sheetData>
  <mergeCells count="13">
    <mergeCell ref="A61:N63"/>
    <mergeCell ref="A56:O56"/>
    <mergeCell ref="O6:O7"/>
    <mergeCell ref="A48:O48"/>
    <mergeCell ref="A49:O49"/>
    <mergeCell ref="A50:O54"/>
    <mergeCell ref="A55:O55"/>
    <mergeCell ref="N6:N7"/>
    <mergeCell ref="B5:E5"/>
    <mergeCell ref="G5:J5"/>
    <mergeCell ref="L5:M5"/>
    <mergeCell ref="E6:E7"/>
    <mergeCell ref="J6:J7"/>
  </mergeCells>
  <conditionalFormatting sqref="A8:O47">
    <cfRule type="expression" dxfId="1" priority="1">
      <formula>MOD(ROW(),2)=0</formula>
    </cfRule>
  </conditionalFormatting>
  <pageMargins left="0.7" right="0.7" top="0.75" bottom="0.75" header="0.3" footer="0.3"/>
  <pageSetup orientation="portrait" horizontalDpi="1200" verticalDpi="120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8" tint="-0.249977111117893"/>
  </sheetPr>
  <dimension ref="A2:O54"/>
  <sheetViews>
    <sheetView zoomScale="85" zoomScaleNormal="85" workbookViewId="0">
      <pane xSplit="1" ySplit="7" topLeftCell="B8" activePane="bottomRight" state="frozen"/>
      <selection sqref="A1:XFD1048576"/>
      <selection pane="topRight" sqref="A1:XFD1048576"/>
      <selection pane="bottomLeft" sqref="A1:XFD1048576"/>
      <selection pane="bottomRight"/>
    </sheetView>
  </sheetViews>
  <sheetFormatPr defaultRowHeight="14.25"/>
  <cols>
    <col min="1" max="1" width="29.140625" style="444" customWidth="1"/>
    <col min="2" max="2" width="11.7109375" style="465" customWidth="1"/>
    <col min="3" max="3" width="27.85546875" style="465" bestFit="1" customWidth="1"/>
    <col min="4" max="4" width="1" style="465" customWidth="1"/>
    <col min="5" max="5" width="12.85546875" style="465" customWidth="1"/>
    <col min="6" max="6" width="2.7109375" style="465" customWidth="1"/>
    <col min="7" max="7" width="11.7109375" style="465" customWidth="1"/>
    <col min="8" max="8" width="27.85546875" style="465" bestFit="1" customWidth="1"/>
    <col min="9" max="9" width="1" style="465" customWidth="1"/>
    <col min="10" max="10" width="12.7109375" style="465" customWidth="1"/>
    <col min="11" max="11" width="2.7109375" style="465" customWidth="1"/>
    <col min="12" max="12" width="11.7109375" style="465" customWidth="1"/>
    <col min="13" max="13" width="28.42578125" style="465" bestFit="1" customWidth="1"/>
    <col min="14" max="14" width="13.140625" style="441" customWidth="1"/>
    <col min="15" max="15" width="0.85546875" style="442" customWidth="1"/>
    <col min="16" max="16384" width="9.140625" style="460"/>
  </cols>
  <sheetData>
    <row r="2" spans="1:15" s="439" customFormat="1">
      <c r="A2" s="440"/>
      <c r="B2" s="465"/>
      <c r="C2" s="465"/>
      <c r="D2" s="465"/>
      <c r="E2" s="465"/>
      <c r="F2" s="465"/>
      <c r="G2" s="465"/>
      <c r="H2" s="465"/>
      <c r="I2" s="465"/>
      <c r="J2" s="465"/>
      <c r="K2" s="465"/>
      <c r="L2" s="465"/>
      <c r="M2" s="465"/>
      <c r="N2" s="441"/>
      <c r="O2" s="442"/>
    </row>
    <row r="3" spans="1:15" ht="15">
      <c r="A3" s="855"/>
      <c r="B3" s="855"/>
      <c r="C3" s="855"/>
      <c r="D3" s="855"/>
      <c r="E3" s="855"/>
      <c r="F3" s="855"/>
      <c r="G3" s="855"/>
      <c r="H3" s="855"/>
      <c r="I3" s="855"/>
      <c r="J3" s="855"/>
      <c r="K3" s="855"/>
      <c r="L3" s="855"/>
      <c r="M3" s="855"/>
      <c r="N3" s="855"/>
      <c r="O3" s="855"/>
    </row>
    <row r="4" spans="1:15" s="439" customFormat="1" ht="15">
      <c r="A4" s="849" t="s">
        <v>293</v>
      </c>
      <c r="B4" s="849"/>
      <c r="C4" s="849"/>
      <c r="D4" s="849"/>
      <c r="E4" s="849"/>
      <c r="F4" s="849"/>
      <c r="G4" s="849"/>
      <c r="H4" s="849"/>
      <c r="I4" s="849"/>
      <c r="J4" s="849"/>
      <c r="K4" s="849"/>
      <c r="L4" s="849"/>
      <c r="M4" s="849"/>
      <c r="N4" s="849"/>
      <c r="O4" s="849"/>
    </row>
    <row r="5" spans="1:15" s="439" customFormat="1">
      <c r="A5" s="444"/>
      <c r="B5" s="856" t="s">
        <v>150</v>
      </c>
      <c r="C5" s="856"/>
      <c r="D5" s="856"/>
      <c r="E5" s="856"/>
      <c r="F5" s="446"/>
      <c r="G5" s="856" t="s">
        <v>151</v>
      </c>
      <c r="H5" s="856"/>
      <c r="I5" s="856"/>
      <c r="J5" s="856"/>
      <c r="K5" s="446"/>
      <c r="L5" s="856" t="s">
        <v>62</v>
      </c>
      <c r="M5" s="856"/>
      <c r="N5" s="856"/>
      <c r="O5" s="856"/>
    </row>
    <row r="6" spans="1:15" s="439" customFormat="1" ht="25.5" customHeight="1">
      <c r="A6" s="440"/>
      <c r="B6" s="857" t="s">
        <v>152</v>
      </c>
      <c r="C6" s="857"/>
      <c r="D6" s="448"/>
      <c r="E6" s="852" t="s">
        <v>153</v>
      </c>
      <c r="F6" s="449"/>
      <c r="G6" s="857" t="s">
        <v>152</v>
      </c>
      <c r="H6" s="857"/>
      <c r="I6" s="448"/>
      <c r="J6" s="852" t="s">
        <v>153</v>
      </c>
      <c r="K6" s="449"/>
      <c r="L6" s="857" t="s">
        <v>152</v>
      </c>
      <c r="M6" s="857"/>
      <c r="N6" s="852" t="s">
        <v>476</v>
      </c>
      <c r="O6" s="852"/>
    </row>
    <row r="7" spans="1:15" s="439" customFormat="1">
      <c r="A7" s="440"/>
      <c r="B7" s="450" t="s">
        <v>154</v>
      </c>
      <c r="C7" s="450" t="s">
        <v>155</v>
      </c>
      <c r="D7" s="446"/>
      <c r="E7" s="853"/>
      <c r="F7" s="446"/>
      <c r="G7" s="450" t="s">
        <v>154</v>
      </c>
      <c r="H7" s="450" t="s">
        <v>155</v>
      </c>
      <c r="I7" s="446"/>
      <c r="J7" s="853"/>
      <c r="K7" s="446"/>
      <c r="L7" s="450" t="s">
        <v>154</v>
      </c>
      <c r="M7" s="450" t="s">
        <v>155</v>
      </c>
      <c r="N7" s="853"/>
      <c r="O7" s="854"/>
    </row>
    <row r="8" spans="1:15" s="439" customFormat="1">
      <c r="A8" s="468" t="s">
        <v>93</v>
      </c>
      <c r="B8" s="469" t="s">
        <v>156</v>
      </c>
      <c r="C8" s="470" t="s">
        <v>156</v>
      </c>
      <c r="D8" s="470"/>
      <c r="E8" s="470" t="s">
        <v>157</v>
      </c>
      <c r="F8" s="470"/>
      <c r="G8" s="470" t="s">
        <v>156</v>
      </c>
      <c r="H8" s="470" t="s">
        <v>156</v>
      </c>
      <c r="I8" s="470"/>
      <c r="J8" s="470" t="s">
        <v>157</v>
      </c>
      <c r="K8" s="470"/>
      <c r="L8" s="470" t="s">
        <v>156</v>
      </c>
      <c r="M8" s="470" t="s">
        <v>156</v>
      </c>
      <c r="N8" s="470" t="s">
        <v>482</v>
      </c>
      <c r="O8" s="459"/>
    </row>
    <row r="9" spans="1:15" s="439" customFormat="1">
      <c r="A9" s="457" t="s">
        <v>94</v>
      </c>
      <c r="B9" s="458" t="s">
        <v>156</v>
      </c>
      <c r="C9" s="459" t="s">
        <v>156</v>
      </c>
      <c r="D9" s="459"/>
      <c r="E9" s="459" t="s">
        <v>157</v>
      </c>
      <c r="F9" s="459"/>
      <c r="G9" s="459" t="s">
        <v>60</v>
      </c>
      <c r="H9" s="459" t="s">
        <v>60</v>
      </c>
      <c r="I9" s="459"/>
      <c r="J9" s="459" t="s">
        <v>60</v>
      </c>
      <c r="K9" s="459"/>
      <c r="L9" s="459" t="s">
        <v>156</v>
      </c>
      <c r="M9" s="459" t="s">
        <v>156</v>
      </c>
      <c r="N9" s="459" t="s">
        <v>482</v>
      </c>
      <c r="O9" s="459"/>
    </row>
    <row r="10" spans="1:15" s="439" customFormat="1">
      <c r="A10" s="457" t="s">
        <v>95</v>
      </c>
      <c r="B10" s="458" t="s">
        <v>162</v>
      </c>
      <c r="C10" s="459" t="s">
        <v>177</v>
      </c>
      <c r="D10" s="459"/>
      <c r="E10" s="459" t="s">
        <v>157</v>
      </c>
      <c r="F10" s="459"/>
      <c r="G10" s="459" t="s">
        <v>162</v>
      </c>
      <c r="H10" s="459" t="s">
        <v>177</v>
      </c>
      <c r="I10" s="459"/>
      <c r="J10" s="459" t="s">
        <v>157</v>
      </c>
      <c r="K10" s="459"/>
      <c r="L10" s="459" t="s">
        <v>162</v>
      </c>
      <c r="M10" s="459" t="s">
        <v>177</v>
      </c>
      <c r="N10" s="459" t="s">
        <v>482</v>
      </c>
      <c r="O10" s="459"/>
    </row>
    <row r="11" spans="1:15" s="439" customFormat="1">
      <c r="A11" s="457" t="s">
        <v>96</v>
      </c>
      <c r="B11" s="458" t="s">
        <v>156</v>
      </c>
      <c r="C11" s="459" t="s">
        <v>156</v>
      </c>
      <c r="D11" s="459"/>
      <c r="E11" s="459" t="s">
        <v>160</v>
      </c>
      <c r="F11" s="459"/>
      <c r="G11" s="459" t="s">
        <v>60</v>
      </c>
      <c r="H11" s="459" t="s">
        <v>60</v>
      </c>
      <c r="I11" s="459"/>
      <c r="J11" s="459" t="s">
        <v>60</v>
      </c>
      <c r="K11" s="459"/>
      <c r="L11" s="459" t="s">
        <v>156</v>
      </c>
      <c r="M11" s="459" t="s">
        <v>156</v>
      </c>
      <c r="N11" s="459" t="s">
        <v>487</v>
      </c>
      <c r="O11" s="459"/>
    </row>
    <row r="12" spans="1:15" s="439" customFormat="1">
      <c r="A12" s="457" t="s">
        <v>97</v>
      </c>
      <c r="B12" s="458" t="s">
        <v>158</v>
      </c>
      <c r="C12" s="459" t="s">
        <v>167</v>
      </c>
      <c r="D12" s="459"/>
      <c r="E12" s="459" t="s">
        <v>294</v>
      </c>
      <c r="F12" s="459"/>
      <c r="G12" s="459" t="s">
        <v>158</v>
      </c>
      <c r="H12" s="459" t="s">
        <v>167</v>
      </c>
      <c r="I12" s="459"/>
      <c r="J12" s="459" t="s">
        <v>294</v>
      </c>
      <c r="K12" s="459"/>
      <c r="L12" s="459" t="s">
        <v>158</v>
      </c>
      <c r="M12" s="459" t="s">
        <v>167</v>
      </c>
      <c r="N12" s="459" t="s">
        <v>487</v>
      </c>
      <c r="O12" s="459"/>
    </row>
    <row r="13" spans="1:15" s="439" customFormat="1">
      <c r="A13" s="457" t="s">
        <v>134</v>
      </c>
      <c r="B13" s="458" t="s">
        <v>162</v>
      </c>
      <c r="C13" s="459" t="s">
        <v>178</v>
      </c>
      <c r="D13" s="459"/>
      <c r="E13" s="459" t="s">
        <v>157</v>
      </c>
      <c r="F13" s="459"/>
      <c r="G13" s="459" t="s">
        <v>60</v>
      </c>
      <c r="H13" s="459" t="s">
        <v>60</v>
      </c>
      <c r="I13" s="459"/>
      <c r="J13" s="459" t="s">
        <v>60</v>
      </c>
      <c r="K13" s="459"/>
      <c r="L13" s="459" t="s">
        <v>162</v>
      </c>
      <c r="M13" s="459" t="s">
        <v>178</v>
      </c>
      <c r="N13" s="459" t="s">
        <v>509</v>
      </c>
      <c r="O13" s="459"/>
    </row>
    <row r="14" spans="1:15" s="439" customFormat="1">
      <c r="A14" s="457" t="s">
        <v>98</v>
      </c>
      <c r="B14" s="458" t="s">
        <v>162</v>
      </c>
      <c r="C14" s="459" t="s">
        <v>178</v>
      </c>
      <c r="D14" s="459"/>
      <c r="E14" s="459" t="s">
        <v>157</v>
      </c>
      <c r="F14" s="459"/>
      <c r="G14" s="459" t="s">
        <v>60</v>
      </c>
      <c r="H14" s="459" t="s">
        <v>60</v>
      </c>
      <c r="I14" s="459"/>
      <c r="J14" s="459" t="s">
        <v>60</v>
      </c>
      <c r="K14" s="459"/>
      <c r="L14" s="459" t="s">
        <v>162</v>
      </c>
      <c r="M14" s="459" t="s">
        <v>178</v>
      </c>
      <c r="N14" s="459" t="s">
        <v>487</v>
      </c>
      <c r="O14" s="459"/>
    </row>
    <row r="15" spans="1:15">
      <c r="A15" s="457" t="s">
        <v>99</v>
      </c>
      <c r="B15" s="458" t="s">
        <v>158</v>
      </c>
      <c r="C15" s="459" t="s">
        <v>167</v>
      </c>
      <c r="D15" s="459"/>
      <c r="E15" s="459" t="s">
        <v>294</v>
      </c>
      <c r="F15" s="459"/>
      <c r="G15" s="459" t="s">
        <v>60</v>
      </c>
      <c r="H15" s="459" t="s">
        <v>60</v>
      </c>
      <c r="I15" s="459"/>
      <c r="J15" s="459" t="s">
        <v>60</v>
      </c>
      <c r="K15" s="459"/>
      <c r="L15" s="459" t="s">
        <v>158</v>
      </c>
      <c r="M15" s="459" t="s">
        <v>167</v>
      </c>
      <c r="N15" s="459" t="s">
        <v>482</v>
      </c>
      <c r="O15" s="459"/>
    </row>
    <row r="16" spans="1:15" s="439" customFormat="1">
      <c r="A16" s="457" t="s">
        <v>100</v>
      </c>
      <c r="B16" s="458" t="s">
        <v>156</v>
      </c>
      <c r="C16" s="459" t="s">
        <v>156</v>
      </c>
      <c r="D16" s="459"/>
      <c r="E16" s="459" t="s">
        <v>294</v>
      </c>
      <c r="F16" s="459"/>
      <c r="G16" s="459" t="s">
        <v>60</v>
      </c>
      <c r="H16" s="459" t="s">
        <v>60</v>
      </c>
      <c r="I16" s="459"/>
      <c r="J16" s="459" t="s">
        <v>60</v>
      </c>
      <c r="K16" s="459"/>
      <c r="L16" s="459" t="s">
        <v>156</v>
      </c>
      <c r="M16" s="459" t="s">
        <v>156</v>
      </c>
      <c r="N16" s="459" t="s">
        <v>482</v>
      </c>
      <c r="O16" s="459"/>
    </row>
    <row r="17" spans="1:15" s="439" customFormat="1">
      <c r="A17" s="457" t="s">
        <v>101</v>
      </c>
      <c r="B17" s="458" t="s">
        <v>156</v>
      </c>
      <c r="C17" s="459" t="s">
        <v>156</v>
      </c>
      <c r="D17" s="459"/>
      <c r="E17" s="459" t="s">
        <v>294</v>
      </c>
      <c r="F17" s="459"/>
      <c r="G17" s="459" t="s">
        <v>60</v>
      </c>
      <c r="H17" s="459" t="s">
        <v>60</v>
      </c>
      <c r="I17" s="459"/>
      <c r="J17" s="459" t="s">
        <v>60</v>
      </c>
      <c r="K17" s="459"/>
      <c r="L17" s="459" t="s">
        <v>156</v>
      </c>
      <c r="M17" s="459" t="s">
        <v>156</v>
      </c>
      <c r="N17" s="459" t="s">
        <v>482</v>
      </c>
      <c r="O17" s="459"/>
    </row>
    <row r="18" spans="1:15">
      <c r="A18" s="457" t="s">
        <v>102</v>
      </c>
      <c r="B18" s="458" t="s">
        <v>156</v>
      </c>
      <c r="C18" s="459" t="s">
        <v>166</v>
      </c>
      <c r="D18" s="459"/>
      <c r="E18" s="459" t="s">
        <v>157</v>
      </c>
      <c r="F18" s="459"/>
      <c r="G18" s="459" t="s">
        <v>60</v>
      </c>
      <c r="H18" s="459" t="s">
        <v>60</v>
      </c>
      <c r="I18" s="459"/>
      <c r="J18" s="459" t="s">
        <v>60</v>
      </c>
      <c r="K18" s="459"/>
      <c r="L18" s="459" t="s">
        <v>156</v>
      </c>
      <c r="M18" s="459" t="s">
        <v>166</v>
      </c>
      <c r="N18" s="459" t="s">
        <v>482</v>
      </c>
      <c r="O18" s="459"/>
    </row>
    <row r="19" spans="1:15">
      <c r="A19" s="457" t="s">
        <v>103</v>
      </c>
      <c r="B19" s="458" t="s">
        <v>156</v>
      </c>
      <c r="C19" s="459" t="s">
        <v>156</v>
      </c>
      <c r="D19" s="459"/>
      <c r="E19" s="459" t="s">
        <v>157</v>
      </c>
      <c r="F19" s="459"/>
      <c r="G19" s="459" t="s">
        <v>60</v>
      </c>
      <c r="H19" s="459" t="s">
        <v>60</v>
      </c>
      <c r="I19" s="459"/>
      <c r="J19" s="459" t="s">
        <v>60</v>
      </c>
      <c r="K19" s="459"/>
      <c r="L19" s="459" t="s">
        <v>156</v>
      </c>
      <c r="M19" s="459" t="s">
        <v>156</v>
      </c>
      <c r="N19" s="459" t="s">
        <v>487</v>
      </c>
      <c r="O19" s="459"/>
    </row>
    <row r="20" spans="1:15">
      <c r="A20" s="457" t="s">
        <v>45</v>
      </c>
      <c r="B20" s="458" t="s">
        <v>156</v>
      </c>
      <c r="C20" s="459" t="s">
        <v>156</v>
      </c>
      <c r="D20" s="459"/>
      <c r="E20" s="459" t="s">
        <v>160</v>
      </c>
      <c r="F20" s="459"/>
      <c r="G20" s="459" t="s">
        <v>60</v>
      </c>
      <c r="H20" s="459" t="s">
        <v>60</v>
      </c>
      <c r="I20" s="459"/>
      <c r="J20" s="459" t="s">
        <v>60</v>
      </c>
      <c r="K20" s="459"/>
      <c r="L20" s="459" t="s">
        <v>156</v>
      </c>
      <c r="M20" s="459" t="s">
        <v>156</v>
      </c>
      <c r="N20" s="459" t="s">
        <v>482</v>
      </c>
      <c r="O20" s="459"/>
    </row>
    <row r="21" spans="1:15">
      <c r="A21" s="457" t="s">
        <v>104</v>
      </c>
      <c r="B21" s="458" t="s">
        <v>156</v>
      </c>
      <c r="C21" s="459" t="s">
        <v>156</v>
      </c>
      <c r="D21" s="459"/>
      <c r="E21" s="459" t="s">
        <v>157</v>
      </c>
      <c r="F21" s="459"/>
      <c r="G21" s="459" t="s">
        <v>156</v>
      </c>
      <c r="H21" s="459" t="s">
        <v>156</v>
      </c>
      <c r="I21" s="459"/>
      <c r="J21" s="459" t="s">
        <v>157</v>
      </c>
      <c r="K21" s="459"/>
      <c r="L21" s="459" t="s">
        <v>156</v>
      </c>
      <c r="M21" s="459" t="s">
        <v>156</v>
      </c>
      <c r="N21" s="459" t="s">
        <v>482</v>
      </c>
      <c r="O21" s="459"/>
    </row>
    <row r="22" spans="1:15">
      <c r="A22" s="457" t="s">
        <v>137</v>
      </c>
      <c r="B22" s="458" t="s">
        <v>179</v>
      </c>
      <c r="C22" s="459" t="s">
        <v>176</v>
      </c>
      <c r="D22" s="459"/>
      <c r="E22" s="459" t="s">
        <v>294</v>
      </c>
      <c r="F22" s="459"/>
      <c r="G22" s="459" t="s">
        <v>179</v>
      </c>
      <c r="H22" s="459" t="s">
        <v>176</v>
      </c>
      <c r="I22" s="459"/>
      <c r="J22" s="459" t="s">
        <v>294</v>
      </c>
      <c r="K22" s="459"/>
      <c r="L22" s="459" t="s">
        <v>179</v>
      </c>
      <c r="M22" s="459" t="s">
        <v>176</v>
      </c>
      <c r="N22" s="459" t="s">
        <v>482</v>
      </c>
      <c r="O22" s="459"/>
    </row>
    <row r="23" spans="1:15">
      <c r="A23" s="457" t="s">
        <v>106</v>
      </c>
      <c r="B23" s="458" t="s">
        <v>156</v>
      </c>
      <c r="C23" s="459" t="s">
        <v>156</v>
      </c>
      <c r="D23" s="459"/>
      <c r="E23" s="459" t="s">
        <v>294</v>
      </c>
      <c r="F23" s="459"/>
      <c r="G23" s="459" t="s">
        <v>60</v>
      </c>
      <c r="H23" s="459" t="s">
        <v>60</v>
      </c>
      <c r="I23" s="459"/>
      <c r="J23" s="459" t="s">
        <v>60</v>
      </c>
      <c r="K23" s="459"/>
      <c r="L23" s="459" t="s">
        <v>156</v>
      </c>
      <c r="M23" s="459" t="s">
        <v>156</v>
      </c>
      <c r="N23" s="459" t="s">
        <v>509</v>
      </c>
      <c r="O23" s="459"/>
    </row>
    <row r="24" spans="1:15">
      <c r="A24" s="457" t="s">
        <v>138</v>
      </c>
      <c r="B24" s="458" t="s">
        <v>158</v>
      </c>
      <c r="C24" s="459" t="s">
        <v>172</v>
      </c>
      <c r="D24" s="459"/>
      <c r="E24" s="459" t="s">
        <v>157</v>
      </c>
      <c r="F24" s="459"/>
      <c r="G24" s="459" t="s">
        <v>60</v>
      </c>
      <c r="H24" s="459" t="s">
        <v>60</v>
      </c>
      <c r="I24" s="459"/>
      <c r="J24" s="459" t="s">
        <v>60</v>
      </c>
      <c r="K24" s="459"/>
      <c r="L24" s="459" t="s">
        <v>158</v>
      </c>
      <c r="M24" s="459" t="s">
        <v>172</v>
      </c>
      <c r="N24" s="459" t="s">
        <v>487</v>
      </c>
      <c r="O24" s="459"/>
    </row>
    <row r="25" spans="1:15">
      <c r="A25" s="457" t="s">
        <v>499</v>
      </c>
      <c r="B25" s="458" t="s">
        <v>156</v>
      </c>
      <c r="C25" s="459" t="s">
        <v>156</v>
      </c>
      <c r="D25" s="459"/>
      <c r="E25" s="459" t="s">
        <v>157</v>
      </c>
      <c r="F25" s="459"/>
      <c r="G25" s="459" t="s">
        <v>156</v>
      </c>
      <c r="H25" s="459" t="s">
        <v>156</v>
      </c>
      <c r="I25" s="459"/>
      <c r="J25" s="459" t="s">
        <v>157</v>
      </c>
      <c r="K25" s="459"/>
      <c r="L25" s="459" t="s">
        <v>156</v>
      </c>
      <c r="M25" s="459" t="s">
        <v>156</v>
      </c>
      <c r="N25" s="459" t="s">
        <v>46</v>
      </c>
      <c r="O25" s="459"/>
    </row>
    <row r="26" spans="1:15">
      <c r="A26" s="457" t="s">
        <v>107</v>
      </c>
      <c r="B26" s="458" t="s">
        <v>156</v>
      </c>
      <c r="C26" s="459" t="s">
        <v>167</v>
      </c>
      <c r="D26" s="459"/>
      <c r="E26" s="459" t="s">
        <v>157</v>
      </c>
      <c r="F26" s="459"/>
      <c r="G26" s="459" t="s">
        <v>60</v>
      </c>
      <c r="H26" s="459" t="s">
        <v>60</v>
      </c>
      <c r="I26" s="459"/>
      <c r="J26" s="459" t="s">
        <v>60</v>
      </c>
      <c r="K26" s="459"/>
      <c r="L26" s="459" t="s">
        <v>156</v>
      </c>
      <c r="M26" s="459" t="s">
        <v>156</v>
      </c>
      <c r="N26" s="459" t="s">
        <v>482</v>
      </c>
      <c r="O26" s="459"/>
    </row>
    <row r="27" spans="1:15">
      <c r="A27" s="457" t="s">
        <v>140</v>
      </c>
      <c r="B27" s="458" t="s">
        <v>156</v>
      </c>
      <c r="C27" s="459" t="s">
        <v>156</v>
      </c>
      <c r="D27" s="459"/>
      <c r="E27" s="459" t="s">
        <v>478</v>
      </c>
      <c r="F27" s="459"/>
      <c r="G27" s="459" t="s">
        <v>60</v>
      </c>
      <c r="H27" s="459" t="s">
        <v>60</v>
      </c>
      <c r="I27" s="459"/>
      <c r="J27" s="459" t="s">
        <v>60</v>
      </c>
      <c r="K27" s="459"/>
      <c r="L27" s="459" t="s">
        <v>156</v>
      </c>
      <c r="M27" s="459" t="s">
        <v>156</v>
      </c>
      <c r="N27" s="459" t="s">
        <v>482</v>
      </c>
      <c r="O27" s="459"/>
    </row>
    <row r="28" spans="1:15" s="445" customFormat="1" ht="12.75">
      <c r="A28" s="457" t="s">
        <v>108</v>
      </c>
      <c r="B28" s="458" t="s">
        <v>158</v>
      </c>
      <c r="C28" s="459" t="s">
        <v>172</v>
      </c>
      <c r="D28" s="459"/>
      <c r="E28" s="459" t="s">
        <v>157</v>
      </c>
      <c r="F28" s="459"/>
      <c r="G28" s="459" t="s">
        <v>158</v>
      </c>
      <c r="H28" s="459" t="s">
        <v>172</v>
      </c>
      <c r="I28" s="459"/>
      <c r="J28" s="459" t="s">
        <v>157</v>
      </c>
      <c r="K28" s="459"/>
      <c r="L28" s="459" t="s">
        <v>158</v>
      </c>
      <c r="M28" s="459" t="s">
        <v>172</v>
      </c>
      <c r="N28" s="459" t="s">
        <v>482</v>
      </c>
      <c r="O28" s="459"/>
    </row>
    <row r="29" spans="1:15">
      <c r="A29" s="457" t="s">
        <v>500</v>
      </c>
      <c r="B29" s="458" t="s">
        <v>158</v>
      </c>
      <c r="C29" s="459" t="s">
        <v>161</v>
      </c>
      <c r="D29" s="459"/>
      <c r="E29" s="459" t="s">
        <v>157</v>
      </c>
      <c r="F29" s="459"/>
      <c r="G29" s="459" t="s">
        <v>60</v>
      </c>
      <c r="H29" s="459" t="s">
        <v>60</v>
      </c>
      <c r="I29" s="459"/>
      <c r="J29" s="459" t="s">
        <v>60</v>
      </c>
      <c r="K29" s="459"/>
      <c r="L29" s="459" t="s">
        <v>158</v>
      </c>
      <c r="M29" s="459" t="s">
        <v>161</v>
      </c>
      <c r="N29" s="459" t="s">
        <v>487</v>
      </c>
      <c r="O29" s="459"/>
    </row>
    <row r="30" spans="1:15">
      <c r="A30" s="457" t="s">
        <v>110</v>
      </c>
      <c r="B30" s="458" t="s">
        <v>156</v>
      </c>
      <c r="C30" s="459" t="s">
        <v>169</v>
      </c>
      <c r="D30" s="459"/>
      <c r="E30" s="459" t="s">
        <v>478</v>
      </c>
      <c r="F30" s="459"/>
      <c r="G30" s="459" t="s">
        <v>156</v>
      </c>
      <c r="H30" s="459" t="s">
        <v>169</v>
      </c>
      <c r="I30" s="459"/>
      <c r="J30" s="459" t="s">
        <v>478</v>
      </c>
      <c r="K30" s="459"/>
      <c r="L30" s="459" t="s">
        <v>156</v>
      </c>
      <c r="M30" s="459" t="s">
        <v>169</v>
      </c>
      <c r="N30" s="459" t="s">
        <v>482</v>
      </c>
      <c r="O30" s="459"/>
    </row>
    <row r="31" spans="1:15">
      <c r="A31" s="457" t="s">
        <v>501</v>
      </c>
      <c r="B31" s="458" t="s">
        <v>162</v>
      </c>
      <c r="C31" s="459" t="s">
        <v>178</v>
      </c>
      <c r="D31" s="459"/>
      <c r="E31" s="459" t="s">
        <v>157</v>
      </c>
      <c r="F31" s="459"/>
      <c r="G31" s="459" t="s">
        <v>60</v>
      </c>
      <c r="H31" s="459" t="s">
        <v>60</v>
      </c>
      <c r="I31" s="459"/>
      <c r="J31" s="459" t="s">
        <v>60</v>
      </c>
      <c r="K31" s="459"/>
      <c r="L31" s="459" t="s">
        <v>162</v>
      </c>
      <c r="M31" s="459" t="s">
        <v>178</v>
      </c>
      <c r="N31" s="459" t="s">
        <v>487</v>
      </c>
      <c r="O31" s="459"/>
    </row>
    <row r="32" spans="1:15">
      <c r="A32" s="457" t="s">
        <v>142</v>
      </c>
      <c r="B32" s="458" t="s">
        <v>156</v>
      </c>
      <c r="C32" s="459" t="s">
        <v>156</v>
      </c>
      <c r="D32" s="459"/>
      <c r="E32" s="459" t="s">
        <v>157</v>
      </c>
      <c r="F32" s="459"/>
      <c r="G32" s="459" t="s">
        <v>156</v>
      </c>
      <c r="H32" s="459" t="s">
        <v>156</v>
      </c>
      <c r="I32" s="459"/>
      <c r="J32" s="459" t="s">
        <v>157</v>
      </c>
      <c r="K32" s="459"/>
      <c r="L32" s="459" t="s">
        <v>156</v>
      </c>
      <c r="M32" s="459" t="s">
        <v>156</v>
      </c>
      <c r="N32" s="459" t="s">
        <v>487</v>
      </c>
      <c r="O32" s="459"/>
    </row>
    <row r="33" spans="1:15">
      <c r="A33" s="457" t="s">
        <v>143</v>
      </c>
      <c r="B33" s="458" t="s">
        <v>158</v>
      </c>
      <c r="C33" s="459" t="s">
        <v>172</v>
      </c>
      <c r="D33" s="459"/>
      <c r="E33" s="459" t="s">
        <v>157</v>
      </c>
      <c r="F33" s="459"/>
      <c r="G33" s="459" t="s">
        <v>158</v>
      </c>
      <c r="H33" s="459" t="s">
        <v>172</v>
      </c>
      <c r="I33" s="459"/>
      <c r="J33" s="459" t="s">
        <v>157</v>
      </c>
      <c r="K33" s="459"/>
      <c r="L33" s="459" t="s">
        <v>158</v>
      </c>
      <c r="M33" s="459" t="s">
        <v>172</v>
      </c>
      <c r="N33" s="459" t="s">
        <v>482</v>
      </c>
      <c r="O33" s="459"/>
    </row>
    <row r="34" spans="1:15" s="439" customFormat="1">
      <c r="A34" s="457" t="s">
        <v>111</v>
      </c>
      <c r="B34" s="458" t="s">
        <v>156</v>
      </c>
      <c r="C34" s="459" t="s">
        <v>156</v>
      </c>
      <c r="D34" s="459"/>
      <c r="E34" s="459" t="s">
        <v>294</v>
      </c>
      <c r="F34" s="459"/>
      <c r="G34" s="459" t="s">
        <v>60</v>
      </c>
      <c r="H34" s="459" t="s">
        <v>60</v>
      </c>
      <c r="I34" s="459"/>
      <c r="J34" s="459" t="s">
        <v>60</v>
      </c>
      <c r="K34" s="459"/>
      <c r="L34" s="459" t="s">
        <v>156</v>
      </c>
      <c r="M34" s="459" t="s">
        <v>156</v>
      </c>
      <c r="N34" s="459" t="s">
        <v>482</v>
      </c>
      <c r="O34" s="459"/>
    </row>
    <row r="35" spans="1:15" s="439" customFormat="1">
      <c r="A35" s="457" t="s">
        <v>144</v>
      </c>
      <c r="B35" s="458" t="s">
        <v>158</v>
      </c>
      <c r="C35" s="459" t="s">
        <v>166</v>
      </c>
      <c r="D35" s="459"/>
      <c r="E35" s="459" t="s">
        <v>157</v>
      </c>
      <c r="F35" s="459"/>
      <c r="G35" s="459" t="s">
        <v>60</v>
      </c>
      <c r="H35" s="459" t="s">
        <v>60</v>
      </c>
      <c r="I35" s="459"/>
      <c r="J35" s="459" t="s">
        <v>60</v>
      </c>
      <c r="K35" s="459"/>
      <c r="L35" s="459" t="s">
        <v>158</v>
      </c>
      <c r="M35" s="459" t="s">
        <v>166</v>
      </c>
      <c r="N35" s="459" t="s">
        <v>509</v>
      </c>
      <c r="O35" s="459"/>
    </row>
    <row r="36" spans="1:15" s="439" customFormat="1">
      <c r="A36" s="457" t="s">
        <v>112</v>
      </c>
      <c r="B36" s="458" t="s">
        <v>156</v>
      </c>
      <c r="C36" s="459" t="s">
        <v>156</v>
      </c>
      <c r="D36" s="459"/>
      <c r="E36" s="459" t="s">
        <v>157</v>
      </c>
      <c r="F36" s="459"/>
      <c r="G36" s="459" t="s">
        <v>60</v>
      </c>
      <c r="H36" s="459" t="s">
        <v>60</v>
      </c>
      <c r="I36" s="459"/>
      <c r="J36" s="459" t="s">
        <v>60</v>
      </c>
      <c r="K36" s="459"/>
      <c r="L36" s="459" t="s">
        <v>156</v>
      </c>
      <c r="M36" s="459" t="s">
        <v>156</v>
      </c>
      <c r="N36" s="459" t="s">
        <v>487</v>
      </c>
      <c r="O36" s="459"/>
    </row>
    <row r="37" spans="1:15" s="439" customFormat="1">
      <c r="A37" s="457" t="s">
        <v>113</v>
      </c>
      <c r="B37" s="458" t="s">
        <v>158</v>
      </c>
      <c r="C37" s="459" t="s">
        <v>167</v>
      </c>
      <c r="D37" s="459"/>
      <c r="E37" s="459" t="s">
        <v>478</v>
      </c>
      <c r="F37" s="459"/>
      <c r="G37" s="459" t="s">
        <v>60</v>
      </c>
      <c r="H37" s="459" t="s">
        <v>60</v>
      </c>
      <c r="I37" s="459"/>
      <c r="J37" s="459" t="s">
        <v>60</v>
      </c>
      <c r="K37" s="459"/>
      <c r="L37" s="459" t="s">
        <v>158</v>
      </c>
      <c r="M37" s="459" t="s">
        <v>167</v>
      </c>
      <c r="N37" s="459" t="s">
        <v>482</v>
      </c>
      <c r="O37" s="459"/>
    </row>
    <row r="38" spans="1:15" s="439" customFormat="1">
      <c r="A38" s="457" t="s">
        <v>145</v>
      </c>
      <c r="B38" s="458" t="s">
        <v>156</v>
      </c>
      <c r="C38" s="459" t="s">
        <v>156</v>
      </c>
      <c r="D38" s="459"/>
      <c r="E38" s="459" t="s">
        <v>157</v>
      </c>
      <c r="F38" s="459"/>
      <c r="G38" s="459" t="s">
        <v>156</v>
      </c>
      <c r="H38" s="459" t="s">
        <v>156</v>
      </c>
      <c r="I38" s="459"/>
      <c r="J38" s="459" t="s">
        <v>157</v>
      </c>
      <c r="K38" s="459"/>
      <c r="L38" s="459" t="s">
        <v>156</v>
      </c>
      <c r="M38" s="459" t="s">
        <v>156</v>
      </c>
      <c r="N38" s="459" t="s">
        <v>482</v>
      </c>
      <c r="O38" s="459"/>
    </row>
    <row r="39" spans="1:15" s="439" customFormat="1">
      <c r="A39" s="457" t="s">
        <v>114</v>
      </c>
      <c r="B39" s="458" t="s">
        <v>156</v>
      </c>
      <c r="C39" s="459" t="s">
        <v>156</v>
      </c>
      <c r="D39" s="459"/>
      <c r="E39" s="459" t="s">
        <v>478</v>
      </c>
      <c r="F39" s="459"/>
      <c r="G39" s="459" t="s">
        <v>60</v>
      </c>
      <c r="H39" s="459" t="s">
        <v>60</v>
      </c>
      <c r="I39" s="459"/>
      <c r="J39" s="459" t="s">
        <v>60</v>
      </c>
      <c r="K39" s="459"/>
      <c r="L39" s="459" t="s">
        <v>156</v>
      </c>
      <c r="M39" s="459" t="s">
        <v>156</v>
      </c>
      <c r="N39" s="459" t="s">
        <v>482</v>
      </c>
      <c r="O39" s="459"/>
    </row>
    <row r="40" spans="1:15" s="439" customFormat="1">
      <c r="A40" s="437" t="s">
        <v>146</v>
      </c>
      <c r="B40" s="471" t="s">
        <v>158</v>
      </c>
      <c r="C40" s="472" t="s">
        <v>172</v>
      </c>
      <c r="D40" s="472"/>
      <c r="E40" s="472" t="s">
        <v>157</v>
      </c>
      <c r="F40" s="472"/>
      <c r="G40" s="472" t="s">
        <v>60</v>
      </c>
      <c r="H40" s="472" t="s">
        <v>60</v>
      </c>
      <c r="I40" s="472"/>
      <c r="J40" s="472" t="s">
        <v>60</v>
      </c>
      <c r="K40" s="472"/>
      <c r="L40" s="472" t="s">
        <v>158</v>
      </c>
      <c r="M40" s="472" t="s">
        <v>172</v>
      </c>
      <c r="N40" s="472" t="s">
        <v>482</v>
      </c>
      <c r="O40" s="472"/>
    </row>
    <row r="41" spans="1:15" s="439" customFormat="1">
      <c r="A41" s="437" t="s">
        <v>115</v>
      </c>
      <c r="B41" s="471" t="s">
        <v>156</v>
      </c>
      <c r="C41" s="472" t="s">
        <v>167</v>
      </c>
      <c r="D41" s="472"/>
      <c r="E41" s="472" t="s">
        <v>157</v>
      </c>
      <c r="F41" s="472"/>
      <c r="G41" s="472" t="s">
        <v>60</v>
      </c>
      <c r="H41" s="472" t="s">
        <v>60</v>
      </c>
      <c r="I41" s="472"/>
      <c r="J41" s="472" t="s">
        <v>60</v>
      </c>
      <c r="K41" s="472"/>
      <c r="L41" s="472" t="s">
        <v>156</v>
      </c>
      <c r="M41" s="472" t="s">
        <v>167</v>
      </c>
      <c r="N41" s="472" t="s">
        <v>482</v>
      </c>
      <c r="O41" s="472"/>
    </row>
    <row r="42" spans="1:15">
      <c r="A42" s="437" t="s">
        <v>116</v>
      </c>
      <c r="B42" s="471" t="s">
        <v>156</v>
      </c>
      <c r="C42" s="472" t="s">
        <v>156</v>
      </c>
      <c r="D42" s="472"/>
      <c r="E42" s="472" t="s">
        <v>157</v>
      </c>
      <c r="F42" s="472"/>
      <c r="G42" s="472" t="s">
        <v>60</v>
      </c>
      <c r="H42" s="472" t="s">
        <v>60</v>
      </c>
      <c r="I42" s="472"/>
      <c r="J42" s="472" t="s">
        <v>60</v>
      </c>
      <c r="K42" s="472"/>
      <c r="L42" s="472" t="s">
        <v>156</v>
      </c>
      <c r="M42" s="472" t="s">
        <v>156</v>
      </c>
      <c r="N42" s="472" t="s">
        <v>482</v>
      </c>
      <c r="O42" s="472"/>
    </row>
    <row r="43" spans="1:15">
      <c r="A43" s="437" t="s">
        <v>502</v>
      </c>
      <c r="B43" s="471" t="s">
        <v>158</v>
      </c>
      <c r="C43" s="472" t="s">
        <v>161</v>
      </c>
      <c r="D43" s="472"/>
      <c r="E43" s="472" t="s">
        <v>157</v>
      </c>
      <c r="F43" s="472"/>
      <c r="G43" s="472" t="s">
        <v>60</v>
      </c>
      <c r="H43" s="472" t="s">
        <v>60</v>
      </c>
      <c r="I43" s="472"/>
      <c r="J43" s="472" t="s">
        <v>60</v>
      </c>
      <c r="K43" s="472"/>
      <c r="L43" s="472" t="s">
        <v>158</v>
      </c>
      <c r="M43" s="472" t="s">
        <v>161</v>
      </c>
      <c r="N43" s="472" t="s">
        <v>482</v>
      </c>
      <c r="O43" s="472"/>
    </row>
    <row r="44" spans="1:15">
      <c r="A44" s="457" t="s">
        <v>147</v>
      </c>
      <c r="B44" s="458" t="s">
        <v>158</v>
      </c>
      <c r="C44" s="459" t="s">
        <v>164</v>
      </c>
      <c r="D44" s="459"/>
      <c r="E44" s="459" t="s">
        <v>157</v>
      </c>
      <c r="F44" s="459"/>
      <c r="G44" s="459" t="s">
        <v>158</v>
      </c>
      <c r="H44" s="459" t="s">
        <v>164</v>
      </c>
      <c r="I44" s="459"/>
      <c r="J44" s="459" t="s">
        <v>157</v>
      </c>
      <c r="K44" s="459"/>
      <c r="L44" s="459" t="s">
        <v>158</v>
      </c>
      <c r="M44" s="459" t="s">
        <v>164</v>
      </c>
      <c r="N44" s="459" t="s">
        <v>482</v>
      </c>
      <c r="O44" s="459"/>
    </row>
    <row r="45" spans="1:15">
      <c r="A45" s="457" t="s">
        <v>119</v>
      </c>
      <c r="B45" s="458" t="s">
        <v>158</v>
      </c>
      <c r="C45" s="459" t="s">
        <v>167</v>
      </c>
      <c r="D45" s="459"/>
      <c r="E45" s="459" t="s">
        <v>157</v>
      </c>
      <c r="F45" s="459"/>
      <c r="G45" s="459" t="s">
        <v>60</v>
      </c>
      <c r="H45" s="459" t="s">
        <v>60</v>
      </c>
      <c r="I45" s="459"/>
      <c r="J45" s="459" t="s">
        <v>60</v>
      </c>
      <c r="K45" s="459"/>
      <c r="L45" s="459" t="s">
        <v>158</v>
      </c>
      <c r="M45" s="459" t="s">
        <v>167</v>
      </c>
      <c r="N45" s="459" t="s">
        <v>482</v>
      </c>
      <c r="O45" s="459"/>
    </row>
    <row r="46" spans="1:15">
      <c r="A46" s="457" t="s">
        <v>148</v>
      </c>
      <c r="B46" s="458" t="s">
        <v>156</v>
      </c>
      <c r="C46" s="459" t="s">
        <v>156</v>
      </c>
      <c r="D46" s="459"/>
      <c r="E46" s="459" t="s">
        <v>157</v>
      </c>
      <c r="F46" s="459"/>
      <c r="G46" s="459" t="s">
        <v>60</v>
      </c>
      <c r="H46" s="459" t="s">
        <v>60</v>
      </c>
      <c r="I46" s="459"/>
      <c r="J46" s="459" t="s">
        <v>60</v>
      </c>
      <c r="K46" s="459"/>
      <c r="L46" s="459" t="s">
        <v>156</v>
      </c>
      <c r="M46" s="459" t="s">
        <v>156</v>
      </c>
      <c r="N46" s="459" t="s">
        <v>509</v>
      </c>
      <c r="O46" s="459"/>
    </row>
    <row r="47" spans="1:15">
      <c r="A47" s="474" t="s">
        <v>149</v>
      </c>
      <c r="B47" s="475" t="s">
        <v>156</v>
      </c>
      <c r="C47" s="476" t="s">
        <v>156</v>
      </c>
      <c r="D47" s="476"/>
      <c r="E47" s="476" t="s">
        <v>157</v>
      </c>
      <c r="F47" s="476"/>
      <c r="G47" s="476" t="s">
        <v>60</v>
      </c>
      <c r="H47" s="476" t="s">
        <v>60</v>
      </c>
      <c r="I47" s="476"/>
      <c r="J47" s="476" t="s">
        <v>60</v>
      </c>
      <c r="K47" s="476"/>
      <c r="L47" s="476" t="s">
        <v>156</v>
      </c>
      <c r="M47" s="476" t="s">
        <v>156</v>
      </c>
      <c r="N47" s="476" t="s">
        <v>509</v>
      </c>
      <c r="O47" s="476"/>
    </row>
    <row r="48" spans="1:15" ht="36.75" customHeight="1">
      <c r="A48" s="848" t="s">
        <v>503</v>
      </c>
      <c r="B48" s="848"/>
      <c r="C48" s="848"/>
      <c r="D48" s="848"/>
      <c r="E48" s="848"/>
      <c r="F48" s="848"/>
      <c r="G48" s="848"/>
      <c r="H48" s="848"/>
      <c r="I48" s="848"/>
      <c r="J48" s="848"/>
      <c r="K48" s="848"/>
      <c r="L48" s="848"/>
      <c r="M48" s="848"/>
      <c r="N48" s="848"/>
      <c r="O48" s="848"/>
    </row>
    <row r="49" spans="1:15" ht="27.75" customHeight="1">
      <c r="A49" s="847" t="s">
        <v>295</v>
      </c>
      <c r="B49" s="847"/>
      <c r="C49" s="847"/>
      <c r="D49" s="847"/>
      <c r="E49" s="847"/>
      <c r="F49" s="847"/>
      <c r="G49" s="847"/>
      <c r="H49" s="847"/>
      <c r="I49" s="847"/>
      <c r="J49" s="847"/>
      <c r="K49" s="847"/>
      <c r="L49" s="847"/>
      <c r="M49" s="847"/>
      <c r="N49" s="847"/>
      <c r="O49" s="847"/>
    </row>
    <row r="50" spans="1:15" ht="51.75" customHeight="1">
      <c r="A50" s="848" t="s">
        <v>504</v>
      </c>
      <c r="B50" s="848"/>
      <c r="C50" s="848"/>
      <c r="D50" s="848"/>
      <c r="E50" s="848"/>
      <c r="F50" s="848"/>
      <c r="G50" s="848"/>
      <c r="H50" s="848"/>
      <c r="I50" s="848"/>
      <c r="J50" s="848"/>
      <c r="K50" s="848"/>
      <c r="L50" s="848"/>
      <c r="M50" s="848"/>
      <c r="N50" s="848"/>
      <c r="O50" s="477"/>
    </row>
    <row r="51" spans="1:15">
      <c r="A51" s="478" t="s">
        <v>505</v>
      </c>
      <c r="B51" s="473"/>
      <c r="C51" s="473"/>
      <c r="D51" s="473"/>
      <c r="E51" s="473"/>
      <c r="F51" s="473"/>
      <c r="G51" s="473"/>
      <c r="H51" s="473"/>
      <c r="I51" s="473"/>
      <c r="J51" s="473"/>
      <c r="K51" s="473"/>
      <c r="L51" s="473"/>
      <c r="M51" s="473"/>
      <c r="N51" s="456"/>
      <c r="O51" s="479"/>
    </row>
    <row r="52" spans="1:15">
      <c r="A52" s="478" t="s">
        <v>506</v>
      </c>
    </row>
    <row r="53" spans="1:15">
      <c r="A53" s="478" t="s">
        <v>507</v>
      </c>
      <c r="B53" s="473"/>
      <c r="C53" s="473"/>
      <c r="D53" s="473"/>
      <c r="E53" s="473"/>
      <c r="F53" s="473"/>
      <c r="G53" s="473"/>
      <c r="H53" s="473"/>
      <c r="I53" s="473"/>
      <c r="J53" s="473"/>
      <c r="K53" s="473"/>
      <c r="L53" s="473"/>
      <c r="M53" s="473"/>
      <c r="N53" s="456"/>
      <c r="O53" s="479"/>
    </row>
    <row r="54" spans="1:15">
      <c r="A54" s="478" t="s">
        <v>508</v>
      </c>
    </row>
  </sheetData>
  <mergeCells count="15">
    <mergeCell ref="N6:N7"/>
    <mergeCell ref="O6:O7"/>
    <mergeCell ref="A48:O48"/>
    <mergeCell ref="A49:O49"/>
    <mergeCell ref="A50:N50"/>
    <mergeCell ref="B6:C6"/>
    <mergeCell ref="E6:E7"/>
    <mergeCell ref="G6:H6"/>
    <mergeCell ref="J6:J7"/>
    <mergeCell ref="L6:M6"/>
    <mergeCell ref="A3:O3"/>
    <mergeCell ref="A4:O4"/>
    <mergeCell ref="B5:E5"/>
    <mergeCell ref="G5:J5"/>
    <mergeCell ref="L5:O5"/>
  </mergeCells>
  <conditionalFormatting sqref="A8:O47">
    <cfRule type="expression" dxfId="0" priority="1">
      <formula>MOD(ROW(),2)=0</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93</vt:i4>
      </vt:variant>
    </vt:vector>
  </HeadingPairs>
  <TitlesOfParts>
    <vt:vector size="93" baseType="lpstr">
      <vt:lpstr>FM Database Apr. 2017</vt:lpstr>
      <vt:lpstr>Table of Contents</vt:lpstr>
      <vt:lpstr>Table 1.1a.</vt:lpstr>
      <vt:lpstr>Table 1.1b.</vt:lpstr>
      <vt:lpstr>Table 1.2.</vt:lpstr>
      <vt:lpstr>Annex Table 1.1.</vt:lpstr>
      <vt:lpstr>Annex Table 1.2.</vt:lpstr>
      <vt:lpstr>Annex Table 2.2.1.</vt:lpstr>
      <vt:lpstr>Annex Table 2.5.1.</vt:lpstr>
      <vt:lpstr>Annex Table 2.5.2.</vt:lpstr>
      <vt:lpstr>Annex Table 2.5.3.</vt:lpstr>
      <vt:lpstr>Annex Table 2.6.1.</vt:lpstr>
      <vt:lpstr>Annex Table 2.6.2.</vt:lpstr>
      <vt:lpstr>Annex Table 2.6.3.</vt:lpstr>
      <vt:lpstr>Annex Table 2.6.4.</vt:lpstr>
      <vt:lpstr>Annex Table 2.7.1.</vt:lpstr>
      <vt:lpstr>Annex Table 2.8.1.</vt:lpstr>
      <vt:lpstr>Annex Table 2.8.2.</vt:lpstr>
      <vt:lpstr>Figure 1.1.</vt:lpstr>
      <vt:lpstr>Figure 1.2.</vt:lpstr>
      <vt:lpstr>Figure 1.3.</vt:lpstr>
      <vt:lpstr>Figure 1.4.</vt:lpstr>
      <vt:lpstr>Figure 1.5.</vt:lpstr>
      <vt:lpstr>Figure 1.6.</vt:lpstr>
      <vt:lpstr>Figure 1.7.</vt:lpstr>
      <vt:lpstr>Figure 1.8.</vt:lpstr>
      <vt:lpstr>Figure 1.9.</vt:lpstr>
      <vt:lpstr>Figure 1.10.</vt:lpstr>
      <vt:lpstr>Figure 1.11.</vt:lpstr>
      <vt:lpstr>Figure 1.12.</vt:lpstr>
      <vt:lpstr>Figure 1.13.</vt:lpstr>
      <vt:lpstr>Figure 1.14.</vt:lpstr>
      <vt:lpstr>Figure 1.15.</vt:lpstr>
      <vt:lpstr>Figure 1.16.</vt:lpstr>
      <vt:lpstr>Figure 1.17.</vt:lpstr>
      <vt:lpstr>Box 1.2.1.</vt:lpstr>
      <vt:lpstr>Box 1.2.2.</vt:lpstr>
      <vt:lpstr>Box 1.3.1.</vt:lpstr>
      <vt:lpstr>Box 1.4.1.</vt:lpstr>
      <vt:lpstr>Box 1.5.1.</vt:lpstr>
      <vt:lpstr>Figure 2.1.</vt:lpstr>
      <vt:lpstr>Figure 2.2.</vt:lpstr>
      <vt:lpstr>Figure 2.3.</vt:lpstr>
      <vt:lpstr>Figure 2.4.</vt:lpstr>
      <vt:lpstr>Figure 2.5.</vt:lpstr>
      <vt:lpstr>Figure 2.6.</vt:lpstr>
      <vt:lpstr>Figure 2.7.</vt:lpstr>
      <vt:lpstr>Figure 2.8.</vt:lpstr>
      <vt:lpstr>FIgure 2.9.</vt:lpstr>
      <vt:lpstr>Figure 2.10.</vt:lpstr>
      <vt:lpstr>Figure 2.11.</vt:lpstr>
      <vt:lpstr>Figure 2.12.</vt:lpstr>
      <vt:lpstr>Figure 2.13.</vt:lpstr>
      <vt:lpstr>Figure 2.14.</vt:lpstr>
      <vt:lpstr>Figure 2.15.</vt:lpstr>
      <vt:lpstr>Box 2.2.1.</vt:lpstr>
      <vt:lpstr>Box Table 2.2.1.</vt:lpstr>
      <vt:lpstr>Box 2.3.1.</vt:lpstr>
      <vt:lpstr>Box Table 2.3.1.</vt:lpstr>
      <vt:lpstr>Annex Figure 2.3.1.</vt:lpstr>
      <vt:lpstr>Annex Figure 2.3.2.</vt:lpstr>
      <vt:lpstr>Annex Figure 2.8.1.</vt:lpstr>
      <vt:lpstr>Annex Figure 2.8.2.</vt:lpstr>
      <vt:lpstr>Table A1.</vt:lpstr>
      <vt:lpstr>Table A2.</vt:lpstr>
      <vt:lpstr>Table A3.</vt:lpstr>
      <vt:lpstr>Table A4.</vt:lpstr>
      <vt:lpstr>Table A5.</vt:lpstr>
      <vt:lpstr>Table A6.</vt:lpstr>
      <vt:lpstr>Table A7.</vt:lpstr>
      <vt:lpstr>Table A8.</vt:lpstr>
      <vt:lpstr>Table A9.</vt:lpstr>
      <vt:lpstr>Table A10.</vt:lpstr>
      <vt:lpstr>Table A11.</vt:lpstr>
      <vt:lpstr>Table A12.</vt:lpstr>
      <vt:lpstr>Table A13.</vt:lpstr>
      <vt:lpstr>Table A14.</vt:lpstr>
      <vt:lpstr>Table A15.</vt:lpstr>
      <vt:lpstr>Table A16.</vt:lpstr>
      <vt:lpstr>Table A17.</vt:lpstr>
      <vt:lpstr>Table A18.</vt:lpstr>
      <vt:lpstr>Table A19.</vt:lpstr>
      <vt:lpstr>Table A20.</vt:lpstr>
      <vt:lpstr>Table A21.</vt:lpstr>
      <vt:lpstr>Table A22.</vt:lpstr>
      <vt:lpstr>Table A23.</vt:lpstr>
      <vt:lpstr>Table A24.</vt:lpstr>
      <vt:lpstr>Table A25.</vt:lpstr>
      <vt:lpstr>Table A26.</vt:lpstr>
      <vt:lpstr>Table A27.</vt:lpstr>
      <vt:lpstr>Table B.</vt:lpstr>
      <vt:lpstr>Table C.</vt:lpstr>
      <vt:lpstr>Table D.</vt:lpstr>
    </vt:vector>
  </TitlesOfParts>
  <Company>International Monetary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ealt</dc:creator>
  <cp:lastModifiedBy>Abreu Panfilova, Axana</cp:lastModifiedBy>
  <dcterms:created xsi:type="dcterms:W3CDTF">2015-04-10T15:46:56Z</dcterms:created>
  <dcterms:modified xsi:type="dcterms:W3CDTF">2017-05-10T13:38:02Z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_AdHocReviewCycleID">
    <vt:i4>1198082069</vt:i4>
  </property>
  <property fmtid="{D5CDD505-2E9C-101B-9397-08002B2CF9AE}" pid="4" name="_NewReviewCycle">
    <vt:lpwstr/>
  </property>
  <property fmtid="{D5CDD505-2E9C-101B-9397-08002B2CF9AE}" pid="5" name="_EmailSubject">
    <vt:lpwstr>FM Database Excel sheet</vt:lpwstr>
  </property>
  <property fmtid="{D5CDD505-2E9C-101B-9397-08002B2CF9AE}" pid="6" name="_AuthorEmail">
    <vt:lpwstr>YKim6@imf.org</vt:lpwstr>
  </property>
  <property fmtid="{D5CDD505-2E9C-101B-9397-08002B2CF9AE}" pid="7" name="_AuthorEmailDisplayName">
    <vt:lpwstr>Kim, Young</vt:lpwstr>
  </property>
  <property fmtid="{D5CDD505-2E9C-101B-9397-08002B2CF9AE}" pid="8" name="_ReviewingToolsShownOnce">
    <vt:lpwstr/>
  </property>
</Properties>
</file>