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ATA\GA\GFSR\2026H2\Chapter 1\Figures\"/>
    </mc:Choice>
  </mc:AlternateContent>
  <xr:revisionPtr revIDLastSave="0" documentId="13_ncr:1_{9966F72E-37A7-4923-BBF2-21A597850D33}" xr6:coauthVersionLast="47" xr6:coauthVersionMax="47" xr10:uidLastSave="{00000000-0000-0000-0000-000000000000}"/>
  <bookViews>
    <workbookView xWindow="-51690" yWindow="-8340" windowWidth="25980" windowHeight="20970" xr2:uid="{CB602648-980E-48A3-8C55-B841456880B2}"/>
  </bookViews>
  <sheets>
    <sheet name="Figure 1.2 Panel 1" sheetId="2" r:id="rId1"/>
    <sheet name="Figure 1.3 Panel 1" sheetId="3" r:id="rId2"/>
    <sheet name="Figure 1.3 Panel 2" sheetId="4" r:id="rId3"/>
    <sheet name="Figure 1.7 Panel 1" sheetId="5" r:id="rId4"/>
    <sheet name="Figure 1.7 Panel 2" sheetId="6" r:id="rId5"/>
    <sheet name="Figure 1.8 Panel 2" sheetId="7" r:id="rId6"/>
    <sheet name="Figure 1.11 Panel 1" sheetId="8" r:id="rId7"/>
    <sheet name="Figure 1.2.1 Panel 2" sheetId="9" r:id="rId8"/>
    <sheet name="Figure 1.3.1 Panel 1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15" i="4" l="1"/>
  <c r="S15" i="4"/>
</calcChain>
</file>

<file path=xl/sharedStrings.xml><?xml version="1.0" encoding="utf-8"?>
<sst xmlns="http://schemas.openxmlformats.org/spreadsheetml/2006/main" count="165" uniqueCount="145">
  <si>
    <r>
      <t>1. Equity Leverage and Debt related to Artificial Intelligence</t>
    </r>
    <r>
      <rPr>
        <sz val="10"/>
        <color theme="1"/>
        <rFont val="Arial"/>
        <family val="2"/>
      </rPr>
      <t xml:space="preserve"> (Percent)</t>
    </r>
  </si>
  <si>
    <t>end-2024</t>
  </si>
  <si>
    <t>Share of single stocks in Leveraged ETFs</t>
  </si>
  <si>
    <t>Hedge fund gross equity positions and margin loans as percent of AE GDP</t>
  </si>
  <si>
    <t>Hyperscaler share of Investment Grade bond issuance</t>
  </si>
  <si>
    <t>1. Equity Return Beta to the Global AI Index</t>
  </si>
  <si>
    <t>Year</t>
  </si>
  <si>
    <t>US</t>
  </si>
  <si>
    <t>Euro Area</t>
  </si>
  <si>
    <t>Japan</t>
  </si>
  <si>
    <t>UK</t>
  </si>
  <si>
    <t>Korea</t>
  </si>
  <si>
    <t>Taiwan POC</t>
  </si>
  <si>
    <t>Hong Kong SAR</t>
  </si>
  <si>
    <t>India</t>
  </si>
  <si>
    <t>Indonesia</t>
  </si>
  <si>
    <t>Brazil</t>
  </si>
  <si>
    <t>Mexico</t>
  </si>
  <si>
    <t>Poland</t>
  </si>
  <si>
    <t>South Africa</t>
  </si>
  <si>
    <r>
      <t xml:space="preserve">2. US Equity Holdings across Jurisdictions </t>
    </r>
    <r>
      <rPr>
        <sz val="10"/>
        <color theme="1"/>
        <rFont val="Arial"/>
        <family val="2"/>
      </rPr>
      <t>(Percent of jurisdictions' foreign portfolio investment assets)</t>
    </r>
  </si>
  <si>
    <t>United Kingdom</t>
  </si>
  <si>
    <r>
      <t xml:space="preserve">1. Share of Total Assets in Weak Banks </t>
    </r>
    <r>
      <rPr>
        <sz val="10"/>
        <color theme="1"/>
        <rFont val="Arial"/>
        <family val="2"/>
      </rPr>
      <t>(Percent of bank assets)</t>
    </r>
  </si>
  <si>
    <t>2026 Adverse: Below CET1 of 7 percent (plus G-SIB buffer)</t>
  </si>
  <si>
    <t>2025 Adverse: Below CET1 of 7 percent (plus G-SIB buffer)</t>
  </si>
  <si>
    <t>Global</t>
  </si>
  <si>
    <t>Asia</t>
  </si>
  <si>
    <t>Europe</t>
  </si>
  <si>
    <t>North America</t>
  </si>
  <si>
    <t>Other</t>
  </si>
  <si>
    <r>
      <t xml:space="preserve">1. Sensitivity Analysis of Banks' Private Assets Exposures </t>
    </r>
    <r>
      <rPr>
        <sz val="10"/>
        <color theme="1"/>
        <rFont val="Arial"/>
        <family val="2"/>
      </rPr>
      <t>(Percentage points, percent of total assets)</t>
    </r>
  </si>
  <si>
    <t>EU and UK impact on systemwide Tier 1</t>
  </si>
  <si>
    <t>US: impact on systemwide Tier 1</t>
  </si>
  <si>
    <t>US: Banks in the sample with Tier 1 below 7 percent (rhs)</t>
  </si>
  <si>
    <t>IG</t>
  </si>
  <si>
    <t>Median</t>
  </si>
  <si>
    <t>Minimum</t>
  </si>
  <si>
    <t>Maximum</t>
  </si>
  <si>
    <t>Below IG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</si>
  <si>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</si>
  <si>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</si>
  <si>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</si>
  <si>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</si>
  <si>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</si>
  <si>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</si>
  <si>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</si>
  <si>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</si>
  <si>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</si>
  <si>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</si>
  <si>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</si>
  <si>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</si>
  <si>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</si>
  <si>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Iran war</t>
  </si>
  <si>
    <r>
      <t xml:space="preserve">2. Cumulative Changes in Official Reserves </t>
    </r>
    <r>
      <rPr>
        <sz val="10"/>
        <color theme="1"/>
        <rFont val="Arial"/>
        <family val="2"/>
      </rPr>
      <t>(Index, month before the episode = 100)</t>
    </r>
  </si>
  <si>
    <t>Defined-contribution pensions</t>
  </si>
  <si>
    <t>Defined-benefit pensions</t>
  </si>
  <si>
    <t>Insurers</t>
  </si>
  <si>
    <r>
      <t xml:space="preserve">1. Share of Illiquid Investments in Institutional Investor Portfolios </t>
    </r>
    <r>
      <rPr>
        <sz val="10"/>
        <color theme="1"/>
        <rFont val="Arial"/>
        <family val="2"/>
      </rPr>
      <t>(Percent)</t>
    </r>
  </si>
  <si>
    <r>
      <t xml:space="preserve">2. Spread Sensitivity to Systemic Risk </t>
    </r>
    <r>
      <rPr>
        <sz val="10"/>
        <color theme="1"/>
        <rFont val="Arial"/>
        <family val="2"/>
      </rPr>
      <t>(Basis points)</t>
    </r>
  </si>
  <si>
    <t>Change in sensitivity to CISS shock after NGEU</t>
  </si>
  <si>
    <t>ASW sensitivity to ECB CISS shock before NGEU</t>
  </si>
  <si>
    <t>ASW sensitivity to ECB CISS after NGEU</t>
  </si>
  <si>
    <t>FR</t>
  </si>
  <si>
    <t>DE</t>
  </si>
  <si>
    <t>IT</t>
  </si>
  <si>
    <t>ES</t>
  </si>
  <si>
    <t>PT</t>
  </si>
  <si>
    <t>GR</t>
  </si>
  <si>
    <t>NE</t>
  </si>
  <si>
    <t>BE</t>
  </si>
  <si>
    <r>
      <t xml:space="preserve">1. Share of Credit to Nonfinancial Corporates </t>
    </r>
    <r>
      <rPr>
        <sz val="10"/>
        <color theme="1"/>
        <rFont val="Arial"/>
        <family val="2"/>
      </rPr>
      <t>(Percent)</t>
    </r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</si>
  <si>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</si>
  <si>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</si>
  <si>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</si>
  <si>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</si>
  <si>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</si>
  <si>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</si>
  <si>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</si>
  <si>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</si>
  <si>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</si>
  <si>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</si>
  <si>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</si>
  <si>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</si>
  <si>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</si>
  <si>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</si>
  <si>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</si>
  <si>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</si>
  <si>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</si>
  <si>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</si>
  <si>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</si>
  <si>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</si>
  <si>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</si>
  <si>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</si>
  <si>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</si>
  <si>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</si>
  <si>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</si>
  <si>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</si>
  <si>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</si>
  <si>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</si>
  <si>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</si>
  <si>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</si>
  <si>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</si>
  <si>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</si>
  <si>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</si>
  <si>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</si>
  <si>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</si>
  <si>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</si>
  <si>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</si>
  <si>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</si>
  <si>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</si>
  <si>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</si>
  <si>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</si>
  <si>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</si>
  <si>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</si>
  <si>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</si>
  <si>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</si>
  <si>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</si>
  <si>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</si>
  <si>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</si>
  <si>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</si>
  <si>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</si>
  <si>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</si>
  <si>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</si>
  <si>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</si>
  <si>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</si>
  <si>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</si>
  <si>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</si>
  <si>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</si>
  <si>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</si>
  <si>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</si>
  <si>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</si>
  <si>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</si>
  <si>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</si>
  <si>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</si>
  <si>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</si>
  <si>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</si>
  <si>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</si>
  <si>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</si>
  <si>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</si>
  <si>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</si>
  <si>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</si>
  <si>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</si>
  <si>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</si>
  <si>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All reporting economies</t>
  </si>
  <si>
    <t>Emerging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</si>
</sst>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0.0%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4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2" borderId="0" xfId="0" applyFill="1"/>
    <xf numFmtId="0" fontId="1" fillId="0" borderId="0" xfId="1"/>
    <xf numFmtId="0" fontId="2" fillId="0" borderId="0" xfId="1" applyFont="1"/>
    <xf numFmtId="164" fontId="0" fillId="0" borderId="0" xfId="0" applyNumberFormat="1"/>
    <xf numFmtId="2" fontId="0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17" fontId="2" fillId="0" borderId="0" xfId="1" applyNumberFormat="1" applyFont="1"/>
    <xf numFmtId="167" fontId="0" fillId="0" borderId="0" xfId="0" applyNumberFormat="1"/>
    <xf numFmtId="1" fontId="2" fillId="0" borderId="0" xfId="1" applyNumberFormat="1" applyFon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1" applyNumberFormat="1" applyFont="1"/>
    <xf numFmtId="14" fontId="2" fillId="0" borderId="0" xfId="0" applyNumberFormat="1" applyFont="1"/>
    <xf numFmtId="164" fontId="0" fillId="0" borderId="0" xfId="0" applyNumberFormat="1" applyFont="1" applyAlignment="1">
      <alignment horizontal="right"/>
    </xf>
    <xf numFmtId="2" fontId="0" fillId="0" borderId="0" xfId="0" applyNumberFormat="1" applyFont="1" applyAlignment="1">
      <alignment horizontal="right"/>
    </xf>
    <xf numFmtId="2" fontId="1" fillId="0" borderId="0" xfId="1" applyNumberFormat="1" applyFont="1"/>
    <xf numFmtId="2" fontId="0" fillId="0" borderId="0" xfId="0" applyNumberFormat="1" applyFont="1" applyAlignment="1">
      <alignment wrapText="1"/>
    </xf>
  </cellXfs>
  <cellStyles count="2">
    <cellStyle name="Normal" xfId="0" builtinId="0"/>
    <cellStyle name="Normal 2" xfId="1" xr:uid="{4031DF56-412C-4DFA-A504-0AFA3F68CC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184150</xdr:colOff>
      <xdr:row>7</xdr:row>
      <xdr:rowOff>6350</xdr:rowOff>
    </xdr:from>
    <xdr:to>
      <xdr:col>10</xdr:col>
      <xdr:colOff>516798</xdr:colOff>
      <xdr:row>43</xdr:row>
      <xdr:rowOff>2379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276BF0-4B04-1BA3-B8FB-77CC245E4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0" y="1162050"/>
          <a:ext cx="5819048" cy="63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6</xdr:row>
      <xdr:rowOff>127000</xdr:rowOff>
    </xdr:from>
    <xdr:to>
      <xdr:col>10</xdr:col>
      <xdr:colOff>602548</xdr:colOff>
      <xdr:row>37</xdr:row>
      <xdr:rowOff>161229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735D7A-AC11-20DC-CFBA-D0D53CC2D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0" y="1123950"/>
          <a:ext cx="5619048" cy="55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139700</xdr:colOff>
      <xdr:row>8</xdr:row>
      <xdr:rowOff>196850</xdr:rowOff>
    </xdr:from>
    <xdr:to>
      <xdr:col>11</xdr:col>
      <xdr:colOff>443776</xdr:colOff>
      <xdr:row>36</xdr:row>
      <xdr:rowOff>50169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A78924-9D52-63FB-A06C-EC2D67641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8900" y="1422400"/>
          <a:ext cx="5790476" cy="50476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8</xdr:row>
      <xdr:rowOff>381000</xdr:rowOff>
    </xdr:from>
    <xdr:to>
      <xdr:col>10</xdr:col>
      <xdr:colOff>456495</xdr:colOff>
      <xdr:row>41</xdr:row>
      <xdr:rowOff>94536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213B14-3299-E38D-1F45-5C54AC984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1606550"/>
          <a:ext cx="5638095" cy="57142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8</xdr:row>
      <xdr:rowOff>127000</xdr:rowOff>
    </xdr:from>
    <xdr:to>
      <xdr:col>10</xdr:col>
      <xdr:colOff>466038</xdr:colOff>
      <xdr:row>41</xdr:row>
      <xdr:rowOff>11964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70847D-9E0A-7C1B-5AA5-5FF8B8732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1352550"/>
          <a:ext cx="5495238" cy="5885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11</xdr:col>
      <xdr:colOff>104076</xdr:colOff>
      <xdr:row>41</xdr:row>
      <xdr:rowOff>11943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39CCF1-DEE7-9B4C-3B4A-754F0FED4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225550"/>
          <a:ext cx="5590476" cy="6057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7</xdr:row>
      <xdr:rowOff>0</xdr:rowOff>
    </xdr:from>
    <xdr:to>
      <xdr:col>10</xdr:col>
      <xdr:colOff>281883</xdr:colOff>
      <xdr:row>36</xdr:row>
      <xdr:rowOff>27912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927A31-BD4B-7DC9-1055-E6161BC70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1155700"/>
          <a:ext cx="5533333" cy="530476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7</xdr:row>
      <xdr:rowOff>57150</xdr:rowOff>
    </xdr:from>
    <xdr:to>
      <xdr:col>9</xdr:col>
      <xdr:colOff>342319</xdr:colOff>
      <xdr:row>32</xdr:row>
      <xdr:rowOff>43871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DFBB4A-9161-FE78-1304-9E4BE2BBE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" y="1212850"/>
          <a:ext cx="4647619" cy="462857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546100</xdr:colOff>
      <xdr:row>8</xdr:row>
      <xdr:rowOff>304800</xdr:rowOff>
    </xdr:from>
    <xdr:to>
      <xdr:col>9</xdr:col>
      <xdr:colOff>135967</xdr:colOff>
      <xdr:row>30</xdr:row>
      <xdr:rowOff>142359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502E18-DBEB-32D9-94F8-DCC46C1F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5700" y="1530350"/>
          <a:ext cx="4466667" cy="41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E10A-F36D-4231-9ADA-92EE17823C48}">
  <dimension ref="O5:V197"/>
  <sheetViews>
    <sheetView showGridLines="0" tabSelected="1" workbookViewId="0">
      <selection activeCell="R24" sqref="R24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19" width="9.36328125" bestFit="1" customWidth="1"/>
    <col min="20" max="20" width="8.81640625" bestFit="1" customWidth="1"/>
  </cols>
  <sheetData>
    <row r="5" spans="17:22" ht="15.5" x14ac:dyDescent="0.35">
      <c r="Q5" s="1"/>
    </row>
    <row r="6" spans="17:22" ht="13" x14ac:dyDescent="0.3">
      <c r="Q6" s="2"/>
    </row>
    <row r="8" spans="17:22" ht="5.5" customHeight="1" x14ac:dyDescent="0.25"/>
    <row r="9" spans="17:22" ht="66" customHeight="1" x14ac:dyDescent="0.3">
      <c r="Q9" s="3"/>
      <c r="R9" s="4" t="s">
        <v>0</v>
      </c>
      <c r="S9" s="4"/>
      <c r="T9" s="4"/>
      <c r="U9" s="4"/>
      <c r="V9" s="4"/>
    </row>
    <row r="10" spans="17:22" x14ac:dyDescent="0.25">
      <c r="Q10" s="5"/>
      <c r="R10" s="6"/>
      <c r="S10" s="6"/>
      <c r="T10" s="6"/>
      <c r="U10" s="6"/>
      <c r="V10" s="6"/>
    </row>
    <row r="11" spans="17:22" x14ac:dyDescent="0.25">
      <c r="Q11" s="5"/>
      <c r="R11" s="6"/>
      <c r="S11" s="6"/>
      <c r="T11" s="6"/>
      <c r="U11" s="6"/>
      <c r="V11" s="6"/>
    </row>
    <row r="12" spans="17:22" x14ac:dyDescent="0.25">
      <c r="Q12" s="5"/>
      <c r="R12" s="6"/>
      <c r="S12" s="6"/>
      <c r="T12" s="6"/>
      <c r="U12" s="6"/>
      <c r="V12" s="6"/>
    </row>
    <row r="13" spans="17:22" x14ac:dyDescent="0.25">
      <c r="Q13" s="5"/>
      <c r="R13" s="6"/>
      <c r="S13" s="6"/>
      <c r="T13" s="6"/>
      <c r="U13" s="6"/>
      <c r="V13" s="6"/>
    </row>
    <row r="14" spans="17:22" x14ac:dyDescent="0.25">
      <c r="Q14" s="5"/>
      <c r="R14" s="6"/>
      <c r="S14" s="6"/>
      <c r="T14" s="6"/>
      <c r="U14" s="6"/>
      <c r="V14" s="6"/>
    </row>
    <row r="15" spans="17:22" ht="13" x14ac:dyDescent="0.3">
      <c r="Q15" s="5"/>
      <c r="R15" s="9"/>
      <c r="S15" s="10">
        <v>2026</v>
      </c>
      <c r="T15" s="10" t="s">
        <v>1</v>
      </c>
      <c r="U15" s="6"/>
      <c r="V15" s="6"/>
    </row>
    <row r="16" spans="17:22" ht="13" x14ac:dyDescent="0.3">
      <c r="Q16" s="5"/>
      <c r="R16" s="10" t="s">
        <v>2</v>
      </c>
      <c r="S16" s="9">
        <v>28.4</v>
      </c>
      <c r="T16" s="9">
        <v>16.100000000000001</v>
      </c>
      <c r="U16" s="6"/>
      <c r="V16" s="6"/>
    </row>
    <row r="17" spans="17:22" ht="13" x14ac:dyDescent="0.3">
      <c r="Q17" s="5"/>
      <c r="R17" s="10" t="s">
        <v>3</v>
      </c>
      <c r="S17" s="9">
        <v>14.7</v>
      </c>
      <c r="T17" s="9">
        <v>11.7</v>
      </c>
      <c r="U17" s="6"/>
      <c r="V17" s="6"/>
    </row>
    <row r="18" spans="17:22" ht="13" x14ac:dyDescent="0.3">
      <c r="Q18" s="5"/>
      <c r="R18" s="10" t="s">
        <v>4</v>
      </c>
      <c r="S18" s="9">
        <v>9.5</v>
      </c>
      <c r="T18" s="9">
        <v>0.5</v>
      </c>
      <c r="U18" s="6"/>
      <c r="V18" s="6"/>
    </row>
    <row r="19" spans="17:22" x14ac:dyDescent="0.25">
      <c r="Q19" s="5"/>
      <c r="R19" s="6"/>
      <c r="S19" s="6"/>
      <c r="T19" s="6"/>
      <c r="U19" s="6"/>
      <c r="V19" s="6"/>
    </row>
    <row r="20" spans="17:22" x14ac:dyDescent="0.25">
      <c r="Q20" s="5"/>
      <c r="R20" s="6"/>
      <c r="S20" s="6"/>
      <c r="T20" s="6"/>
      <c r="U20" s="6"/>
      <c r="V20" s="6"/>
    </row>
    <row r="21" spans="17:22" x14ac:dyDescent="0.25">
      <c r="Q21" s="5"/>
      <c r="R21" s="6"/>
      <c r="S21" s="6"/>
      <c r="T21" s="6"/>
      <c r="U21" s="6"/>
      <c r="V21" s="6"/>
    </row>
    <row r="22" spans="17:22" x14ac:dyDescent="0.25">
      <c r="Q22" s="5"/>
      <c r="R22" s="6"/>
      <c r="S22" s="6"/>
      <c r="T22" s="6"/>
      <c r="U22" s="6"/>
      <c r="V22" s="6"/>
    </row>
    <row r="23" spans="17:22" x14ac:dyDescent="0.25">
      <c r="Q23" s="5"/>
      <c r="R23" s="6"/>
      <c r="S23" s="6"/>
      <c r="T23" s="6"/>
      <c r="U23" s="6"/>
      <c r="V23" s="6"/>
    </row>
    <row r="24" spans="17:22" x14ac:dyDescent="0.25">
      <c r="Q24" s="5"/>
      <c r="R24" s="6"/>
      <c r="S24" s="6"/>
      <c r="T24" s="6"/>
      <c r="U24" s="6"/>
      <c r="V24" s="6"/>
    </row>
    <row r="25" spans="17:22" x14ac:dyDescent="0.25">
      <c r="Q25" s="5"/>
      <c r="R25" s="6"/>
      <c r="S25" s="6"/>
      <c r="T25" s="6"/>
      <c r="U25" s="6"/>
      <c r="V25" s="6"/>
    </row>
    <row r="26" spans="17:22" x14ac:dyDescent="0.25">
      <c r="Q26" s="5"/>
      <c r="R26" s="6"/>
      <c r="S26" s="6"/>
      <c r="T26" s="6"/>
      <c r="U26" s="6"/>
      <c r="V26" s="6"/>
    </row>
    <row r="27" spans="17:22" x14ac:dyDescent="0.25">
      <c r="Q27" s="5"/>
      <c r="R27" s="6"/>
      <c r="S27" s="6"/>
      <c r="T27" s="6"/>
      <c r="U27" s="6"/>
      <c r="V27" s="6"/>
    </row>
    <row r="28" spans="17:22" x14ac:dyDescent="0.25">
      <c r="Q28" s="5"/>
      <c r="R28" s="6"/>
      <c r="S28" s="6"/>
      <c r="T28" s="6"/>
      <c r="U28" s="6"/>
      <c r="V28" s="6"/>
    </row>
    <row r="29" spans="17:22" x14ac:dyDescent="0.25">
      <c r="Q29" s="5"/>
      <c r="R29" s="6"/>
      <c r="S29" s="6"/>
      <c r="T29" s="6"/>
      <c r="U29" s="6"/>
      <c r="V29" s="6"/>
    </row>
    <row r="30" spans="17:2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5BBE-D989-40C2-9C33-65F94F3C39F9}">
  <dimension ref="O5:AF197"/>
  <sheetViews>
    <sheetView showGridLines="0" workbookViewId="0">
      <selection activeCell="R23" sqref="R23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19" width="9.36328125" bestFit="1" customWidth="1"/>
    <col min="20" max="20" width="8.816406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5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 t="s">
        <v>6</v>
      </c>
      <c r="S15" s="10" t="s">
        <v>7</v>
      </c>
      <c r="T15" s="10" t="s">
        <v>8</v>
      </c>
      <c r="U15" s="13" t="s">
        <v>9</v>
      </c>
      <c r="V15" s="13" t="s">
        <v>9</v>
      </c>
      <c r="W15" s="3" t="s">
        <v>10</v>
      </c>
      <c r="X15" s="3" t="s">
        <v>11</v>
      </c>
      <c r="Y15" s="3" t="s">
        <v>12</v>
      </c>
      <c r="Z15" s="3" t="s">
        <v>13</v>
      </c>
      <c r="AA15" s="3" t="s">
        <v>14</v>
      </c>
      <c r="AB15" s="3" t="s">
        <v>15</v>
      </c>
      <c r="AC15" s="3" t="s">
        <v>16</v>
      </c>
      <c r="AD15" s="3" t="s">
        <v>17</v>
      </c>
      <c r="AE15" s="3" t="s">
        <v>18</v>
      </c>
      <c r="AF15" s="3" t="s">
        <v>19</v>
      </c>
    </row>
    <row r="16" spans="17:32" ht="13" x14ac:dyDescent="0.3">
      <c r="Q16" s="5"/>
      <c r="R16" s="14">
        <v>2024</v>
      </c>
      <c r="S16" s="6">
        <v>0.57648830602999179</v>
      </c>
      <c r="T16" s="6">
        <v>0.4202293692187033</v>
      </c>
      <c r="U16" s="6">
        <v>0.80637764276442281</v>
      </c>
      <c r="V16" s="6">
        <v>0.59</v>
      </c>
      <c r="W16" s="6">
        <v>0.17684365002971064</v>
      </c>
      <c r="X16" s="6">
        <v>0.4999887837463407</v>
      </c>
      <c r="Y16" s="6">
        <v>0.65084953749276364</v>
      </c>
      <c r="Z16" s="6">
        <v>0.50932443866390387</v>
      </c>
      <c r="AA16" s="6">
        <v>0.22625265668456901</v>
      </c>
      <c r="AB16" s="6">
        <v>0.14632875115470423</v>
      </c>
      <c r="AC16" s="6">
        <v>0.17791434521162325</v>
      </c>
      <c r="AD16" s="6">
        <v>0.30103323189703229</v>
      </c>
      <c r="AE16" s="6">
        <v>0.45938674573290278</v>
      </c>
      <c r="AF16" s="6">
        <v>0.37540651578602136</v>
      </c>
    </row>
    <row r="17" spans="17:32" ht="13" x14ac:dyDescent="0.3">
      <c r="Q17" s="5"/>
      <c r="R17" s="14">
        <v>2025</v>
      </c>
      <c r="S17" s="6">
        <v>0.60692316229755827</v>
      </c>
      <c r="T17" s="6">
        <v>0.48979163854069546</v>
      </c>
      <c r="U17" s="6">
        <v>0.48538745316140564</v>
      </c>
      <c r="V17" s="6">
        <v>0.33</v>
      </c>
      <c r="W17" s="6">
        <v>0.2828038723173707</v>
      </c>
      <c r="X17" s="6">
        <v>0.3225250455796832</v>
      </c>
      <c r="Y17" s="6">
        <v>0.232784075469638</v>
      </c>
      <c r="Z17" s="6">
        <v>0.24146183586538683</v>
      </c>
      <c r="AA17" s="6">
        <v>0.21483898819188654</v>
      </c>
      <c r="AB17" s="6">
        <v>0.17325853843882788</v>
      </c>
      <c r="AC17" s="6">
        <v>0.27251118017638215</v>
      </c>
      <c r="AD17" s="6">
        <v>0.34871229666526005</v>
      </c>
      <c r="AE17" s="6">
        <v>0.47366366781046382</v>
      </c>
      <c r="AF17" s="6">
        <v>0.43721168748218697</v>
      </c>
    </row>
    <row r="18" spans="17:32" ht="13" x14ac:dyDescent="0.3">
      <c r="Q18" s="5"/>
      <c r="R18" s="14">
        <v>2026</v>
      </c>
      <c r="S18" s="6">
        <v>0.35341226172316909</v>
      </c>
      <c r="T18" s="6">
        <v>0.19942142008310529</v>
      </c>
      <c r="U18" s="6">
        <v>0.47682055171991905</v>
      </c>
      <c r="V18" s="6">
        <v>0.32</v>
      </c>
      <c r="W18" s="6">
        <v>2.3593238593211469E-2</v>
      </c>
      <c r="X18" s="6">
        <v>0.90073391849940021</v>
      </c>
      <c r="Y18" s="6">
        <v>0.40935931053076557</v>
      </c>
      <c r="Z18" s="6">
        <v>0.18039440684891953</v>
      </c>
      <c r="AA18" s="6">
        <v>0.13523458299286373</v>
      </c>
      <c r="AB18" s="6">
        <v>0.25322412505605291</v>
      </c>
      <c r="AC18" s="6">
        <v>1.9682737618124949E-2</v>
      </c>
      <c r="AD18" s="6">
        <v>0.12166816878668751</v>
      </c>
      <c r="AE18" s="6">
        <v>0.21120711844635989</v>
      </c>
      <c r="AF18" s="6">
        <v>0.26495350808172807</v>
      </c>
    </row>
    <row r="19" spans="17:32" x14ac:dyDescent="0.25">
      <c r="Q19" s="5"/>
      <c r="R19" s="7"/>
      <c r="S19" s="6"/>
      <c r="T19" s="6"/>
      <c r="U19" s="6"/>
      <c r="V19" s="6"/>
    </row>
    <row r="20" spans="17:32" x14ac:dyDescent="0.25">
      <c r="Q20" s="5"/>
    </row>
    <row r="21" spans="17:32" x14ac:dyDescent="0.25">
      <c r="Q21" s="5"/>
    </row>
    <row r="22" spans="17:32" x14ac:dyDescent="0.25">
      <c r="Q22" s="5"/>
    </row>
    <row r="23" spans="17:32" x14ac:dyDescent="0.25">
      <c r="Q23" s="5"/>
      <c r="R23" s="6"/>
      <c r="S23" s="6"/>
      <c r="T23" s="6"/>
      <c r="U23" s="6"/>
      <c r="V23" s="6"/>
    </row>
    <row r="24" spans="17:32" x14ac:dyDescent="0.25">
      <c r="Q24" s="5"/>
      <c r="R24" s="6"/>
      <c r="S24" s="6"/>
      <c r="T24" s="6"/>
      <c r="U24" s="6"/>
      <c r="V24" s="6"/>
    </row>
    <row r="25" spans="17:32" x14ac:dyDescent="0.25">
      <c r="Q25" s="5"/>
      <c r="R25" s="6"/>
      <c r="S25" s="6"/>
      <c r="T25" s="6"/>
      <c r="U25" s="6"/>
      <c r="V25" s="6"/>
    </row>
    <row r="26" spans="17:32" x14ac:dyDescent="0.25">
      <c r="Q26" s="5"/>
      <c r="R26" s="6"/>
      <c r="S26" s="6"/>
      <c r="T26" s="6"/>
      <c r="U26" s="6"/>
      <c r="V26" s="6"/>
    </row>
    <row r="27" spans="17:32" x14ac:dyDescent="0.25">
      <c r="Q27" s="5"/>
      <c r="R27" s="6"/>
      <c r="S27" s="6"/>
      <c r="T27" s="6"/>
      <c r="U27" s="6"/>
      <c r="V27" s="6"/>
    </row>
    <row r="28" spans="17:32" x14ac:dyDescent="0.25">
      <c r="Q28" s="5"/>
      <c r="R28" s="6"/>
      <c r="S28" s="6"/>
      <c r="T28" s="6"/>
      <c r="U28" s="6"/>
      <c r="V28" s="6"/>
    </row>
    <row r="29" spans="17:32" x14ac:dyDescent="0.25">
      <c r="Q29" s="5"/>
      <c r="R29" s="6"/>
      <c r="S29" s="6"/>
      <c r="T29" s="6"/>
      <c r="U29" s="6"/>
      <c r="V29" s="6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3352-9A0E-47DC-8989-E4E6D2B45702}">
  <dimension ref="O5:AF197"/>
  <sheetViews>
    <sheetView showGridLines="0" workbookViewId="0">
      <selection activeCell="R37" sqref="R37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19" width="9.36328125" bestFit="1" customWidth="1"/>
    <col min="20" max="20" width="9.5429687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20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/>
      <c r="S15" s="15" t="str">
        <f>"June 2022"</f>
        <v>June 2022</v>
      </c>
      <c r="T15" s="15" t="str">
        <f>"June 2026"</f>
        <v>June 2026</v>
      </c>
      <c r="U15" s="13"/>
      <c r="V15" s="1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7:32" ht="13" x14ac:dyDescent="0.3">
      <c r="Q16" s="5"/>
      <c r="R16" s="14" t="s">
        <v>8</v>
      </c>
      <c r="S16" s="16">
        <v>0.19800000000000001</v>
      </c>
      <c r="T16" s="16">
        <v>0.32990000000000003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7:32" ht="13" x14ac:dyDescent="0.3">
      <c r="Q17" s="5"/>
      <c r="R17" s="14" t="s">
        <v>9</v>
      </c>
      <c r="S17" s="16">
        <v>0.14360000000000001</v>
      </c>
      <c r="T17" s="16">
        <v>0.2848</v>
      </c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7:32" ht="13" x14ac:dyDescent="0.3">
      <c r="Q18" s="5"/>
      <c r="R18" s="14" t="s">
        <v>21</v>
      </c>
      <c r="S18" s="16">
        <v>0.28799999999999998</v>
      </c>
      <c r="T18" s="16">
        <v>0.48649999999999999</v>
      </c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7:32" ht="13" x14ac:dyDescent="0.3">
      <c r="Q19" s="5"/>
      <c r="R19" s="14" t="s">
        <v>11</v>
      </c>
      <c r="S19" s="16">
        <v>0.3972</v>
      </c>
      <c r="T19" s="16">
        <v>0.64910000000000001</v>
      </c>
      <c r="U19" s="6"/>
      <c r="V19" s="6"/>
    </row>
    <row r="20" spans="17:32" ht="13" x14ac:dyDescent="0.3">
      <c r="Q20" s="5"/>
      <c r="R20" s="3" t="s">
        <v>12</v>
      </c>
      <c r="S20" s="16">
        <v>7.8799688230709264E-2</v>
      </c>
      <c r="T20" s="16">
        <v>0.14826684107259647</v>
      </c>
    </row>
    <row r="21" spans="17:32" ht="13" x14ac:dyDescent="0.3">
      <c r="Q21" s="5"/>
      <c r="R21" s="3" t="s">
        <v>13</v>
      </c>
      <c r="S21" s="16">
        <v>6.6699999999999995E-2</v>
      </c>
      <c r="T21" s="16">
        <v>0.13139999999999999</v>
      </c>
    </row>
    <row r="22" spans="17:32" ht="13" x14ac:dyDescent="0.3">
      <c r="Q22" s="5"/>
      <c r="R22" s="3" t="s">
        <v>16</v>
      </c>
      <c r="S22" s="16">
        <v>0.29089999999999999</v>
      </c>
      <c r="T22" s="16">
        <v>0.3024</v>
      </c>
    </row>
    <row r="23" spans="17:32" ht="13" x14ac:dyDescent="0.3">
      <c r="Q23" s="5"/>
      <c r="R23" s="13" t="s">
        <v>17</v>
      </c>
      <c r="S23" s="16">
        <v>0.37630000000000002</v>
      </c>
      <c r="T23" s="16">
        <v>0.92529411764705893</v>
      </c>
      <c r="U23" s="6"/>
      <c r="V23" s="6"/>
    </row>
    <row r="24" spans="17:32" ht="13" x14ac:dyDescent="0.3">
      <c r="Q24" s="5"/>
      <c r="R24" s="13" t="s">
        <v>18</v>
      </c>
      <c r="S24" s="16">
        <v>4.0899999999999999E-2</v>
      </c>
      <c r="T24" s="16">
        <v>7.3599999999999999E-2</v>
      </c>
      <c r="U24" s="6"/>
      <c r="V24" s="6"/>
    </row>
    <row r="25" spans="17:32" ht="13" x14ac:dyDescent="0.3">
      <c r="Q25" s="5"/>
      <c r="R25" s="13" t="s">
        <v>19</v>
      </c>
      <c r="S25" s="16">
        <v>7.2700000000000001E-2</v>
      </c>
      <c r="T25" s="16">
        <v>0.112</v>
      </c>
      <c r="U25" s="6"/>
      <c r="V25" s="6"/>
    </row>
    <row r="26" spans="17:32" x14ac:dyDescent="0.25">
      <c r="Q26" s="5"/>
      <c r="R26" s="6"/>
      <c r="S26" s="6"/>
      <c r="T26" s="6"/>
      <c r="U26" s="6"/>
      <c r="V26" s="6"/>
    </row>
    <row r="27" spans="17:32" x14ac:dyDescent="0.25">
      <c r="Q27" s="5"/>
      <c r="R27" s="6"/>
      <c r="S27" s="6"/>
      <c r="T27" s="6"/>
      <c r="U27" s="6"/>
      <c r="V27" s="6"/>
    </row>
    <row r="28" spans="17:32" x14ac:dyDescent="0.25">
      <c r="Q28" s="5"/>
      <c r="R28" s="6"/>
      <c r="S28" s="6"/>
      <c r="T28" s="6"/>
      <c r="U28" s="6"/>
      <c r="V28" s="6"/>
    </row>
    <row r="29" spans="17:32" x14ac:dyDescent="0.25">
      <c r="Q29" s="5"/>
      <c r="R29" s="6"/>
      <c r="S29" s="6"/>
      <c r="T29" s="6"/>
      <c r="U29" s="6"/>
      <c r="V29" s="6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FCAF-FD6E-40CB-94C6-D7BF3F2F8022}">
  <dimension ref="O5:AF197"/>
  <sheetViews>
    <sheetView showGridLines="0" workbookViewId="0">
      <selection activeCell="S30" sqref="S30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20" width="52.4531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22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/>
      <c r="S15" s="10" t="s">
        <v>23</v>
      </c>
      <c r="T15" s="10" t="s">
        <v>24</v>
      </c>
      <c r="U15" s="13"/>
      <c r="V15" s="1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7:32" ht="13" x14ac:dyDescent="0.3">
      <c r="Q16" s="5"/>
      <c r="R16" s="14" t="s">
        <v>25</v>
      </c>
      <c r="S16" s="6">
        <v>22.196686881880062</v>
      </c>
      <c r="T16" s="6">
        <v>18.300314572482844</v>
      </c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7:32" ht="13" x14ac:dyDescent="0.3">
      <c r="Q17" s="5"/>
      <c r="R17" s="14" t="s">
        <v>26</v>
      </c>
      <c r="S17" s="6">
        <v>15.731949538006429</v>
      </c>
      <c r="T17" s="6">
        <v>19.390279632348179</v>
      </c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7:32" ht="13" x14ac:dyDescent="0.3">
      <c r="Q18" s="5"/>
      <c r="R18" s="14" t="s">
        <v>27</v>
      </c>
      <c r="S18" s="6">
        <v>30.852622596134452</v>
      </c>
      <c r="T18" s="6">
        <v>25.620115982447643</v>
      </c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7:32" ht="13" x14ac:dyDescent="0.3">
      <c r="Q19" s="5"/>
      <c r="R19" s="3" t="s">
        <v>28</v>
      </c>
      <c r="S19" s="6">
        <v>21.170771608249716</v>
      </c>
      <c r="T19" s="6">
        <v>7.209397849051169</v>
      </c>
      <c r="U19" s="6"/>
      <c r="V19" s="6"/>
    </row>
    <row r="20" spans="17:32" ht="13" x14ac:dyDescent="0.3">
      <c r="Q20" s="5"/>
      <c r="R20" s="3" t="s">
        <v>29</v>
      </c>
      <c r="S20" s="6">
        <v>23.859746494958809</v>
      </c>
      <c r="T20" s="6">
        <v>2.1564005317256334</v>
      </c>
    </row>
    <row r="21" spans="17:32" x14ac:dyDescent="0.25">
      <c r="Q21" s="5"/>
    </row>
    <row r="22" spans="17:32" x14ac:dyDescent="0.25">
      <c r="Q22" s="5"/>
    </row>
    <row r="23" spans="17:32" x14ac:dyDescent="0.25">
      <c r="Q23" s="5"/>
      <c r="R23" s="6"/>
      <c r="S23" s="6"/>
      <c r="T23" s="6"/>
      <c r="U23" s="6"/>
      <c r="V23" s="6"/>
    </row>
    <row r="24" spans="17:32" x14ac:dyDescent="0.25">
      <c r="Q24" s="5"/>
      <c r="R24" s="6"/>
      <c r="S24" s="6"/>
      <c r="T24" s="6"/>
      <c r="U24" s="6"/>
      <c r="V24" s="6"/>
    </row>
    <row r="25" spans="17:32" x14ac:dyDescent="0.25">
      <c r="Q25" s="5"/>
      <c r="R25" s="6"/>
      <c r="S25" s="6"/>
      <c r="T25" s="6"/>
      <c r="U25" s="6"/>
      <c r="V25" s="6"/>
    </row>
    <row r="26" spans="17:32" x14ac:dyDescent="0.25">
      <c r="Q26" s="5"/>
      <c r="R26" s="6"/>
      <c r="S26" s="6"/>
      <c r="T26" s="6"/>
      <c r="U26" s="6"/>
      <c r="V26" s="6"/>
    </row>
    <row r="27" spans="17:32" x14ac:dyDescent="0.25">
      <c r="Q27" s="5"/>
      <c r="R27" s="6"/>
      <c r="S27" s="6"/>
      <c r="T27" s="6"/>
      <c r="U27" s="6"/>
      <c r="V27" s="6"/>
    </row>
    <row r="28" spans="17:32" x14ac:dyDescent="0.25">
      <c r="Q28" s="5"/>
      <c r="R28" s="6"/>
      <c r="S28" s="6"/>
      <c r="T28" s="6"/>
      <c r="U28" s="6"/>
      <c r="V28" s="6"/>
    </row>
    <row r="29" spans="17:32" x14ac:dyDescent="0.25">
      <c r="Q29" s="5"/>
      <c r="R29" s="6"/>
      <c r="S29" s="6"/>
      <c r="T29" s="6"/>
      <c r="U29" s="6"/>
      <c r="V29" s="6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59E7-D1A3-4403-AB6D-3468C9C80979}">
  <dimension ref="O5:AF197"/>
  <sheetViews>
    <sheetView showGridLines="0" workbookViewId="0">
      <selection activeCell="R30" sqref="R30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20" width="52.4531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30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/>
      <c r="S15" s="10">
        <v>2.5</v>
      </c>
      <c r="T15" s="17">
        <v>5</v>
      </c>
      <c r="U15" s="14">
        <v>10</v>
      </c>
      <c r="V15" s="14">
        <v>20</v>
      </c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7:32" ht="13" x14ac:dyDescent="0.3">
      <c r="Q16" s="5"/>
      <c r="R16" s="14" t="s">
        <v>31</v>
      </c>
      <c r="S16" s="6">
        <v>-0.4</v>
      </c>
      <c r="T16" s="6">
        <v>-0.5</v>
      </c>
      <c r="U16" s="6">
        <v>-0.6</v>
      </c>
      <c r="V16" s="6">
        <v>-0.9</v>
      </c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7:32" ht="13" x14ac:dyDescent="0.3">
      <c r="Q17" s="5"/>
      <c r="R17" s="14" t="s">
        <v>32</v>
      </c>
      <c r="S17" s="6">
        <v>-1.4</v>
      </c>
      <c r="T17" s="6">
        <v>-1.5</v>
      </c>
      <c r="U17" s="6">
        <v>-1.7</v>
      </c>
      <c r="V17" s="6">
        <v>-2.1</v>
      </c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7:32" ht="13" x14ac:dyDescent="0.3">
      <c r="Q18" s="5"/>
      <c r="R18" s="14" t="s">
        <v>33</v>
      </c>
      <c r="S18" s="6">
        <v>0</v>
      </c>
      <c r="T18" s="6">
        <v>0.2</v>
      </c>
      <c r="U18" s="6">
        <v>0.4</v>
      </c>
      <c r="V18" s="6">
        <v>1.4</v>
      </c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7:32" ht="13" x14ac:dyDescent="0.3">
      <c r="Q19" s="5"/>
      <c r="R19" s="3"/>
      <c r="S19" s="6"/>
      <c r="T19" s="6"/>
      <c r="U19" s="6"/>
      <c r="V19" s="6"/>
    </row>
    <row r="20" spans="17:32" ht="13" x14ac:dyDescent="0.3">
      <c r="Q20" s="5"/>
      <c r="R20" s="3"/>
      <c r="S20" s="6"/>
      <c r="T20" s="6"/>
    </row>
    <row r="21" spans="17:32" x14ac:dyDescent="0.25">
      <c r="Q21" s="5"/>
    </row>
    <row r="22" spans="17:32" x14ac:dyDescent="0.25">
      <c r="Q22" s="5"/>
    </row>
    <row r="23" spans="17:32" x14ac:dyDescent="0.25">
      <c r="Q23" s="5"/>
      <c r="R23" s="6"/>
      <c r="S23" s="6"/>
      <c r="T23" s="6"/>
      <c r="U23" s="6"/>
      <c r="V23" s="6"/>
    </row>
    <row r="24" spans="17:32" x14ac:dyDescent="0.25">
      <c r="Q24" s="5"/>
      <c r="R24" s="6"/>
      <c r="S24" s="6"/>
      <c r="T24" s="6"/>
      <c r="U24" s="6"/>
      <c r="V24" s="6"/>
    </row>
    <row r="25" spans="17:32" x14ac:dyDescent="0.25">
      <c r="Q25" s="5"/>
      <c r="R25" s="6"/>
      <c r="S25" s="6"/>
      <c r="T25" s="6"/>
      <c r="U25" s="6"/>
      <c r="V25" s="6"/>
    </row>
    <row r="26" spans="17:32" x14ac:dyDescent="0.25">
      <c r="Q26" s="5"/>
      <c r="R26" s="6"/>
      <c r="S26" s="6"/>
      <c r="T26" s="6"/>
      <c r="U26" s="6"/>
      <c r="V26" s="6"/>
    </row>
    <row r="27" spans="17:32" x14ac:dyDescent="0.25">
      <c r="Q27" s="5"/>
      <c r="R27" s="6"/>
      <c r="S27" s="6"/>
      <c r="T27" s="6"/>
      <c r="U27" s="6"/>
      <c r="V27" s="6"/>
    </row>
    <row r="28" spans="17:32" x14ac:dyDescent="0.25">
      <c r="Q28" s="5"/>
      <c r="R28" s="6"/>
      <c r="S28" s="6"/>
      <c r="T28" s="6"/>
      <c r="U28" s="6"/>
      <c r="V28" s="6"/>
    </row>
    <row r="29" spans="17:32" x14ac:dyDescent="0.25">
      <c r="Q29" s="5"/>
      <c r="R29" s="6"/>
      <c r="S29" s="6"/>
      <c r="T29" s="6"/>
      <c r="U29" s="6"/>
      <c r="V29" s="6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CE9E-FA50-4B23-BA15-074B33C75E86}">
  <dimension ref="O5:AF197"/>
  <sheetViews>
    <sheetView showGridLines="0" workbookViewId="0">
      <selection activeCell="R10" sqref="R10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20" width="52.4531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53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/>
      <c r="S15" s="10"/>
      <c r="T15" s="17"/>
      <c r="U15" s="14"/>
      <c r="V15" s="14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7:32" ht="13" x14ac:dyDescent="0.3">
      <c r="Q16" s="5"/>
      <c r="R16" s="14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7:32" ht="13" x14ac:dyDescent="0.3">
      <c r="Q17" s="5"/>
      <c r="R17" s="14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7:32" ht="13" x14ac:dyDescent="0.3">
      <c r="Q18" s="5"/>
      <c r="R18" s="14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7:32" ht="13" x14ac:dyDescent="0.3">
      <c r="Q19" s="5"/>
      <c r="R19" s="3"/>
      <c r="S19" s="6"/>
      <c r="T19" s="18" t="s">
        <v>39</v>
      </c>
      <c r="U19" s="18" t="s">
        <v>40</v>
      </c>
      <c r="V19" s="18" t="s">
        <v>41</v>
      </c>
      <c r="W19" s="19" t="s">
        <v>42</v>
      </c>
      <c r="X19" s="19" t="s">
        <v>43</v>
      </c>
      <c r="Y19" s="19" t="s">
        <v>44</v>
      </c>
      <c r="Z19" s="19" t="s">
        <v>45</v>
      </c>
      <c r="AA19" s="19" t="s">
        <v>46</v>
      </c>
      <c r="AB19" s="19" t="s">
        <v>47</v>
      </c>
      <c r="AC19" s="19" t="s">
        <v>48</v>
      </c>
      <c r="AD19" s="19" t="s">
        <v>49</v>
      </c>
      <c r="AE19" s="19" t="s">
        <v>50</v>
      </c>
      <c r="AF19" s="19" t="s">
        <v>51</v>
      </c>
    </row>
    <row r="20" spans="17:32" ht="13" x14ac:dyDescent="0.3">
      <c r="Q20" s="5"/>
      <c r="R20" s="3" t="s">
        <v>34</v>
      </c>
      <c r="S20" s="13" t="s">
        <v>35</v>
      </c>
      <c r="T20" s="11">
        <v>100</v>
      </c>
      <c r="U20" s="11">
        <v>99.652051076814047</v>
      </c>
      <c r="V20" s="11">
        <v>98.714730938138388</v>
      </c>
      <c r="W20" s="11">
        <v>98.67048779603121</v>
      </c>
      <c r="X20" s="11">
        <v>97.548873072637861</v>
      </c>
      <c r="Y20" s="11">
        <v>97.007579038339003</v>
      </c>
      <c r="Z20" s="11">
        <v>97.292234961509919</v>
      </c>
      <c r="AA20" s="11">
        <v>98.133348761082388</v>
      </c>
      <c r="AB20" s="11">
        <v>99.551582708435447</v>
      </c>
      <c r="AC20" s="11">
        <v>99.924333472645444</v>
      </c>
      <c r="AD20" s="11">
        <v>99.673750434976682</v>
      </c>
      <c r="AE20" s="11">
        <v>100.78233547107055</v>
      </c>
      <c r="AF20" s="11">
        <v>101.84271338692952</v>
      </c>
    </row>
    <row r="21" spans="17:32" ht="13" x14ac:dyDescent="0.3">
      <c r="Q21" s="5"/>
      <c r="R21" s="3" t="s">
        <v>34</v>
      </c>
      <c r="S21" s="3" t="s">
        <v>36</v>
      </c>
      <c r="T21" s="11">
        <v>100</v>
      </c>
      <c r="U21" s="11">
        <v>98.957695146782015</v>
      </c>
      <c r="V21" s="11">
        <v>96.70538673716085</v>
      </c>
      <c r="W21" s="11">
        <v>95.60323146368701</v>
      </c>
      <c r="X21" s="11">
        <v>95.795520606514813</v>
      </c>
      <c r="Y21" s="11">
        <v>94.438103507904131</v>
      </c>
      <c r="Z21" s="11">
        <v>93.129642807416445</v>
      </c>
      <c r="AA21" s="11">
        <v>91.782632330356094</v>
      </c>
      <c r="AB21" s="11">
        <v>88.74486975618612</v>
      </c>
      <c r="AC21" s="11">
        <v>88.708880874746001</v>
      </c>
      <c r="AD21" s="11">
        <v>91.776090256532243</v>
      </c>
      <c r="AE21" s="11">
        <v>93.611044711747198</v>
      </c>
      <c r="AF21" s="11">
        <v>95.457394344276381</v>
      </c>
    </row>
    <row r="22" spans="17:32" ht="13" x14ac:dyDescent="0.3">
      <c r="Q22" s="5"/>
      <c r="R22" s="13" t="s">
        <v>34</v>
      </c>
      <c r="S22" s="13" t="s">
        <v>37</v>
      </c>
      <c r="T22" s="11">
        <v>100</v>
      </c>
      <c r="U22" s="11">
        <v>102.19097301439433</v>
      </c>
      <c r="V22" s="11">
        <v>102.62504536129569</v>
      </c>
      <c r="W22" s="11">
        <v>103.90030839930884</v>
      </c>
      <c r="X22" s="11">
        <v>103.95437865702624</v>
      </c>
      <c r="Y22" s="11">
        <v>105.1273874516333</v>
      </c>
      <c r="Z22" s="11">
        <v>109.12155424703877</v>
      </c>
      <c r="AA22" s="11">
        <v>110.42244159245872</v>
      </c>
      <c r="AB22" s="11">
        <v>110.35023791253428</v>
      </c>
      <c r="AC22" s="11">
        <v>111.01446837019606</v>
      </c>
      <c r="AD22" s="11">
        <v>112.72217080692009</v>
      </c>
      <c r="AE22" s="11">
        <v>115.4865861029302</v>
      </c>
      <c r="AF22" s="11">
        <v>116.3012477112824</v>
      </c>
    </row>
    <row r="23" spans="17:32" ht="13" x14ac:dyDescent="0.3">
      <c r="Q23" s="5"/>
      <c r="R23" s="3" t="s">
        <v>34</v>
      </c>
      <c r="S23" s="13" t="s">
        <v>52</v>
      </c>
      <c r="T23" s="11">
        <v>100</v>
      </c>
      <c r="U23" s="11">
        <v>100.63044551397329</v>
      </c>
      <c r="V23" s="11">
        <v>97.715781552059212</v>
      </c>
      <c r="W23" s="11">
        <v>98.747485272027532</v>
      </c>
      <c r="X23" s="11">
        <v>98.533785956613542</v>
      </c>
      <c r="Y23" s="11">
        <v>96.922292012709377</v>
      </c>
      <c r="Z23" s="11"/>
      <c r="AA23" s="11"/>
      <c r="AB23" s="11"/>
      <c r="AC23" s="11"/>
      <c r="AD23" s="11"/>
      <c r="AE23" s="11"/>
      <c r="AF23" s="11"/>
    </row>
    <row r="24" spans="17:32" ht="13" x14ac:dyDescent="0.3">
      <c r="Q24" s="5"/>
      <c r="R24" s="13" t="s">
        <v>38</v>
      </c>
      <c r="S24" s="13" t="s">
        <v>35</v>
      </c>
      <c r="T24" s="11">
        <v>100</v>
      </c>
      <c r="U24" s="11">
        <v>100.24694712297034</v>
      </c>
      <c r="V24" s="11">
        <v>99.248782054883378</v>
      </c>
      <c r="W24" s="11">
        <v>97.215039793903088</v>
      </c>
      <c r="X24" s="11">
        <v>96.957457373630319</v>
      </c>
      <c r="Y24" s="11">
        <v>96.987084131044469</v>
      </c>
      <c r="Z24" s="11">
        <v>97.434352307573761</v>
      </c>
      <c r="AA24" s="11">
        <v>97.00470574537205</v>
      </c>
      <c r="AB24" s="11">
        <v>96.341578378240683</v>
      </c>
      <c r="AC24" s="11">
        <v>96.662447202842088</v>
      </c>
      <c r="AD24" s="11">
        <v>97.771443196416797</v>
      </c>
      <c r="AE24" s="11">
        <v>99.798509850929818</v>
      </c>
      <c r="AF24" s="11">
        <v>100.67565511101992</v>
      </c>
    </row>
    <row r="25" spans="17:32" ht="13" x14ac:dyDescent="0.3">
      <c r="Q25" s="5"/>
      <c r="R25" s="13" t="s">
        <v>38</v>
      </c>
      <c r="S25" s="13" t="s">
        <v>36</v>
      </c>
      <c r="T25" s="11">
        <v>100</v>
      </c>
      <c r="U25" s="11">
        <v>98.110063323006685</v>
      </c>
      <c r="V25" s="11">
        <v>95.1096887002996</v>
      </c>
      <c r="W25" s="11">
        <v>94.300433617255422</v>
      </c>
      <c r="X25" s="11">
        <v>96.16042177189324</v>
      </c>
      <c r="Y25" s="11">
        <v>95.636313025117076</v>
      </c>
      <c r="Z25" s="11">
        <v>96.228857225440095</v>
      </c>
      <c r="AA25" s="11">
        <v>95.914925779776013</v>
      </c>
      <c r="AB25" s="11">
        <v>94.583434216243134</v>
      </c>
      <c r="AC25" s="11">
        <v>88.982439956865193</v>
      </c>
      <c r="AD25" s="11">
        <v>89.441429295482166</v>
      </c>
      <c r="AE25" s="11">
        <v>89.11579755362466</v>
      </c>
      <c r="AF25" s="11">
        <v>90.421784716637703</v>
      </c>
    </row>
    <row r="26" spans="17:32" ht="13" x14ac:dyDescent="0.3">
      <c r="R26" s="13" t="s">
        <v>38</v>
      </c>
      <c r="S26" s="13" t="s">
        <v>37</v>
      </c>
      <c r="T26" s="11">
        <v>100</v>
      </c>
      <c r="U26" s="11">
        <v>101.28213589558564</v>
      </c>
      <c r="V26" s="11">
        <v>102.69839207520268</v>
      </c>
      <c r="W26" s="11">
        <v>103.52993388880623</v>
      </c>
      <c r="X26" s="11">
        <v>105.87606852904055</v>
      </c>
      <c r="Y26" s="11">
        <v>108.81438316192937</v>
      </c>
      <c r="Z26" s="11">
        <v>110.33623632941824</v>
      </c>
      <c r="AA26" s="11">
        <v>111.69091898853169</v>
      </c>
      <c r="AB26" s="11">
        <v>113.1306154099922</v>
      </c>
      <c r="AC26" s="11">
        <v>114.45056997472798</v>
      </c>
      <c r="AD26" s="11">
        <v>121.14235004079524</v>
      </c>
      <c r="AE26" s="11">
        <v>121.46425011571323</v>
      </c>
      <c r="AF26" s="11">
        <v>111.63713970623814</v>
      </c>
    </row>
    <row r="27" spans="17:32" ht="13" x14ac:dyDescent="0.3">
      <c r="R27" s="13"/>
      <c r="S27" s="13" t="s">
        <v>52</v>
      </c>
      <c r="T27" s="11">
        <v>100</v>
      </c>
      <c r="U27" s="11">
        <v>100.26572051376715</v>
      </c>
      <c r="V27" s="11">
        <v>92.153685039661056</v>
      </c>
      <c r="W27" s="11">
        <v>94.317039944015463</v>
      </c>
      <c r="X27" s="11">
        <v>94.529574872457005</v>
      </c>
      <c r="Y27" s="11">
        <v>92.743787478254802</v>
      </c>
      <c r="Z27" s="11"/>
      <c r="AA27" s="11"/>
      <c r="AB27" s="11"/>
      <c r="AC27" s="11"/>
      <c r="AD27" s="11"/>
      <c r="AE27" s="11"/>
      <c r="AF27" s="11"/>
    </row>
    <row r="29" spans="17:32" x14ac:dyDescent="0.25">
      <c r="Q29" s="5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82565-74E7-4D53-8043-F38711640C59}">
  <dimension ref="O5:AF197"/>
  <sheetViews>
    <sheetView showGridLines="0" workbookViewId="0">
      <selection activeCell="Q6" sqref="Q6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20" width="52.54296875" bestFit="1" customWidth="1"/>
    <col min="21" max="29" width="9.906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57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/>
      <c r="S15" s="20">
        <v>42368</v>
      </c>
      <c r="T15" s="20">
        <v>42734</v>
      </c>
      <c r="U15" s="21">
        <v>43099</v>
      </c>
      <c r="V15" s="21">
        <v>43464</v>
      </c>
      <c r="W15" s="21">
        <v>43829</v>
      </c>
      <c r="X15" s="21">
        <v>44195</v>
      </c>
      <c r="Y15" s="21">
        <v>44560</v>
      </c>
      <c r="Z15" s="21">
        <v>44925</v>
      </c>
      <c r="AA15" s="21">
        <v>45290</v>
      </c>
      <c r="AB15" s="21">
        <v>45656</v>
      </c>
      <c r="AC15" s="21">
        <v>46021</v>
      </c>
      <c r="AD15" s="3"/>
      <c r="AE15" s="3"/>
      <c r="AF15" s="3"/>
    </row>
    <row r="16" spans="17:32" ht="13" x14ac:dyDescent="0.3">
      <c r="Q16" s="5"/>
      <c r="R16" s="14" t="s">
        <v>54</v>
      </c>
      <c r="S16" s="6">
        <v>12.079142209662431</v>
      </c>
      <c r="T16" s="6">
        <v>13.363585465445862</v>
      </c>
      <c r="U16" s="6">
        <v>13.016032187822594</v>
      </c>
      <c r="V16" s="6">
        <v>14.109432985530173</v>
      </c>
      <c r="W16" s="6">
        <v>13.100035599473289</v>
      </c>
      <c r="X16" s="6">
        <v>12.848909634252657</v>
      </c>
      <c r="Y16" s="6">
        <v>14.928802377765535</v>
      </c>
      <c r="Z16" s="6">
        <v>16.623466600899349</v>
      </c>
      <c r="AA16" s="6">
        <v>17.475691780867791</v>
      </c>
      <c r="AB16" s="6">
        <v>18.828188245714244</v>
      </c>
      <c r="AC16" s="6">
        <v>18.279593982698117</v>
      </c>
      <c r="AD16" s="6"/>
      <c r="AE16" s="6"/>
      <c r="AF16" s="6"/>
    </row>
    <row r="17" spans="17:32" ht="13" x14ac:dyDescent="0.3">
      <c r="Q17" s="5"/>
      <c r="R17" s="14" t="s">
        <v>55</v>
      </c>
      <c r="S17" s="6">
        <v>11.937513660180347</v>
      </c>
      <c r="T17" s="6">
        <v>11.637121436064321</v>
      </c>
      <c r="U17" s="6">
        <v>11.554976259587416</v>
      </c>
      <c r="V17" s="6">
        <v>12.134324381857288</v>
      </c>
      <c r="W17" s="6">
        <v>12.915213209965316</v>
      </c>
      <c r="X17" s="6">
        <v>13.607495712971957</v>
      </c>
      <c r="Y17" s="6">
        <v>16.141943517209896</v>
      </c>
      <c r="Z17" s="6">
        <v>20.570372610722092</v>
      </c>
      <c r="AA17" s="6">
        <v>21.016471531609387</v>
      </c>
      <c r="AB17" s="6">
        <v>20.299708476707345</v>
      </c>
      <c r="AC17" s="6">
        <v>20.631665082302394</v>
      </c>
      <c r="AD17" s="6"/>
      <c r="AE17" s="6"/>
      <c r="AF17" s="6"/>
    </row>
    <row r="18" spans="17:32" ht="13" x14ac:dyDescent="0.3">
      <c r="Q18" s="5"/>
      <c r="R18" s="14" t="s">
        <v>56</v>
      </c>
      <c r="S18" s="6">
        <v>5.6241603977224015</v>
      </c>
      <c r="T18" s="6">
        <v>5.3683909062197639</v>
      </c>
      <c r="U18" s="6">
        <v>5.4464306043286168</v>
      </c>
      <c r="V18" s="6">
        <v>6.0513546989609726</v>
      </c>
      <c r="W18" s="6">
        <v>6.1218213203768048</v>
      </c>
      <c r="X18" s="6">
        <v>6.2944086200791389</v>
      </c>
      <c r="Y18" s="6">
        <v>7.0603862006648406</v>
      </c>
      <c r="Z18" s="6">
        <v>10.696238732514193</v>
      </c>
      <c r="AA18" s="6">
        <v>11.35094587125853</v>
      </c>
      <c r="AB18" s="6">
        <v>11.750091659771863</v>
      </c>
      <c r="AC18" s="6"/>
      <c r="AD18" s="6"/>
      <c r="AE18" s="6"/>
      <c r="AF18" s="6"/>
    </row>
    <row r="19" spans="17:32" ht="13" x14ac:dyDescent="0.3">
      <c r="Q19" s="5"/>
      <c r="R19" s="3"/>
      <c r="S19" s="6"/>
      <c r="T19" s="18"/>
      <c r="U19" s="18"/>
      <c r="V19" s="18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7:32" ht="13" x14ac:dyDescent="0.3">
      <c r="Q20" s="5"/>
      <c r="R20" s="3"/>
      <c r="S20" s="13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7:32" ht="13" x14ac:dyDescent="0.3">
      <c r="Q21" s="5"/>
      <c r="R21" s="3"/>
      <c r="S21" s="3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7:32" ht="13" x14ac:dyDescent="0.3">
      <c r="Q22" s="5"/>
      <c r="R22" s="13"/>
      <c r="S22" s="13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7:32" ht="13" x14ac:dyDescent="0.3">
      <c r="Q23" s="5"/>
      <c r="R23" s="3"/>
      <c r="S23" s="13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7:32" ht="13" x14ac:dyDescent="0.3">
      <c r="Q24" s="5"/>
      <c r="R24" s="13"/>
      <c r="S24" s="13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7:32" ht="13" x14ac:dyDescent="0.3">
      <c r="Q25" s="5"/>
      <c r="R25" s="13"/>
      <c r="S25" s="13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7:32" ht="13" x14ac:dyDescent="0.3">
      <c r="R26" s="13"/>
      <c r="S26" s="13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7:32" ht="13" x14ac:dyDescent="0.3">
      <c r="R27" s="13"/>
      <c r="S27" s="13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9" spans="17:32" x14ac:dyDescent="0.25">
      <c r="Q29" s="5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24B37-46BB-4573-BB75-8D63B001D844}">
  <dimension ref="O5:AF197"/>
  <sheetViews>
    <sheetView showGridLines="0" workbookViewId="0">
      <selection activeCell="S9" sqref="S9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20" width="52.54296875" bestFit="1" customWidth="1"/>
    <col min="21" max="29" width="9.906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58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x14ac:dyDescent="0.25">
      <c r="Q13" s="5"/>
      <c r="R13" s="6"/>
      <c r="S13" s="6"/>
      <c r="T13" s="6"/>
      <c r="U13" s="6"/>
      <c r="V13" s="6"/>
    </row>
    <row r="14" spans="17:32" x14ac:dyDescent="0.25">
      <c r="Q14" s="5"/>
      <c r="R14" s="6"/>
      <c r="S14" s="6"/>
      <c r="T14" s="6"/>
      <c r="U14" s="6"/>
      <c r="V14" s="6"/>
    </row>
    <row r="15" spans="17:32" ht="13" x14ac:dyDescent="0.3">
      <c r="Q15" s="5"/>
      <c r="R15" s="9"/>
      <c r="S15" s="20"/>
      <c r="T15" s="20"/>
      <c r="U15" s="21"/>
      <c r="V15" s="21"/>
      <c r="W15" s="21"/>
      <c r="X15" s="21"/>
      <c r="Y15" s="21"/>
      <c r="Z15" s="21"/>
      <c r="AA15" s="21"/>
      <c r="AB15" s="21"/>
      <c r="AC15" s="21"/>
      <c r="AD15" s="3"/>
      <c r="AE15" s="3"/>
      <c r="AF15" s="3"/>
    </row>
    <row r="16" spans="17:32" ht="13" x14ac:dyDescent="0.3">
      <c r="Q16" s="5"/>
      <c r="R16" s="14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7:32" ht="13" x14ac:dyDescent="0.3">
      <c r="Q17" s="5"/>
      <c r="R17" s="14"/>
      <c r="S17" s="13" t="s">
        <v>59</v>
      </c>
      <c r="T17" s="13" t="s">
        <v>60</v>
      </c>
      <c r="U17" s="13" t="s">
        <v>61</v>
      </c>
      <c r="V17" s="3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7:32" ht="13" x14ac:dyDescent="0.3">
      <c r="Q18" s="5"/>
      <c r="R18" s="14" t="s">
        <v>62</v>
      </c>
      <c r="S18" s="22">
        <v>5.4574332237243652</v>
      </c>
      <c r="T18" s="22">
        <v>-7.3406873752641202</v>
      </c>
      <c r="U18" s="22">
        <v>-1.8832540512084961</v>
      </c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7:32" ht="13" x14ac:dyDescent="0.3">
      <c r="Q19" s="5"/>
      <c r="R19" s="3" t="s">
        <v>63</v>
      </c>
      <c r="S19" s="22">
        <v>35.166648864746087</v>
      </c>
      <c r="T19" s="22">
        <v>3.7097804164939929</v>
      </c>
      <c r="U19" s="22">
        <v>38.876426696777337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7:32" ht="13" x14ac:dyDescent="0.3">
      <c r="Q20" s="5"/>
      <c r="R20" s="3" t="s">
        <v>64</v>
      </c>
      <c r="S20" s="22">
        <v>5.8172135353088379</v>
      </c>
      <c r="T20" s="22">
        <v>-17.80621392424894</v>
      </c>
      <c r="U20" s="22">
        <v>-11.98900032043457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7:32" ht="13" x14ac:dyDescent="0.3">
      <c r="Q21" s="5"/>
      <c r="R21" s="3" t="s">
        <v>65</v>
      </c>
      <c r="S21" s="22">
        <v>26.226871490478519</v>
      </c>
      <c r="T21" s="22">
        <v>-11.783808904598519</v>
      </c>
      <c r="U21" s="22">
        <v>14.443062782287599</v>
      </c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7:32" ht="13" x14ac:dyDescent="0.3">
      <c r="Q22" s="5"/>
      <c r="R22" s="13" t="s">
        <v>66</v>
      </c>
      <c r="S22" s="22">
        <v>46.804580688476563</v>
      </c>
      <c r="T22" s="22">
        <v>-44.962605059650073</v>
      </c>
      <c r="U22" s="22">
        <v>1.841976642608643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7:32" ht="13" x14ac:dyDescent="0.3">
      <c r="Q23" s="5"/>
      <c r="R23" s="3" t="s">
        <v>67</v>
      </c>
      <c r="S23" s="22">
        <v>23.43742561340332</v>
      </c>
      <c r="T23" s="22">
        <v>-78.653368009427084</v>
      </c>
      <c r="U23" s="22">
        <v>-55.2159423828125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7:32" ht="13" x14ac:dyDescent="0.3">
      <c r="Q24" s="5"/>
      <c r="R24" s="13" t="s">
        <v>68</v>
      </c>
      <c r="S24" s="22">
        <v>1.8607134819030759</v>
      </c>
      <c r="T24" s="22">
        <v>0.26447895569047303</v>
      </c>
      <c r="U24" s="22">
        <v>2.125192403793335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7:32" ht="13" x14ac:dyDescent="0.3">
      <c r="Q25" s="5"/>
      <c r="R25" s="13" t="s">
        <v>69</v>
      </c>
      <c r="S25" s="22">
        <v>6.4998536109924316</v>
      </c>
      <c r="T25" s="22">
        <v>-15.43817538170193</v>
      </c>
      <c r="U25" s="22">
        <v>-8.9383220672607422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7:32" ht="13" x14ac:dyDescent="0.3">
      <c r="R26" s="13"/>
      <c r="S26" s="13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7:32" ht="13" x14ac:dyDescent="0.3">
      <c r="R27" s="13"/>
      <c r="S27" s="13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9" spans="17:32" x14ac:dyDescent="0.25">
      <c r="Q29" s="5"/>
    </row>
    <row r="30" spans="17:32" x14ac:dyDescent="0.25">
      <c r="Q30" s="5"/>
      <c r="R30" s="6"/>
      <c r="S30" s="6"/>
      <c r="T30" s="6"/>
    </row>
    <row r="38" spans="17:20" ht="15.5" x14ac:dyDescent="0.35">
      <c r="Q38" s="1"/>
    </row>
    <row r="39" spans="17:20" ht="13" x14ac:dyDescent="0.3">
      <c r="Q39" s="2"/>
    </row>
    <row r="44" spans="17:20" ht="122" customHeight="1" x14ac:dyDescent="0.3">
      <c r="Q44" s="3"/>
      <c r="R44" s="4"/>
      <c r="S44" s="4"/>
      <c r="T44" s="4"/>
    </row>
    <row r="45" spans="17:20" x14ac:dyDescent="0.25">
      <c r="Q45" s="5"/>
      <c r="R45" s="6"/>
      <c r="S45" s="6"/>
      <c r="T45" s="7"/>
    </row>
    <row r="46" spans="17:20" x14ac:dyDescent="0.25">
      <c r="Q46" s="5"/>
      <c r="R46" s="6"/>
      <c r="S46" s="6"/>
      <c r="T46" s="7"/>
    </row>
    <row r="47" spans="17:20" x14ac:dyDescent="0.25">
      <c r="Q47" s="5"/>
      <c r="R47" s="6"/>
      <c r="S47" s="6"/>
      <c r="T47" s="7"/>
    </row>
    <row r="48" spans="17:20" x14ac:dyDescent="0.25">
      <c r="Q48" s="5"/>
      <c r="R48" s="6"/>
      <c r="S48" s="6"/>
      <c r="T48" s="7"/>
    </row>
    <row r="49" spans="17:20" x14ac:dyDescent="0.25">
      <c r="Q49" s="5"/>
      <c r="R49" s="6"/>
      <c r="S49" s="6"/>
      <c r="T49" s="7"/>
    </row>
    <row r="50" spans="17:20" x14ac:dyDescent="0.25">
      <c r="Q50" s="5"/>
      <c r="R50" s="6"/>
      <c r="S50" s="6"/>
      <c r="T50" s="7"/>
    </row>
    <row r="51" spans="17:20" x14ac:dyDescent="0.25">
      <c r="Q51" s="5"/>
      <c r="R51" s="6"/>
      <c r="S51" s="6"/>
      <c r="T51" s="7"/>
    </row>
    <row r="52" spans="17:20" x14ac:dyDescent="0.25">
      <c r="Q52" s="5"/>
      <c r="R52" s="6"/>
      <c r="S52" s="6"/>
      <c r="T52" s="7"/>
    </row>
    <row r="53" spans="17:20" x14ac:dyDescent="0.25">
      <c r="Q53" s="5"/>
      <c r="R53" s="6"/>
      <c r="S53" s="6"/>
      <c r="T53" s="7"/>
    </row>
    <row r="54" spans="17:20" x14ac:dyDescent="0.25">
      <c r="Q54" s="5"/>
      <c r="R54" s="6"/>
      <c r="S54" s="6"/>
      <c r="T54" s="7"/>
    </row>
    <row r="55" spans="17:20" x14ac:dyDescent="0.25">
      <c r="Q55" s="5"/>
      <c r="R55" s="6"/>
      <c r="S55" s="6"/>
      <c r="T55" s="7"/>
    </row>
    <row r="56" spans="17:20" x14ac:dyDescent="0.25">
      <c r="Q56" s="5"/>
      <c r="R56" s="6"/>
      <c r="S56" s="6"/>
      <c r="T56" s="7"/>
    </row>
    <row r="57" spans="17:20" x14ac:dyDescent="0.25">
      <c r="Q57" s="5"/>
      <c r="R57" s="6"/>
      <c r="S57" s="6"/>
      <c r="T57" s="7"/>
    </row>
    <row r="58" spans="17:20" x14ac:dyDescent="0.25">
      <c r="Q58" s="5"/>
      <c r="R58" s="6"/>
      <c r="S58" s="6"/>
      <c r="T58" s="7"/>
    </row>
    <row r="59" spans="17:20" x14ac:dyDescent="0.25">
      <c r="Q59" s="5"/>
      <c r="R59" s="6"/>
      <c r="S59" s="6"/>
      <c r="T59" s="7"/>
    </row>
    <row r="60" spans="17:20" x14ac:dyDescent="0.25">
      <c r="Q60" s="5"/>
      <c r="R60" s="6"/>
      <c r="S60" s="6"/>
      <c r="T60" s="7"/>
    </row>
    <row r="61" spans="17:20" x14ac:dyDescent="0.25">
      <c r="Q61" s="5"/>
      <c r="R61" s="6"/>
      <c r="S61" s="6"/>
      <c r="T61" s="7"/>
    </row>
    <row r="62" spans="17:20" x14ac:dyDescent="0.25">
      <c r="Q62" s="5"/>
      <c r="R62" s="6"/>
      <c r="S62" s="6"/>
      <c r="T62" s="7"/>
    </row>
    <row r="63" spans="17:20" x14ac:dyDescent="0.25">
      <c r="Q63" s="5"/>
      <c r="R63" s="6"/>
      <c r="S63" s="6"/>
      <c r="T63" s="7"/>
    </row>
    <row r="64" spans="17:20" x14ac:dyDescent="0.25">
      <c r="Q64" s="5"/>
      <c r="R64" s="6"/>
      <c r="S64" s="6"/>
      <c r="T64" s="7"/>
    </row>
    <row r="65" spans="17:20" x14ac:dyDescent="0.25">
      <c r="Q65" s="5"/>
      <c r="R65" s="6"/>
      <c r="S65" s="6"/>
      <c r="T65" s="7"/>
    </row>
    <row r="66" spans="17:20" x14ac:dyDescent="0.25">
      <c r="Q66" s="5"/>
      <c r="R66" s="6"/>
      <c r="S66" s="6"/>
      <c r="T66" s="7"/>
    </row>
    <row r="67" spans="17:20" x14ac:dyDescent="0.25">
      <c r="Q67" s="5"/>
      <c r="R67" s="6"/>
      <c r="S67" s="6"/>
      <c r="T67" s="7"/>
    </row>
    <row r="68" spans="17:20" x14ac:dyDescent="0.25">
      <c r="Q68" s="5"/>
      <c r="R68" s="6"/>
      <c r="S68" s="6"/>
      <c r="T68" s="7"/>
    </row>
    <row r="69" spans="17:20" x14ac:dyDescent="0.25">
      <c r="Q69" s="5"/>
      <c r="R69" s="6"/>
      <c r="S69" s="6"/>
      <c r="T69" s="7"/>
    </row>
    <row r="70" spans="17:20" x14ac:dyDescent="0.25">
      <c r="Q70" s="5"/>
      <c r="R70" s="6"/>
      <c r="S70" s="6"/>
      <c r="T70" s="7"/>
    </row>
    <row r="71" spans="17:20" x14ac:dyDescent="0.25">
      <c r="Q71" s="5"/>
      <c r="R71" s="6"/>
      <c r="S71" s="6"/>
      <c r="T71" s="7"/>
    </row>
    <row r="72" spans="17:20" x14ac:dyDescent="0.25">
      <c r="Q72" s="5"/>
      <c r="R72" s="6"/>
      <c r="S72" s="6"/>
      <c r="T72" s="7"/>
    </row>
    <row r="73" spans="17:20" x14ac:dyDescent="0.25">
      <c r="Q73" s="5"/>
      <c r="R73" s="6"/>
      <c r="S73" s="6"/>
      <c r="T73" s="7"/>
    </row>
    <row r="74" spans="17:20" x14ac:dyDescent="0.25">
      <c r="Q74" s="5"/>
      <c r="R74" s="6"/>
      <c r="S74" s="6"/>
      <c r="T74" s="7"/>
    </row>
    <row r="75" spans="17:20" x14ac:dyDescent="0.25">
      <c r="Q75" s="5"/>
      <c r="R75" s="6"/>
      <c r="S75" s="6"/>
      <c r="T75" s="7"/>
    </row>
    <row r="76" spans="17:20" x14ac:dyDescent="0.25">
      <c r="Q76" s="5"/>
      <c r="R76" s="6"/>
      <c r="S76" s="6"/>
      <c r="T76" s="7"/>
    </row>
    <row r="77" spans="17:20" x14ac:dyDescent="0.25">
      <c r="Q77" s="5"/>
      <c r="R77" s="6"/>
      <c r="S77" s="6"/>
      <c r="T77" s="7"/>
    </row>
    <row r="78" spans="17:20" x14ac:dyDescent="0.25">
      <c r="Q78" s="5"/>
      <c r="R78" s="6"/>
      <c r="S78" s="6"/>
      <c r="T78" s="7"/>
    </row>
    <row r="79" spans="17:20" x14ac:dyDescent="0.25">
      <c r="Q79" s="5"/>
      <c r="R79" s="6"/>
      <c r="S79" s="6"/>
      <c r="T79" s="7"/>
    </row>
    <row r="80" spans="17:20" x14ac:dyDescent="0.25">
      <c r="Q80" s="5"/>
      <c r="R80" s="6"/>
      <c r="S80" s="6"/>
      <c r="T80" s="7"/>
    </row>
    <row r="81" spans="17:20" x14ac:dyDescent="0.25">
      <c r="Q81" s="5"/>
      <c r="R81" s="6"/>
      <c r="S81" s="6"/>
      <c r="T81" s="7"/>
    </row>
    <row r="82" spans="17:20" x14ac:dyDescent="0.25">
      <c r="Q82" s="5"/>
      <c r="R82" s="6"/>
      <c r="S82" s="6"/>
      <c r="T82" s="7"/>
    </row>
    <row r="83" spans="17:20" x14ac:dyDescent="0.25">
      <c r="Q83" s="5"/>
      <c r="R83" s="6"/>
      <c r="S83" s="6"/>
      <c r="T83" s="7"/>
    </row>
    <row r="84" spans="17:20" x14ac:dyDescent="0.25">
      <c r="Q84" s="5"/>
      <c r="R84" s="6"/>
      <c r="S84" s="6"/>
      <c r="T84" s="7"/>
    </row>
    <row r="85" spans="17:20" x14ac:dyDescent="0.25">
      <c r="Q85" s="5"/>
      <c r="R85" s="6"/>
      <c r="S85" s="6"/>
      <c r="T85" s="7"/>
    </row>
    <row r="86" spans="17:20" x14ac:dyDescent="0.25">
      <c r="Q86" s="5"/>
      <c r="R86" s="6"/>
      <c r="S86" s="6"/>
      <c r="T86" s="7"/>
    </row>
    <row r="87" spans="17:20" x14ac:dyDescent="0.25">
      <c r="Q87" s="5"/>
      <c r="R87" s="6"/>
      <c r="S87" s="6"/>
      <c r="T87" s="7"/>
    </row>
    <row r="88" spans="17:20" x14ac:dyDescent="0.25">
      <c r="Q88" s="5"/>
      <c r="R88" s="6"/>
      <c r="S88" s="6"/>
      <c r="T88" s="7"/>
    </row>
    <row r="89" spans="17:20" x14ac:dyDescent="0.25">
      <c r="Q89" s="5"/>
      <c r="R89" s="6"/>
      <c r="S89" s="6"/>
      <c r="T89" s="7"/>
    </row>
    <row r="90" spans="17:20" x14ac:dyDescent="0.25">
      <c r="Q90" s="5"/>
      <c r="R90" s="6"/>
      <c r="S90" s="6"/>
      <c r="T90" s="7"/>
    </row>
    <row r="91" spans="17:20" x14ac:dyDescent="0.25">
      <c r="Q91" s="5"/>
      <c r="R91" s="6"/>
      <c r="S91" s="6"/>
      <c r="T91" s="7"/>
    </row>
    <row r="92" spans="17:20" x14ac:dyDescent="0.25">
      <c r="Q92" s="5"/>
      <c r="R92" s="6"/>
      <c r="S92" s="6"/>
      <c r="T92" s="7"/>
    </row>
    <row r="93" spans="17:20" x14ac:dyDescent="0.25">
      <c r="Q93" s="5"/>
      <c r="R93" s="6"/>
      <c r="S93" s="6"/>
      <c r="T93" s="7"/>
    </row>
    <row r="94" spans="17:20" x14ac:dyDescent="0.25">
      <c r="Q94" s="5"/>
      <c r="R94" s="6"/>
      <c r="S94" s="6"/>
      <c r="T94" s="7"/>
    </row>
    <row r="95" spans="17:20" x14ac:dyDescent="0.25">
      <c r="Q95" s="5"/>
      <c r="R95" s="6"/>
      <c r="S95" s="6"/>
      <c r="T95" s="7"/>
    </row>
    <row r="96" spans="17:20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B7DE-1081-4849-A302-F329B17637EA}">
  <dimension ref="O5:AF197"/>
  <sheetViews>
    <sheetView showGridLines="0" workbookViewId="0">
      <selection activeCell="F5" sqref="F5"/>
    </sheetView>
  </sheetViews>
  <sheetFormatPr defaultRowHeight="12.5" x14ac:dyDescent="0.25"/>
  <cols>
    <col min="15" max="15" width="8.7265625" style="8"/>
    <col min="17" max="17" width="9.90625" bestFit="1" customWidth="1"/>
    <col min="18" max="18" width="66.36328125" bestFit="1" customWidth="1"/>
    <col min="19" max="20" width="52.54296875" bestFit="1" customWidth="1"/>
    <col min="21" max="29" width="9.90625" bestFit="1" customWidth="1"/>
  </cols>
  <sheetData>
    <row r="5" spans="17:32" ht="15.5" x14ac:dyDescent="0.35">
      <c r="Q5" s="1"/>
    </row>
    <row r="6" spans="17:32" ht="13" x14ac:dyDescent="0.3">
      <c r="Q6" s="2"/>
    </row>
    <row r="8" spans="17:32" ht="5.5" customHeight="1" x14ac:dyDescent="0.25"/>
    <row r="9" spans="17:32" ht="66" customHeight="1" x14ac:dyDescent="0.3">
      <c r="Q9" s="3"/>
      <c r="R9" s="4" t="s">
        <v>70</v>
      </c>
      <c r="S9" s="4"/>
      <c r="T9" s="4"/>
      <c r="U9" s="4"/>
      <c r="V9" s="4"/>
    </row>
    <row r="10" spans="17:32" x14ac:dyDescent="0.25">
      <c r="Q10" s="5"/>
      <c r="R10" s="6"/>
      <c r="S10" s="6"/>
      <c r="T10" s="6"/>
      <c r="U10" s="6"/>
      <c r="V10" s="6"/>
    </row>
    <row r="11" spans="17:32" x14ac:dyDescent="0.25">
      <c r="Q11" s="5"/>
      <c r="R11" s="6"/>
      <c r="S11" s="6"/>
      <c r="T11" s="6"/>
      <c r="U11" s="6"/>
      <c r="V11" s="6"/>
    </row>
    <row r="12" spans="17:32" x14ac:dyDescent="0.25">
      <c r="Q12" s="5"/>
      <c r="R12" s="6"/>
      <c r="S12" s="6"/>
      <c r="T12" s="6"/>
      <c r="U12" s="6"/>
      <c r="V12" s="6"/>
    </row>
    <row r="13" spans="17:32" ht="13" x14ac:dyDescent="0.3">
      <c r="Q13" s="5"/>
      <c r="R13" s="6"/>
      <c r="S13" s="13" t="s">
        <v>144</v>
      </c>
      <c r="T13" s="13" t="s">
        <v>143</v>
      </c>
      <c r="U13" s="13" t="s">
        <v>26</v>
      </c>
      <c r="V13" s="6"/>
    </row>
    <row r="14" spans="17:32" ht="13" x14ac:dyDescent="0.3">
      <c r="Q14" s="5"/>
      <c r="R14" s="13" t="s">
        <v>71</v>
      </c>
      <c r="S14" s="12">
        <v>57.4</v>
      </c>
      <c r="T14" s="12">
        <v>84.5</v>
      </c>
      <c r="U14" s="12">
        <v>82.512499999999989</v>
      </c>
      <c r="V14" s="6"/>
    </row>
    <row r="15" spans="17:32" ht="13" x14ac:dyDescent="0.3">
      <c r="Q15" s="5"/>
      <c r="R15" s="10" t="s">
        <v>72</v>
      </c>
      <c r="S15" s="24">
        <v>56.8</v>
      </c>
      <c r="T15" s="24">
        <v>83.2</v>
      </c>
      <c r="U15" s="12">
        <v>83.437500000000014</v>
      </c>
      <c r="V15" s="21"/>
      <c r="W15" s="21"/>
      <c r="X15" s="21"/>
      <c r="Y15" s="21"/>
      <c r="Z15" s="21"/>
      <c r="AA15" s="21"/>
      <c r="AB15" s="21"/>
      <c r="AC15" s="21"/>
      <c r="AD15" s="3"/>
      <c r="AE15" s="3"/>
      <c r="AF15" s="3"/>
    </row>
    <row r="16" spans="17:32" ht="13" x14ac:dyDescent="0.3">
      <c r="Q16" s="5"/>
      <c r="R16" s="14" t="s">
        <v>73</v>
      </c>
      <c r="S16" s="12">
        <v>54.2</v>
      </c>
      <c r="T16" s="12">
        <v>78.5</v>
      </c>
      <c r="U16" s="12">
        <v>85.262500000000017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7:32" ht="13" x14ac:dyDescent="0.3">
      <c r="Q17" s="5"/>
      <c r="R17" s="14" t="s">
        <v>74</v>
      </c>
      <c r="S17" s="12">
        <v>53.6</v>
      </c>
      <c r="T17" s="12">
        <v>78.900000000000006</v>
      </c>
      <c r="U17" s="12">
        <v>85.362500000000011</v>
      </c>
      <c r="V17" s="3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7:32" ht="13" x14ac:dyDescent="0.3">
      <c r="Q18" s="5"/>
      <c r="R18" s="14" t="s">
        <v>75</v>
      </c>
      <c r="S18" s="23">
        <v>58.7</v>
      </c>
      <c r="T18" s="23">
        <v>79.7</v>
      </c>
      <c r="U18" s="23">
        <v>86.462500000000006</v>
      </c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7:32" ht="13" x14ac:dyDescent="0.3">
      <c r="Q19" s="5"/>
      <c r="R19" s="3" t="s">
        <v>76</v>
      </c>
      <c r="S19" s="23">
        <v>65.7</v>
      </c>
      <c r="T19" s="23">
        <v>86.1</v>
      </c>
      <c r="U19" s="23">
        <v>88.262500000000003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7:32" ht="13" x14ac:dyDescent="0.3">
      <c r="Q20" s="5"/>
      <c r="R20" s="3" t="s">
        <v>77</v>
      </c>
      <c r="S20" s="23">
        <v>70.2</v>
      </c>
      <c r="T20" s="23">
        <v>90.2</v>
      </c>
      <c r="U20" s="23">
        <v>89.424999999999997</v>
      </c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7:32" ht="13" x14ac:dyDescent="0.3">
      <c r="Q21" s="5"/>
      <c r="R21" s="3" t="s">
        <v>78</v>
      </c>
      <c r="S21" s="23">
        <v>70</v>
      </c>
      <c r="T21" s="23">
        <v>88.5</v>
      </c>
      <c r="U21" s="23">
        <v>88.525000000000006</v>
      </c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7:32" ht="13" x14ac:dyDescent="0.3">
      <c r="Q22" s="5"/>
      <c r="R22" s="13" t="s">
        <v>79</v>
      </c>
      <c r="S22" s="23">
        <v>68.7</v>
      </c>
      <c r="T22" s="23">
        <v>84.8</v>
      </c>
      <c r="U22" s="23">
        <v>87.737499999999997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7:32" ht="13" x14ac:dyDescent="0.3">
      <c r="Q23" s="5"/>
      <c r="R23" s="3" t="s">
        <v>80</v>
      </c>
      <c r="S23" s="23">
        <v>67.400000000000006</v>
      </c>
      <c r="T23" s="23">
        <v>81.7</v>
      </c>
      <c r="U23" s="23">
        <v>87.837499999999991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7:32" ht="13" x14ac:dyDescent="0.3">
      <c r="Q24" s="5"/>
      <c r="R24" s="13" t="s">
        <v>81</v>
      </c>
      <c r="S24" s="23">
        <v>68.599999999999994</v>
      </c>
      <c r="T24" s="23">
        <v>85.7</v>
      </c>
      <c r="U24" s="23">
        <v>88.537500000000009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7:32" ht="13" x14ac:dyDescent="0.3">
      <c r="Q25" s="5"/>
      <c r="R25" s="13" t="s">
        <v>82</v>
      </c>
      <c r="S25" s="23">
        <v>69.099999999999994</v>
      </c>
      <c r="T25" s="23">
        <v>85</v>
      </c>
      <c r="U25" s="23">
        <v>89.149999999999991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7:32" ht="13" x14ac:dyDescent="0.3">
      <c r="R26" s="13" t="s">
        <v>83</v>
      </c>
      <c r="S26" s="12">
        <v>69.2</v>
      </c>
      <c r="T26" s="12">
        <v>86</v>
      </c>
      <c r="U26" s="12">
        <v>91.224999999999994</v>
      </c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7:32" ht="13" x14ac:dyDescent="0.3">
      <c r="R27" s="13" t="s">
        <v>84</v>
      </c>
      <c r="S27" s="12">
        <v>68.8</v>
      </c>
      <c r="T27" s="12">
        <v>85.3</v>
      </c>
      <c r="U27" s="12">
        <v>92.262500000000003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7:32" ht="13" x14ac:dyDescent="0.3">
      <c r="R28" s="3" t="s">
        <v>85</v>
      </c>
      <c r="S28" s="12">
        <v>65.8</v>
      </c>
      <c r="T28" s="12">
        <v>81.5</v>
      </c>
      <c r="U28" s="12">
        <v>92.774999999999991</v>
      </c>
    </row>
    <row r="29" spans="17:32" ht="13" x14ac:dyDescent="0.3">
      <c r="Q29" s="5"/>
      <c r="R29" s="3" t="s">
        <v>86</v>
      </c>
      <c r="S29" s="12">
        <v>67</v>
      </c>
      <c r="T29" s="12">
        <v>80.900000000000006</v>
      </c>
      <c r="U29" s="12">
        <v>92.637500000000003</v>
      </c>
    </row>
    <row r="30" spans="17:32" ht="13" x14ac:dyDescent="0.3">
      <c r="Q30" s="5"/>
      <c r="R30" s="13" t="s">
        <v>87</v>
      </c>
      <c r="S30" s="12">
        <v>69.7</v>
      </c>
      <c r="T30" s="12">
        <v>82.7</v>
      </c>
      <c r="U30" s="12">
        <v>92.837499999999991</v>
      </c>
    </row>
    <row r="31" spans="17:32" ht="13" x14ac:dyDescent="0.3">
      <c r="R31" s="3" t="s">
        <v>88</v>
      </c>
      <c r="S31" s="12">
        <v>69.900000000000006</v>
      </c>
      <c r="T31" s="12">
        <v>81.900000000000006</v>
      </c>
      <c r="U31" s="12">
        <v>93.925000000000011</v>
      </c>
    </row>
    <row r="32" spans="17:32" ht="13" x14ac:dyDescent="0.3">
      <c r="R32" s="3" t="s">
        <v>89</v>
      </c>
      <c r="S32" s="12">
        <v>73.5</v>
      </c>
      <c r="T32" s="12">
        <v>85.3</v>
      </c>
      <c r="U32" s="12">
        <v>95.125</v>
      </c>
    </row>
    <row r="33" spans="17:21" ht="13" x14ac:dyDescent="0.3">
      <c r="R33" s="3" t="s">
        <v>90</v>
      </c>
      <c r="S33" s="12">
        <v>75.5</v>
      </c>
      <c r="T33" s="12">
        <v>85.6</v>
      </c>
      <c r="U33" s="12">
        <v>95.362499999999997</v>
      </c>
    </row>
    <row r="34" spans="17:21" ht="13" x14ac:dyDescent="0.3">
      <c r="R34" s="3" t="s">
        <v>91</v>
      </c>
      <c r="S34" s="12">
        <v>78</v>
      </c>
      <c r="T34" s="12">
        <v>84.8</v>
      </c>
      <c r="U34" s="12">
        <v>97.787500000000009</v>
      </c>
    </row>
    <row r="35" spans="17:21" ht="13" x14ac:dyDescent="0.3">
      <c r="R35" s="3" t="s">
        <v>92</v>
      </c>
      <c r="S35" s="12">
        <v>78.599999999999994</v>
      </c>
      <c r="T35" s="12">
        <v>85.2</v>
      </c>
      <c r="U35" s="12">
        <v>100.04999999999998</v>
      </c>
    </row>
    <row r="36" spans="17:21" ht="13" x14ac:dyDescent="0.3">
      <c r="R36" s="3" t="s">
        <v>93</v>
      </c>
      <c r="S36" s="12">
        <v>79.8</v>
      </c>
      <c r="T36" s="12">
        <v>87</v>
      </c>
      <c r="U36" s="12">
        <v>100.8875</v>
      </c>
    </row>
    <row r="37" spans="17:21" ht="13" x14ac:dyDescent="0.3">
      <c r="R37" s="3" t="s">
        <v>94</v>
      </c>
      <c r="S37" s="12">
        <v>81.400000000000006</v>
      </c>
      <c r="T37" s="12">
        <v>87.3</v>
      </c>
      <c r="U37" s="12">
        <v>101.0625</v>
      </c>
    </row>
    <row r="38" spans="17:21" ht="15.5" x14ac:dyDescent="0.35">
      <c r="Q38" s="1"/>
      <c r="R38" s="3" t="s">
        <v>95</v>
      </c>
      <c r="S38" s="12">
        <v>82.8</v>
      </c>
      <c r="T38" s="12">
        <v>88.1</v>
      </c>
      <c r="U38" s="12">
        <v>103.33750000000001</v>
      </c>
    </row>
    <row r="39" spans="17:21" ht="13" x14ac:dyDescent="0.3">
      <c r="Q39" s="2"/>
      <c r="R39" s="3" t="s">
        <v>96</v>
      </c>
      <c r="S39" s="12">
        <v>85.8</v>
      </c>
      <c r="T39" s="12">
        <v>89</v>
      </c>
      <c r="U39" s="12">
        <v>105.26249999999999</v>
      </c>
    </row>
    <row r="40" spans="17:21" ht="13" x14ac:dyDescent="0.3">
      <c r="R40" s="3" t="s">
        <v>97</v>
      </c>
      <c r="S40" s="12">
        <v>85.6</v>
      </c>
      <c r="T40" s="12">
        <v>86</v>
      </c>
      <c r="U40" s="12">
        <v>106.47499999999999</v>
      </c>
    </row>
    <row r="41" spans="17:21" ht="13" x14ac:dyDescent="0.3">
      <c r="R41" s="3" t="s">
        <v>98</v>
      </c>
      <c r="S41" s="12">
        <v>85.2</v>
      </c>
      <c r="T41" s="12">
        <v>85.2</v>
      </c>
      <c r="U41" s="12">
        <v>105.6875</v>
      </c>
    </row>
    <row r="42" spans="17:21" ht="13" x14ac:dyDescent="0.3">
      <c r="R42" s="3" t="s">
        <v>99</v>
      </c>
      <c r="S42" s="12">
        <v>88.1</v>
      </c>
      <c r="T42" s="12">
        <v>85.5</v>
      </c>
      <c r="U42" s="12">
        <v>106.825</v>
      </c>
    </row>
    <row r="43" spans="17:21" ht="13" x14ac:dyDescent="0.3">
      <c r="R43" s="3" t="s">
        <v>100</v>
      </c>
      <c r="S43" s="12">
        <v>91.5</v>
      </c>
      <c r="T43" s="12">
        <v>89</v>
      </c>
      <c r="U43" s="12">
        <v>107.49999999999999</v>
      </c>
    </row>
    <row r="44" spans="17:21" ht="17.5" customHeight="1" x14ac:dyDescent="0.3">
      <c r="Q44" s="3"/>
      <c r="R44" s="4" t="s">
        <v>101</v>
      </c>
      <c r="S44" s="25">
        <v>92.6</v>
      </c>
      <c r="T44" s="25">
        <v>90.2</v>
      </c>
      <c r="U44" s="12">
        <v>107.28750000000001</v>
      </c>
    </row>
    <row r="45" spans="17:21" ht="13" x14ac:dyDescent="0.3">
      <c r="Q45" s="5"/>
      <c r="R45" s="13" t="s">
        <v>102</v>
      </c>
      <c r="S45" s="12">
        <v>95.5</v>
      </c>
      <c r="T45" s="12">
        <v>91.6</v>
      </c>
      <c r="U45" s="12">
        <v>109.7625</v>
      </c>
    </row>
    <row r="46" spans="17:21" ht="13" x14ac:dyDescent="0.3">
      <c r="Q46" s="5"/>
      <c r="R46" s="13" t="s">
        <v>103</v>
      </c>
      <c r="S46" s="12">
        <v>100.7</v>
      </c>
      <c r="T46" s="12">
        <v>95.7</v>
      </c>
      <c r="U46" s="12">
        <v>109.32500000000002</v>
      </c>
    </row>
    <row r="47" spans="17:21" ht="13" x14ac:dyDescent="0.3">
      <c r="Q47" s="5"/>
      <c r="R47" s="13" t="s">
        <v>104</v>
      </c>
      <c r="S47" s="12">
        <v>99.3</v>
      </c>
      <c r="T47" s="12">
        <v>95.3</v>
      </c>
      <c r="U47" s="12">
        <v>109.50000000000001</v>
      </c>
    </row>
    <row r="48" spans="17:21" ht="13" x14ac:dyDescent="0.3">
      <c r="Q48" s="5"/>
      <c r="R48" s="13" t="s">
        <v>105</v>
      </c>
      <c r="S48" s="12">
        <v>98.4</v>
      </c>
      <c r="T48" s="12">
        <v>95.3</v>
      </c>
      <c r="U48" s="12">
        <v>108.575</v>
      </c>
    </row>
    <row r="49" spans="17:21" ht="13" x14ac:dyDescent="0.3">
      <c r="Q49" s="5"/>
      <c r="R49" s="13" t="s">
        <v>106</v>
      </c>
      <c r="S49" s="12">
        <v>95.3</v>
      </c>
      <c r="T49" s="12">
        <v>91.3</v>
      </c>
      <c r="U49" s="12">
        <v>108.575</v>
      </c>
    </row>
    <row r="50" spans="17:21" ht="13" x14ac:dyDescent="0.3">
      <c r="Q50" s="5"/>
      <c r="R50" s="13" t="s">
        <v>107</v>
      </c>
      <c r="S50" s="12">
        <v>96.4</v>
      </c>
      <c r="T50" s="12">
        <v>93.3</v>
      </c>
      <c r="U50" s="12">
        <v>109.3125</v>
      </c>
    </row>
    <row r="51" spans="17:21" ht="13" x14ac:dyDescent="0.3">
      <c r="Q51" s="5"/>
      <c r="R51" s="13" t="s">
        <v>108</v>
      </c>
      <c r="S51" s="12">
        <v>96.4</v>
      </c>
      <c r="T51" s="12">
        <v>95.1</v>
      </c>
      <c r="U51" s="12">
        <v>111.6875</v>
      </c>
    </row>
    <row r="52" spans="17:21" ht="13" x14ac:dyDescent="0.3">
      <c r="Q52" s="5"/>
      <c r="R52" s="13" t="s">
        <v>109</v>
      </c>
      <c r="S52" s="12">
        <v>96.5</v>
      </c>
      <c r="T52" s="12">
        <v>95.8</v>
      </c>
      <c r="U52" s="12">
        <v>111.19999999999999</v>
      </c>
    </row>
    <row r="53" spans="17:21" ht="13" x14ac:dyDescent="0.3">
      <c r="Q53" s="5"/>
      <c r="R53" s="13" t="s">
        <v>110</v>
      </c>
      <c r="S53" s="12">
        <v>96.4</v>
      </c>
      <c r="T53" s="12">
        <v>96</v>
      </c>
      <c r="U53" s="12">
        <v>112.4375</v>
      </c>
    </row>
    <row r="54" spans="17:21" ht="13" x14ac:dyDescent="0.3">
      <c r="Q54" s="5"/>
      <c r="R54" s="13" t="s">
        <v>111</v>
      </c>
      <c r="S54" s="12">
        <v>96.8</v>
      </c>
      <c r="T54" s="12">
        <v>96.2</v>
      </c>
      <c r="U54" s="12">
        <v>112.33750000000001</v>
      </c>
    </row>
    <row r="55" spans="17:21" ht="13" x14ac:dyDescent="0.3">
      <c r="Q55" s="5"/>
      <c r="R55" s="13" t="s">
        <v>112</v>
      </c>
      <c r="S55" s="12">
        <v>89.8</v>
      </c>
      <c r="T55" s="12">
        <v>91.6</v>
      </c>
      <c r="U55" s="12">
        <v>111.8625</v>
      </c>
    </row>
    <row r="56" spans="17:21" ht="13" x14ac:dyDescent="0.3">
      <c r="Q56" s="5"/>
      <c r="R56" s="13" t="s">
        <v>113</v>
      </c>
      <c r="S56" s="12">
        <v>86.2</v>
      </c>
      <c r="T56" s="12">
        <v>90</v>
      </c>
      <c r="U56" s="12">
        <v>109.71250000000001</v>
      </c>
    </row>
    <row r="57" spans="17:21" ht="13" x14ac:dyDescent="0.3">
      <c r="Q57" s="5"/>
      <c r="R57" s="13" t="s">
        <v>114</v>
      </c>
      <c r="S57" s="12">
        <v>86.7</v>
      </c>
      <c r="T57" s="12">
        <v>90.1</v>
      </c>
      <c r="U57" s="12">
        <v>109.68750000000001</v>
      </c>
    </row>
    <row r="58" spans="17:21" ht="13" x14ac:dyDescent="0.3">
      <c r="Q58" s="5"/>
      <c r="R58" s="13" t="s">
        <v>115</v>
      </c>
      <c r="S58" s="12">
        <v>91.3</v>
      </c>
      <c r="T58" s="12">
        <v>92.3</v>
      </c>
      <c r="U58" s="12">
        <v>109.8</v>
      </c>
    </row>
    <row r="59" spans="17:21" ht="13" x14ac:dyDescent="0.3">
      <c r="Q59" s="5"/>
      <c r="R59" s="13" t="s">
        <v>116</v>
      </c>
      <c r="S59" s="12">
        <v>90.7</v>
      </c>
      <c r="T59" s="12">
        <v>93.2</v>
      </c>
      <c r="U59" s="12">
        <v>110.64999999999999</v>
      </c>
    </row>
    <row r="60" spans="17:21" ht="13" x14ac:dyDescent="0.3">
      <c r="Q60" s="5"/>
      <c r="R60" s="13" t="s">
        <v>117</v>
      </c>
      <c r="S60" s="12">
        <v>87.4</v>
      </c>
      <c r="T60" s="12">
        <v>91.2</v>
      </c>
      <c r="U60" s="12">
        <v>110.49999999999999</v>
      </c>
    </row>
    <row r="61" spans="17:21" ht="13" x14ac:dyDescent="0.3">
      <c r="Q61" s="5"/>
      <c r="R61" s="13" t="s">
        <v>118</v>
      </c>
      <c r="S61" s="12">
        <v>89.3</v>
      </c>
      <c r="T61" s="12">
        <v>93</v>
      </c>
      <c r="U61" s="12">
        <v>111.3875</v>
      </c>
    </row>
    <row r="62" spans="17:21" ht="13" x14ac:dyDescent="0.3">
      <c r="Q62" s="5"/>
      <c r="R62" s="13" t="s">
        <v>119</v>
      </c>
      <c r="S62" s="12">
        <v>90.2</v>
      </c>
      <c r="T62" s="12">
        <v>93.8</v>
      </c>
      <c r="U62" s="12">
        <v>115.78749999999999</v>
      </c>
    </row>
    <row r="63" spans="17:21" ht="13" x14ac:dyDescent="0.3">
      <c r="Q63" s="5"/>
      <c r="R63" s="13" t="s">
        <v>120</v>
      </c>
      <c r="S63" s="12">
        <v>96</v>
      </c>
      <c r="T63" s="12">
        <v>100.5</v>
      </c>
      <c r="U63" s="12">
        <v>118.97500000000002</v>
      </c>
    </row>
    <row r="64" spans="17:21" ht="13" x14ac:dyDescent="0.3">
      <c r="Q64" s="5"/>
      <c r="R64" s="13" t="s">
        <v>121</v>
      </c>
      <c r="S64" s="12">
        <v>99.8</v>
      </c>
      <c r="T64" s="12">
        <v>103.5</v>
      </c>
      <c r="U64" s="12">
        <v>122.125</v>
      </c>
    </row>
    <row r="65" spans="17:21" ht="13" x14ac:dyDescent="0.3">
      <c r="Q65" s="5"/>
      <c r="R65" s="13" t="s">
        <v>122</v>
      </c>
      <c r="S65" s="12">
        <v>102.8</v>
      </c>
      <c r="T65" s="12">
        <v>106.6</v>
      </c>
      <c r="U65" s="12">
        <v>121.68749999999999</v>
      </c>
    </row>
    <row r="66" spans="17:21" ht="13" x14ac:dyDescent="0.3">
      <c r="Q66" s="5"/>
      <c r="R66" s="13" t="s">
        <v>123</v>
      </c>
      <c r="S66" s="12">
        <v>100.5</v>
      </c>
      <c r="T66" s="12">
        <v>103.6</v>
      </c>
      <c r="U66" s="12">
        <v>121.38749999999999</v>
      </c>
    </row>
    <row r="67" spans="17:21" ht="13" x14ac:dyDescent="0.3">
      <c r="Q67" s="5"/>
      <c r="R67" s="13" t="s">
        <v>124</v>
      </c>
      <c r="S67" s="12">
        <v>97.3</v>
      </c>
      <c r="T67" s="12">
        <v>100.6</v>
      </c>
      <c r="U67" s="12">
        <v>121.2</v>
      </c>
    </row>
    <row r="68" spans="17:21" ht="13" x14ac:dyDescent="0.3">
      <c r="Q68" s="5"/>
      <c r="R68" s="13" t="s">
        <v>125</v>
      </c>
      <c r="S68" s="12">
        <v>93.9</v>
      </c>
      <c r="T68" s="12">
        <v>97.4</v>
      </c>
      <c r="U68" s="12">
        <v>118.02500000000001</v>
      </c>
    </row>
    <row r="69" spans="17:21" ht="13" x14ac:dyDescent="0.3">
      <c r="Q69" s="5"/>
      <c r="R69" s="13" t="s">
        <v>126</v>
      </c>
      <c r="S69" s="12">
        <v>92.1</v>
      </c>
      <c r="T69" s="12">
        <v>95.8</v>
      </c>
      <c r="U69" s="12">
        <v>115.1875</v>
      </c>
    </row>
    <row r="70" spans="17:21" ht="13" x14ac:dyDescent="0.3">
      <c r="Q70" s="5"/>
      <c r="R70" s="13" t="s">
        <v>127</v>
      </c>
      <c r="S70" s="12">
        <v>93.4</v>
      </c>
      <c r="T70" s="12">
        <v>95.4</v>
      </c>
      <c r="U70" s="12">
        <v>115.22500000000001</v>
      </c>
    </row>
    <row r="71" spans="17:21" ht="13" x14ac:dyDescent="0.3">
      <c r="Q71" s="5"/>
      <c r="R71" s="13" t="s">
        <v>128</v>
      </c>
      <c r="S71" s="12">
        <v>90.8</v>
      </c>
      <c r="T71" s="12">
        <v>92</v>
      </c>
      <c r="U71" s="12">
        <v>113.6</v>
      </c>
    </row>
    <row r="72" spans="17:21" ht="13" x14ac:dyDescent="0.3">
      <c r="Q72" s="5"/>
      <c r="R72" s="13" t="s">
        <v>129</v>
      </c>
      <c r="S72" s="12">
        <v>86</v>
      </c>
      <c r="T72" s="12">
        <v>88.7</v>
      </c>
      <c r="U72" s="12">
        <v>111.10000000000001</v>
      </c>
    </row>
    <row r="73" spans="17:21" ht="13" x14ac:dyDescent="0.3">
      <c r="Q73" s="5"/>
      <c r="R73" s="13" t="s">
        <v>130</v>
      </c>
      <c r="S73" s="12">
        <v>88.2</v>
      </c>
      <c r="T73" s="12">
        <v>92.8</v>
      </c>
      <c r="U73" s="12">
        <v>110.41249999999999</v>
      </c>
    </row>
    <row r="74" spans="17:21" ht="13" x14ac:dyDescent="0.3">
      <c r="Q74" s="5"/>
      <c r="R74" s="13" t="s">
        <v>131</v>
      </c>
      <c r="S74" s="12">
        <v>91.7</v>
      </c>
      <c r="T74" s="12">
        <v>94.2</v>
      </c>
      <c r="U74" s="12">
        <v>111.075</v>
      </c>
    </row>
    <row r="75" spans="17:21" ht="13" x14ac:dyDescent="0.3">
      <c r="Q75" s="5"/>
      <c r="R75" s="13" t="s">
        <v>132</v>
      </c>
      <c r="S75" s="12">
        <v>88.4</v>
      </c>
      <c r="T75" s="12">
        <v>92</v>
      </c>
      <c r="U75" s="12">
        <v>112.22499999999999</v>
      </c>
    </row>
    <row r="76" spans="17:21" ht="13" x14ac:dyDescent="0.3">
      <c r="Q76" s="5"/>
      <c r="R76" s="13" t="s">
        <v>133</v>
      </c>
      <c r="S76" s="12">
        <v>88.6</v>
      </c>
      <c r="T76" s="12">
        <v>90.3</v>
      </c>
      <c r="U76" s="12">
        <v>111.41249999999999</v>
      </c>
    </row>
    <row r="77" spans="17:21" ht="13" x14ac:dyDescent="0.3">
      <c r="Q77" s="5"/>
      <c r="R77" s="13" t="s">
        <v>134</v>
      </c>
      <c r="S77" s="12">
        <v>91</v>
      </c>
      <c r="T77" s="12">
        <v>92.1</v>
      </c>
      <c r="U77" s="12">
        <v>111.3625</v>
      </c>
    </row>
    <row r="78" spans="17:21" ht="13" x14ac:dyDescent="0.3">
      <c r="Q78" s="5"/>
      <c r="R78" s="13" t="s">
        <v>135</v>
      </c>
      <c r="S78" s="12">
        <v>92.6</v>
      </c>
      <c r="T78" s="12">
        <v>91.4</v>
      </c>
      <c r="U78" s="12">
        <v>111.16250000000001</v>
      </c>
    </row>
    <row r="79" spans="17:21" ht="13" x14ac:dyDescent="0.3">
      <c r="Q79" s="5"/>
      <c r="R79" s="13" t="s">
        <v>136</v>
      </c>
      <c r="S79" s="12">
        <v>93</v>
      </c>
      <c r="T79" s="12">
        <v>91.1</v>
      </c>
      <c r="U79" s="12">
        <v>108.85</v>
      </c>
    </row>
    <row r="80" spans="17:21" ht="13" x14ac:dyDescent="0.3">
      <c r="Q80" s="5"/>
      <c r="R80" s="13" t="s">
        <v>137</v>
      </c>
      <c r="S80" s="12">
        <v>95.9</v>
      </c>
      <c r="T80" s="12">
        <v>93.7</v>
      </c>
      <c r="U80" s="12">
        <v>106.75000000000001</v>
      </c>
    </row>
    <row r="81" spans="17:21" ht="13" x14ac:dyDescent="0.3">
      <c r="Q81" s="5"/>
      <c r="R81" s="13" t="s">
        <v>138</v>
      </c>
      <c r="S81" s="12">
        <v>91.9</v>
      </c>
      <c r="T81" s="12">
        <v>89.2</v>
      </c>
      <c r="U81" s="12">
        <v>106.07499999999999</v>
      </c>
    </row>
    <row r="82" spans="17:21" ht="13" x14ac:dyDescent="0.3">
      <c r="Q82" s="5"/>
      <c r="R82" s="13" t="s">
        <v>139</v>
      </c>
      <c r="S82" s="12">
        <v>95.9</v>
      </c>
      <c r="T82" s="12">
        <v>91.7</v>
      </c>
      <c r="U82" s="12">
        <v>107.52499999999999</v>
      </c>
    </row>
    <row r="83" spans="17:21" ht="13" x14ac:dyDescent="0.3">
      <c r="Q83" s="5"/>
      <c r="R83" s="13" t="s">
        <v>140</v>
      </c>
      <c r="S83" s="12">
        <v>97.9</v>
      </c>
      <c r="T83" s="12">
        <v>94.1</v>
      </c>
      <c r="U83" s="12">
        <v>107.425</v>
      </c>
    </row>
    <row r="84" spans="17:21" ht="13" x14ac:dyDescent="0.3">
      <c r="Q84" s="5"/>
      <c r="R84" s="13" t="s">
        <v>141</v>
      </c>
      <c r="S84" s="12">
        <v>98</v>
      </c>
      <c r="T84" s="12">
        <v>93.5</v>
      </c>
      <c r="U84" s="12">
        <v>107.87499999999999</v>
      </c>
    </row>
    <row r="85" spans="17:21" ht="13" x14ac:dyDescent="0.3">
      <c r="Q85" s="5"/>
      <c r="R85" s="13" t="s">
        <v>142</v>
      </c>
      <c r="S85" s="12">
        <v>99.2</v>
      </c>
      <c r="T85" s="12">
        <v>93.3</v>
      </c>
      <c r="U85" s="12">
        <v>107.22500000000001</v>
      </c>
    </row>
    <row r="86" spans="17:21" x14ac:dyDescent="0.25">
      <c r="Q86" s="5"/>
      <c r="R86" s="6"/>
      <c r="S86" s="6"/>
      <c r="T86" s="7"/>
    </row>
    <row r="87" spans="17:21" x14ac:dyDescent="0.25">
      <c r="Q87" s="5"/>
      <c r="R87" s="6"/>
      <c r="S87" s="6"/>
      <c r="T87" s="7"/>
    </row>
    <row r="88" spans="17:21" x14ac:dyDescent="0.25">
      <c r="Q88" s="5"/>
      <c r="R88" s="6"/>
      <c r="S88" s="6"/>
      <c r="T88" s="7"/>
    </row>
    <row r="89" spans="17:21" x14ac:dyDescent="0.25">
      <c r="Q89" s="5"/>
      <c r="R89" s="6"/>
      <c r="S89" s="6"/>
      <c r="T89" s="7"/>
    </row>
    <row r="90" spans="17:21" x14ac:dyDescent="0.25">
      <c r="Q90" s="5"/>
      <c r="R90" s="6"/>
      <c r="S90" s="6"/>
      <c r="T90" s="7"/>
    </row>
    <row r="91" spans="17:21" x14ac:dyDescent="0.25">
      <c r="Q91" s="5"/>
      <c r="R91" s="6"/>
      <c r="S91" s="6"/>
      <c r="T91" s="7"/>
    </row>
    <row r="92" spans="17:21" x14ac:dyDescent="0.25">
      <c r="Q92" s="5"/>
      <c r="R92" s="6"/>
      <c r="S92" s="6"/>
      <c r="T92" s="7"/>
    </row>
    <row r="93" spans="17:21" x14ac:dyDescent="0.25">
      <c r="Q93" s="5"/>
      <c r="R93" s="6"/>
      <c r="S93" s="6"/>
      <c r="T93" s="7"/>
    </row>
    <row r="94" spans="17:21" x14ac:dyDescent="0.25">
      <c r="Q94" s="5"/>
      <c r="R94" s="6"/>
      <c r="S94" s="6"/>
      <c r="T94" s="7"/>
    </row>
    <row r="95" spans="17:21" x14ac:dyDescent="0.25">
      <c r="Q95" s="5"/>
      <c r="R95" s="6"/>
      <c r="S95" s="6"/>
      <c r="T95" s="7"/>
    </row>
    <row r="96" spans="17:21" x14ac:dyDescent="0.25">
      <c r="Q96" s="5"/>
      <c r="R96" s="6"/>
      <c r="S96" s="6"/>
      <c r="T96" s="7"/>
    </row>
    <row r="97" spans="17:20" x14ac:dyDescent="0.25">
      <c r="Q97" s="5"/>
      <c r="R97" s="6"/>
      <c r="S97" s="6"/>
      <c r="T97" s="7"/>
    </row>
    <row r="98" spans="17:20" x14ac:dyDescent="0.25">
      <c r="Q98" s="5"/>
      <c r="R98" s="6"/>
      <c r="S98" s="6"/>
      <c r="T98" s="7"/>
    </row>
    <row r="99" spans="17:20" x14ac:dyDescent="0.25">
      <c r="Q99" s="5"/>
      <c r="R99" s="6"/>
      <c r="S99" s="6"/>
      <c r="T99" s="7"/>
    </row>
    <row r="100" spans="17:20" x14ac:dyDescent="0.25">
      <c r="Q100" s="5"/>
      <c r="R100" s="6"/>
      <c r="S100" s="6"/>
      <c r="T100" s="7"/>
    </row>
    <row r="101" spans="17:20" x14ac:dyDescent="0.25">
      <c r="Q101" s="5"/>
      <c r="R101" s="6"/>
      <c r="S101" s="6"/>
      <c r="T101" s="7"/>
    </row>
    <row r="102" spans="17:20" x14ac:dyDescent="0.25">
      <c r="Q102" s="5"/>
      <c r="R102" s="6"/>
      <c r="S102" s="6"/>
      <c r="T102" s="7"/>
    </row>
    <row r="103" spans="17:20" x14ac:dyDescent="0.25">
      <c r="Q103" s="5"/>
      <c r="R103" s="6"/>
      <c r="S103" s="6"/>
      <c r="T103" s="7"/>
    </row>
    <row r="104" spans="17:20" x14ac:dyDescent="0.25">
      <c r="Q104" s="5"/>
      <c r="R104" s="6"/>
      <c r="S104" s="6"/>
      <c r="T104" s="7"/>
    </row>
    <row r="105" spans="17:20" x14ac:dyDescent="0.25">
      <c r="Q105" s="5"/>
      <c r="R105" s="6"/>
      <c r="S105" s="6"/>
      <c r="T105" s="7"/>
    </row>
    <row r="106" spans="17:20" x14ac:dyDescent="0.25">
      <c r="Q106" s="5"/>
      <c r="R106" s="6"/>
      <c r="S106" s="6"/>
      <c r="T106" s="7"/>
    </row>
    <row r="107" spans="17:20" x14ac:dyDescent="0.25">
      <c r="Q107" s="5"/>
      <c r="R107" s="6"/>
      <c r="S107" s="6"/>
      <c r="T107" s="7"/>
    </row>
    <row r="108" spans="17:20" x14ac:dyDescent="0.25">
      <c r="Q108" s="5"/>
      <c r="R108" s="6"/>
      <c r="S108" s="6"/>
      <c r="T108" s="7"/>
    </row>
    <row r="109" spans="17:20" x14ac:dyDescent="0.25">
      <c r="Q109" s="5"/>
      <c r="R109" s="6"/>
      <c r="S109" s="6"/>
      <c r="T109" s="7"/>
    </row>
    <row r="110" spans="17:20" x14ac:dyDescent="0.25">
      <c r="Q110" s="5"/>
      <c r="R110" s="6"/>
      <c r="S110" s="6"/>
      <c r="T110" s="7"/>
    </row>
    <row r="111" spans="17:20" x14ac:dyDescent="0.25">
      <c r="Q111" s="5"/>
      <c r="R111" s="6"/>
      <c r="S111" s="6"/>
      <c r="T111" s="7"/>
    </row>
    <row r="112" spans="17:20" x14ac:dyDescent="0.25">
      <c r="Q112" s="5"/>
      <c r="R112" s="6"/>
      <c r="S112" s="6"/>
      <c r="T112" s="7"/>
    </row>
    <row r="113" spans="17:20" x14ac:dyDescent="0.25">
      <c r="Q113" s="5"/>
      <c r="R113" s="6"/>
      <c r="S113" s="6"/>
      <c r="T113" s="7"/>
    </row>
    <row r="114" spans="17:20" x14ac:dyDescent="0.25">
      <c r="Q114" s="5"/>
      <c r="R114" s="6"/>
      <c r="S114" s="6"/>
      <c r="T114" s="7"/>
    </row>
    <row r="115" spans="17:20" x14ac:dyDescent="0.25">
      <c r="Q115" s="5"/>
      <c r="R115" s="6"/>
      <c r="S115" s="6"/>
      <c r="T115" s="7"/>
    </row>
    <row r="116" spans="17:20" x14ac:dyDescent="0.25">
      <c r="Q116" s="5"/>
      <c r="R116" s="6"/>
      <c r="S116" s="6"/>
      <c r="T116" s="7"/>
    </row>
    <row r="117" spans="17:20" x14ac:dyDescent="0.25">
      <c r="Q117" s="5"/>
      <c r="R117" s="6"/>
      <c r="S117" s="6"/>
      <c r="T117" s="7"/>
    </row>
    <row r="118" spans="17:20" x14ac:dyDescent="0.25">
      <c r="Q118" s="5"/>
      <c r="R118" s="6"/>
      <c r="S118" s="6"/>
      <c r="T118" s="7"/>
    </row>
    <row r="119" spans="17:20" x14ac:dyDescent="0.25">
      <c r="Q119" s="5"/>
      <c r="R119" s="6"/>
      <c r="S119" s="6"/>
      <c r="T119" s="7"/>
    </row>
    <row r="120" spans="17:20" x14ac:dyDescent="0.25">
      <c r="Q120" s="5"/>
      <c r="R120" s="6"/>
      <c r="S120" s="6"/>
      <c r="T120" s="7"/>
    </row>
    <row r="121" spans="17:20" x14ac:dyDescent="0.25">
      <c r="Q121" s="5"/>
      <c r="R121" s="6"/>
      <c r="S121" s="6"/>
      <c r="T121" s="7"/>
    </row>
    <row r="122" spans="17:20" x14ac:dyDescent="0.25">
      <c r="Q122" s="5"/>
      <c r="R122" s="6"/>
      <c r="S122" s="6"/>
      <c r="T122" s="7"/>
    </row>
    <row r="123" spans="17:20" x14ac:dyDescent="0.25">
      <c r="Q123" s="5"/>
      <c r="R123" s="6"/>
      <c r="S123" s="6"/>
      <c r="T123" s="7"/>
    </row>
    <row r="124" spans="17:20" x14ac:dyDescent="0.25">
      <c r="Q124" s="5"/>
      <c r="R124" s="6"/>
      <c r="S124" s="6"/>
      <c r="T124" s="7"/>
    </row>
    <row r="125" spans="17:20" x14ac:dyDescent="0.25">
      <c r="Q125" s="5"/>
      <c r="R125" s="6"/>
      <c r="S125" s="6"/>
      <c r="T125" s="7"/>
    </row>
    <row r="126" spans="17:20" x14ac:dyDescent="0.25">
      <c r="Q126" s="5"/>
      <c r="R126" s="6"/>
      <c r="S126" s="6"/>
      <c r="T126" s="7"/>
    </row>
    <row r="127" spans="17:20" x14ac:dyDescent="0.25">
      <c r="Q127" s="5"/>
      <c r="R127" s="6"/>
      <c r="S127" s="6"/>
      <c r="T127" s="7"/>
    </row>
    <row r="128" spans="17:20" x14ac:dyDescent="0.25">
      <c r="Q128" s="5"/>
      <c r="R128" s="6"/>
      <c r="S128" s="6"/>
      <c r="T128" s="7"/>
    </row>
    <row r="129" spans="17:20" x14ac:dyDescent="0.25">
      <c r="Q129" s="5"/>
      <c r="R129" s="6"/>
      <c r="S129" s="6"/>
      <c r="T129" s="7"/>
    </row>
    <row r="130" spans="17:20" x14ac:dyDescent="0.25">
      <c r="Q130" s="5"/>
      <c r="R130" s="6"/>
      <c r="S130" s="6"/>
      <c r="T130" s="7"/>
    </row>
    <row r="131" spans="17:20" x14ac:dyDescent="0.25">
      <c r="Q131" s="5"/>
      <c r="R131" s="6"/>
      <c r="S131" s="6"/>
      <c r="T131" s="7"/>
    </row>
    <row r="132" spans="17:20" x14ac:dyDescent="0.25">
      <c r="Q132" s="5"/>
      <c r="R132" s="6"/>
      <c r="S132" s="6"/>
      <c r="T132" s="7"/>
    </row>
    <row r="133" spans="17:20" x14ac:dyDescent="0.25">
      <c r="Q133" s="5"/>
      <c r="R133" s="6"/>
      <c r="S133" s="6"/>
      <c r="T133" s="7"/>
    </row>
    <row r="134" spans="17:20" x14ac:dyDescent="0.25">
      <c r="Q134" s="5"/>
      <c r="R134" s="6"/>
      <c r="S134" s="6"/>
      <c r="T134" s="7"/>
    </row>
    <row r="135" spans="17:20" x14ac:dyDescent="0.25">
      <c r="Q135" s="5"/>
      <c r="R135" s="6"/>
      <c r="S135" s="6"/>
      <c r="T135" s="7"/>
    </row>
    <row r="136" spans="17:20" x14ac:dyDescent="0.25">
      <c r="Q136" s="5"/>
      <c r="R136" s="6"/>
      <c r="S136" s="6"/>
      <c r="T136" s="7"/>
    </row>
    <row r="137" spans="17:20" x14ac:dyDescent="0.25">
      <c r="Q137" s="5"/>
      <c r="R137" s="6"/>
      <c r="S137" s="6"/>
      <c r="T137" s="7"/>
    </row>
    <row r="138" spans="17:20" x14ac:dyDescent="0.25">
      <c r="Q138" s="5"/>
      <c r="R138" s="6"/>
      <c r="S138" s="6"/>
      <c r="T138" s="7"/>
    </row>
    <row r="139" spans="17:20" x14ac:dyDescent="0.25">
      <c r="Q139" s="5"/>
      <c r="R139" s="6"/>
      <c r="S139" s="6"/>
      <c r="T139" s="7"/>
    </row>
    <row r="140" spans="17:20" x14ac:dyDescent="0.25">
      <c r="Q140" s="5"/>
      <c r="R140" s="6"/>
      <c r="S140" s="6"/>
      <c r="T140" s="7"/>
    </row>
    <row r="141" spans="17:20" x14ac:dyDescent="0.25">
      <c r="Q141" s="5"/>
      <c r="R141" s="6"/>
      <c r="S141" s="6"/>
      <c r="T141" s="7"/>
    </row>
    <row r="142" spans="17:20" x14ac:dyDescent="0.25">
      <c r="Q142" s="5"/>
      <c r="R142" s="6"/>
      <c r="S142" s="6"/>
      <c r="T142" s="7"/>
    </row>
    <row r="143" spans="17:20" x14ac:dyDescent="0.25">
      <c r="Q143" s="5"/>
      <c r="R143" s="6"/>
      <c r="S143" s="6"/>
      <c r="T143" s="7"/>
    </row>
    <row r="144" spans="17:20" x14ac:dyDescent="0.25">
      <c r="Q144" s="5"/>
      <c r="R144" s="6"/>
      <c r="S144" s="6"/>
      <c r="T144" s="7"/>
    </row>
    <row r="145" spans="17:20" x14ac:dyDescent="0.25">
      <c r="Q145" s="5"/>
      <c r="R145" s="6"/>
      <c r="S145" s="6"/>
      <c r="T145" s="7"/>
    </row>
    <row r="146" spans="17:20" x14ac:dyDescent="0.25">
      <c r="Q146" s="5"/>
      <c r="R146" s="6"/>
      <c r="S146" s="6"/>
      <c r="T146" s="7"/>
    </row>
    <row r="147" spans="17:20" x14ac:dyDescent="0.25">
      <c r="Q147" s="5"/>
      <c r="R147" s="6"/>
      <c r="S147" s="6"/>
      <c r="T147" s="7"/>
    </row>
    <row r="148" spans="17:20" x14ac:dyDescent="0.25">
      <c r="Q148" s="5"/>
      <c r="R148" s="6"/>
      <c r="S148" s="6"/>
      <c r="T148" s="7"/>
    </row>
    <row r="149" spans="17:20" x14ac:dyDescent="0.25">
      <c r="Q149" s="5"/>
      <c r="R149" s="6"/>
      <c r="S149" s="6"/>
      <c r="T149" s="7"/>
    </row>
    <row r="150" spans="17:20" x14ac:dyDescent="0.25">
      <c r="Q150" s="5"/>
      <c r="R150" s="6"/>
      <c r="S150" s="6"/>
      <c r="T150" s="7"/>
    </row>
    <row r="151" spans="17:20" x14ac:dyDescent="0.25">
      <c r="Q151" s="5"/>
      <c r="R151" s="6"/>
      <c r="S151" s="6"/>
      <c r="T151" s="7"/>
    </row>
    <row r="152" spans="17:20" x14ac:dyDescent="0.25">
      <c r="Q152" s="5"/>
      <c r="R152" s="6"/>
      <c r="S152" s="6"/>
      <c r="T152" s="7"/>
    </row>
    <row r="153" spans="17:20" x14ac:dyDescent="0.25">
      <c r="Q153" s="5"/>
      <c r="R153" s="6"/>
      <c r="S153" s="6"/>
      <c r="T153" s="7"/>
    </row>
    <row r="154" spans="17:20" x14ac:dyDescent="0.25">
      <c r="Q154" s="5"/>
      <c r="R154" s="6"/>
      <c r="S154" s="6"/>
      <c r="T154" s="7"/>
    </row>
    <row r="155" spans="17:20" x14ac:dyDescent="0.25">
      <c r="Q155" s="5"/>
      <c r="R155" s="6"/>
      <c r="S155" s="6"/>
      <c r="T155" s="7"/>
    </row>
    <row r="156" spans="17:20" x14ac:dyDescent="0.25">
      <c r="Q156" s="5"/>
      <c r="R156" s="6"/>
      <c r="S156" s="6"/>
      <c r="T156" s="7"/>
    </row>
    <row r="157" spans="17:20" x14ac:dyDescent="0.25">
      <c r="Q157" s="5"/>
      <c r="R157" s="6"/>
      <c r="S157" s="6"/>
      <c r="T157" s="7"/>
    </row>
    <row r="158" spans="17:20" x14ac:dyDescent="0.25">
      <c r="Q158" s="5"/>
      <c r="R158" s="6"/>
      <c r="S158" s="6"/>
      <c r="T158" s="7"/>
    </row>
    <row r="159" spans="17:20" x14ac:dyDescent="0.25">
      <c r="Q159" s="5"/>
      <c r="R159" s="6"/>
      <c r="S159" s="6"/>
      <c r="T159" s="7"/>
    </row>
    <row r="160" spans="17:20" x14ac:dyDescent="0.25">
      <c r="Q160" s="5"/>
      <c r="R160" s="6"/>
      <c r="S160" s="6"/>
      <c r="T160" s="7"/>
    </row>
    <row r="161" spans="17:20" x14ac:dyDescent="0.25">
      <c r="Q161" s="5"/>
      <c r="R161" s="6"/>
      <c r="S161" s="6"/>
      <c r="T161" s="7"/>
    </row>
    <row r="162" spans="17:20" x14ac:dyDescent="0.25">
      <c r="Q162" s="5"/>
      <c r="R162" s="6"/>
      <c r="S162" s="6"/>
      <c r="T162" s="7"/>
    </row>
    <row r="163" spans="17:20" x14ac:dyDescent="0.25">
      <c r="Q163" s="5"/>
      <c r="R163" s="6"/>
      <c r="S163" s="6"/>
      <c r="T163" s="7"/>
    </row>
    <row r="164" spans="17:20" x14ac:dyDescent="0.25">
      <c r="Q164" s="5"/>
      <c r="R164" s="6"/>
      <c r="S164" s="6"/>
      <c r="T164" s="7"/>
    </row>
    <row r="165" spans="17:20" x14ac:dyDescent="0.25">
      <c r="Q165" s="5"/>
      <c r="R165" s="6"/>
      <c r="S165" s="6"/>
      <c r="T165" s="7"/>
    </row>
    <row r="166" spans="17:20" x14ac:dyDescent="0.25">
      <c r="Q166" s="5"/>
      <c r="R166" s="6"/>
      <c r="S166" s="6"/>
      <c r="T166" s="7"/>
    </row>
    <row r="167" spans="17:20" x14ac:dyDescent="0.25">
      <c r="Q167" s="5"/>
      <c r="R167" s="6"/>
      <c r="S167" s="6"/>
      <c r="T167" s="7"/>
    </row>
    <row r="168" spans="17:20" x14ac:dyDescent="0.25">
      <c r="Q168" s="5"/>
      <c r="R168" s="6"/>
      <c r="S168" s="6"/>
      <c r="T168" s="7"/>
    </row>
    <row r="169" spans="17:20" x14ac:dyDescent="0.25">
      <c r="Q169" s="5"/>
      <c r="R169" s="6"/>
      <c r="S169" s="6"/>
      <c r="T169" s="7"/>
    </row>
    <row r="170" spans="17:20" x14ac:dyDescent="0.25">
      <c r="Q170" s="5"/>
      <c r="R170" s="6"/>
      <c r="S170" s="6"/>
      <c r="T170" s="7"/>
    </row>
    <row r="171" spans="17:20" x14ac:dyDescent="0.25">
      <c r="Q171" s="5"/>
      <c r="R171" s="6"/>
      <c r="S171" s="6"/>
      <c r="T171" s="7"/>
    </row>
    <row r="172" spans="17:20" x14ac:dyDescent="0.25">
      <c r="Q172" s="5"/>
      <c r="R172" s="6"/>
      <c r="S172" s="6"/>
      <c r="T172" s="7"/>
    </row>
    <row r="173" spans="17:20" x14ac:dyDescent="0.25">
      <c r="Q173" s="5"/>
      <c r="R173" s="6"/>
      <c r="S173" s="6"/>
      <c r="T173" s="7"/>
    </row>
    <row r="174" spans="17:20" x14ac:dyDescent="0.25">
      <c r="Q174" s="5"/>
      <c r="R174" s="6"/>
      <c r="S174" s="6"/>
      <c r="T174" s="7"/>
    </row>
    <row r="175" spans="17:20" x14ac:dyDescent="0.25">
      <c r="Q175" s="5"/>
      <c r="R175" s="6"/>
      <c r="S175" s="6"/>
      <c r="T175" s="7"/>
    </row>
    <row r="176" spans="17:20" x14ac:dyDescent="0.25">
      <c r="Q176" s="5"/>
      <c r="R176" s="6"/>
      <c r="S176" s="6"/>
      <c r="T176" s="7"/>
    </row>
    <row r="177" spans="17:20" x14ac:dyDescent="0.25">
      <c r="Q177" s="5"/>
      <c r="R177" s="6"/>
      <c r="S177" s="6"/>
      <c r="T177" s="7"/>
    </row>
    <row r="178" spans="17:20" x14ac:dyDescent="0.25">
      <c r="Q178" s="5"/>
      <c r="R178" s="6"/>
      <c r="S178" s="6"/>
      <c r="T178" s="7"/>
    </row>
    <row r="179" spans="17:20" x14ac:dyDescent="0.25">
      <c r="Q179" s="5"/>
      <c r="R179" s="6"/>
      <c r="S179" s="6"/>
      <c r="T179" s="7"/>
    </row>
    <row r="180" spans="17:20" x14ac:dyDescent="0.25">
      <c r="Q180" s="5"/>
      <c r="R180" s="6"/>
      <c r="S180" s="6"/>
      <c r="T180" s="7"/>
    </row>
    <row r="181" spans="17:20" x14ac:dyDescent="0.25">
      <c r="Q181" s="5"/>
      <c r="R181" s="6"/>
      <c r="S181" s="6"/>
      <c r="T181" s="7"/>
    </row>
    <row r="182" spans="17:20" x14ac:dyDescent="0.25">
      <c r="Q182" s="5"/>
      <c r="R182" s="6"/>
      <c r="S182" s="6"/>
      <c r="T182" s="7"/>
    </row>
    <row r="183" spans="17:20" x14ac:dyDescent="0.25">
      <c r="Q183" s="5"/>
      <c r="R183" s="6"/>
      <c r="S183" s="6"/>
      <c r="T183" s="7"/>
    </row>
    <row r="184" spans="17:20" x14ac:dyDescent="0.25">
      <c r="Q184" s="5"/>
      <c r="R184" s="6"/>
      <c r="S184" s="6"/>
      <c r="T184" s="7"/>
    </row>
    <row r="185" spans="17:20" x14ac:dyDescent="0.25">
      <c r="Q185" s="5"/>
      <c r="R185" s="6"/>
      <c r="S185" s="6"/>
      <c r="T185" s="7"/>
    </row>
    <row r="186" spans="17:20" x14ac:dyDescent="0.25">
      <c r="Q186" s="5"/>
      <c r="R186" s="6"/>
      <c r="S186" s="6"/>
      <c r="T186" s="7"/>
    </row>
    <row r="187" spans="17:20" x14ac:dyDescent="0.25">
      <c r="Q187" s="5"/>
      <c r="R187" s="6"/>
      <c r="S187" s="6"/>
      <c r="T187" s="7"/>
    </row>
    <row r="188" spans="17:20" x14ac:dyDescent="0.25">
      <c r="Q188" s="5"/>
      <c r="R188" s="6"/>
      <c r="S188" s="6"/>
      <c r="T188" s="7"/>
    </row>
    <row r="189" spans="17:20" x14ac:dyDescent="0.25">
      <c r="Q189" s="5"/>
      <c r="R189" s="6"/>
      <c r="S189" s="6"/>
      <c r="T189" s="7"/>
    </row>
    <row r="190" spans="17:20" x14ac:dyDescent="0.25">
      <c r="Q190" s="5"/>
      <c r="R190" s="6"/>
      <c r="S190" s="6"/>
      <c r="T190" s="7"/>
    </row>
    <row r="191" spans="17:20" x14ac:dyDescent="0.25">
      <c r="Q191" s="5"/>
      <c r="R191" s="6"/>
      <c r="S191" s="6"/>
      <c r="T191" s="7"/>
    </row>
    <row r="192" spans="17:20" x14ac:dyDescent="0.25">
      <c r="Q192" s="5"/>
      <c r="R192" s="6"/>
      <c r="S192" s="6"/>
      <c r="T192" s="7"/>
    </row>
    <row r="193" spans="17:20" x14ac:dyDescent="0.25">
      <c r="Q193" s="5"/>
      <c r="R193" s="6"/>
      <c r="S193" s="6"/>
      <c r="T193" s="7"/>
    </row>
    <row r="194" spans="17:20" x14ac:dyDescent="0.25">
      <c r="Q194" s="5"/>
      <c r="R194" s="6"/>
      <c r="S194" s="6"/>
      <c r="T194" s="7"/>
    </row>
    <row r="195" spans="17:20" x14ac:dyDescent="0.25">
      <c r="Q195" s="5"/>
      <c r="R195" s="6"/>
      <c r="S195" s="6"/>
      <c r="T195" s="7"/>
    </row>
    <row r="196" spans="17:20" x14ac:dyDescent="0.25">
      <c r="Q196" s="5"/>
      <c r="R196" s="6"/>
      <c r="S196" s="6"/>
      <c r="T196" s="7"/>
    </row>
    <row r="197" spans="17:20" x14ac:dyDescent="0.25">
      <c r="Q197" s="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97167DB1510F439663434E6D69AAA7" ma:contentTypeVersion="20" ma:contentTypeDescription="Create a new document." ma:contentTypeScope="" ma:versionID="505cb07e0d4cb072e1ec612e99758ae5">
  <xsd:schema xmlns:xsd="http://www.w3.org/2001/XMLSchema" xmlns:xs="http://www.w3.org/2001/XMLSchema" xmlns:p="http://schemas.microsoft.com/office/2006/metadata/properties" xmlns:ns2="17ac9971-ba94-4a44-b55e-b5632be7420b" xmlns:ns3="74e6f7e9-3a24-4def-900b-191a91390bd5" targetNamespace="http://schemas.microsoft.com/office/2006/metadata/properties" ma:root="true" ma:fieldsID="6e92bfdae94cb03bbf6f781090e31723" ns2:_="" ns3:_="">
    <xsd:import namespace="17ac9971-ba94-4a44-b55e-b5632be7420b"/>
    <xsd:import namespace="74e6f7e9-3a24-4def-900b-191a91390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tail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c9971-ba94-4a44-b55e-b5632be74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81b0229-19ef-4425-8520-9f00e8db62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tails" ma:index="26" nillable="true" ma:displayName="Details" ma:format="Dropdown" ma:internalName="Details">
      <xsd:simpleType>
        <xsd:restriction base="dms:Note">
          <xsd:maxLength value="255"/>
        </xsd:restriction>
      </xsd:simpleType>
    </xsd:element>
    <xsd:element name="DateandTime" ma:index="27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e6f7e9-3a24-4def-900b-191a91390b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d72bdec-b2d5-4e2f-bd3f-9db2e199d445}" ma:internalName="TaxCatchAll" ma:showField="CatchAllData" ma:web="74e6f7e9-3a24-4def-900b-191a91390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ac9971-ba94-4a44-b55e-b5632be7420b">
      <Terms xmlns="http://schemas.microsoft.com/office/infopath/2007/PartnerControls"/>
    </lcf76f155ced4ddcb4097134ff3c332f>
    <TaxCatchAll xmlns="74e6f7e9-3a24-4def-900b-191a91390bd5" xsi:nil="true"/>
    <Details xmlns="17ac9971-ba94-4a44-b55e-b5632be7420b" xsi:nil="true"/>
    <DateandTime xmlns="17ac9971-ba94-4a44-b55e-b5632be7420b" xsi:nil="true"/>
  </documentManagement>
</p:properties>
</file>

<file path=customXml/itemProps1.xml><?xml version="1.0" encoding="utf-8"?>
<ds:datastoreItem xmlns:ds="http://schemas.openxmlformats.org/officeDocument/2006/customXml" ds:itemID="{6D1D4298-9726-4194-82E2-364B0147C9E8}"/>
</file>

<file path=customXml/itemProps2.xml><?xml version="1.0" encoding="utf-8"?>
<ds:datastoreItem xmlns:ds="http://schemas.openxmlformats.org/officeDocument/2006/customXml" ds:itemID="{9BEFFDB7-EE96-4B20-985B-A7FD221D3221}"/>
</file>

<file path=customXml/itemProps3.xml><?xml version="1.0" encoding="utf-8"?>
<ds:datastoreItem xmlns:ds="http://schemas.openxmlformats.org/officeDocument/2006/customXml" ds:itemID="{BB9D1643-C2CE-4440-8FD5-EF20BF4FD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1.2 Panel 1</vt:lpstr>
      <vt:lpstr>Figure 1.3 Panel 1</vt:lpstr>
      <vt:lpstr>Figure 1.3 Panel 2</vt:lpstr>
      <vt:lpstr>Figure 1.7 Panel 1</vt:lpstr>
      <vt:lpstr>Figure 1.7 Panel 2</vt:lpstr>
      <vt:lpstr>Figure 1.8 Panel 2</vt:lpstr>
      <vt:lpstr>Figure 1.11 Panel 1</vt:lpstr>
      <vt:lpstr>Figure 1.2.1 Panel 2</vt:lpstr>
      <vt:lpstr>Figure 1.3.1 Panel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Kraus, Harrison Samuel</dc:creator>
  <cp:lastModifiedBy>Kraus, Harrison Samuel</cp:lastModifiedBy>
  <dcterms:created xsi:type="dcterms:W3CDTF">2026-10-09T13:57:34Z</dcterms:created>
  <dcterms:modified xsi:type="dcterms:W3CDTF">2026-10-09T15:31:59Z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2026-10-09T13:58:01Z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b559e621-37cd-4815-81f1-43e667b089b7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  <property fmtid="{D5CDD505-2E9C-101B-9397-08002B2CF9AE}" pid="10" name="SSR_MIGRATION_STATUS">
    <vt:lpwstr>2</vt:lpwstr>
  </property>
  <property fmtid="{D5CDD505-2E9C-101B-9397-08002B2CF9AE}" pid="11" name="ContentTypeId">
    <vt:lpwstr>0x0101007197167DB1510F439663434E6D69AAA7</vt:lpwstr>
  </property>
</Properties>
</file>