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G:\Bego\WEO\October2019\Excel_Data\"/>
    </mc:Choice>
  </mc:AlternateContent>
  <xr:revisionPtr revIDLastSave="0" documentId="8_{4BA28C9C-4A2E-430C-A5A1-1A99B6BD7742}" xr6:coauthVersionLast="36" xr6:coauthVersionMax="36" xr10:uidLastSave="{00000000-0000-0000-0000-000000000000}"/>
  <bookViews>
    <workbookView xWindow="0" yWindow="0" windowWidth="9195" windowHeight="6360" tabRatio="849" xr2:uid="{E1C5D3B7-3871-480D-BFC3-729C6506C2D6}"/>
  </bookViews>
  <sheets>
    <sheet name="WEO Chapter 3 Oct. 2019" sheetId="2" r:id="rId1"/>
    <sheet name="Table of Contents" sheetId="23" r:id="rId2"/>
    <sheet name="Figure 3.1" sheetId="1" r:id="rId3"/>
    <sheet name="Figure 3.2" sheetId="3" r:id="rId4"/>
    <sheet name="Figure 3.3" sheetId="5" r:id="rId5"/>
    <sheet name="Figure 3.4" sheetId="6" r:id="rId6"/>
    <sheet name="Figure 3.5" sheetId="7" r:id="rId7"/>
    <sheet name="Figure 3.6" sheetId="8" r:id="rId8"/>
    <sheet name="Figure 3.7" sheetId="9" r:id="rId9"/>
    <sheet name="Figure 3.8" sheetId="10" r:id="rId10"/>
    <sheet name="Figure 3.9" sheetId="11" r:id="rId11"/>
    <sheet name="Figure 3.10" sheetId="24" r:id="rId12"/>
    <sheet name="Figure 3.11" sheetId="25" r:id="rId13"/>
    <sheet name="Figure 3.12" sheetId="26" r:id="rId14"/>
    <sheet name="Figure 3.13" sheetId="27" r:id="rId15"/>
    <sheet name="Figure 3.14" sheetId="28" r:id="rId16"/>
    <sheet name="Figure 3.15" sheetId="29" r:id="rId17"/>
    <sheet name="Figure 3.16" sheetId="30" r:id="rId18"/>
    <sheet name="Figure 3.1.1" sheetId="12" r:id="rId19"/>
    <sheet name="Figure 3.1.2" sheetId="31" r:id="rId20"/>
    <sheet name="Figure 3.2.1" sheetId="14" r:id="rId21"/>
    <sheet name="Annex Figure 3.1.1" sheetId="20" r:id="rId22"/>
    <sheet name="Annex Figure 3.1.2" sheetId="32" r:id="rId23"/>
    <sheet name="Annex Figure 3.2.1" sheetId="33" r:id="rId24"/>
    <sheet name="Annex Figure 3.3.1" sheetId="34" r:id="rId25"/>
    <sheet name="Annex Figure 3.3.2" sheetId="3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23" l="1"/>
  <c r="B36" i="23" l="1"/>
  <c r="B35" i="23"/>
  <c r="B34" i="23"/>
  <c r="B33" i="23"/>
  <c r="B32" i="23"/>
  <c r="B31" i="23" l="1"/>
  <c r="B30" i="23"/>
  <c r="B29" i="23"/>
  <c r="B28" i="23"/>
  <c r="B27" i="23"/>
  <c r="B26" i="23"/>
  <c r="B25" i="23"/>
  <c r="B24" i="23"/>
  <c r="B23" i="23"/>
  <c r="B22" i="23"/>
  <c r="B21" i="23"/>
  <c r="B20" i="23" l="1"/>
  <c r="B19" i="23"/>
  <c r="B18" i="23"/>
  <c r="B17" i="23" l="1"/>
  <c r="B16" i="23"/>
  <c r="B15" i="23"/>
  <c r="B14" i="23"/>
  <c r="B13" i="23" l="1"/>
</calcChain>
</file>

<file path=xl/sharedStrings.xml><?xml version="1.0" encoding="utf-8"?>
<sst xmlns="http://schemas.openxmlformats.org/spreadsheetml/2006/main" count="1280" uniqueCount="328">
  <si>
    <t>https://forums.imf.org/</t>
  </si>
  <si>
    <t xml:space="preserve">Please refer any questions to the WEO Data Forum: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</si>
  <si>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</si>
  <si>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World Economic Outlook</t>
  </si>
  <si>
    <t>International Monetary Fund</t>
  </si>
  <si>
    <t>Coefficient</t>
  </si>
  <si>
    <t>AEs</t>
  </si>
  <si>
    <t>China</t>
  </si>
  <si>
    <t>EMs</t>
  </si>
  <si>
    <t>(Percent)</t>
  </si>
  <si>
    <t>Figures</t>
  </si>
  <si>
    <t>Table of Contents</t>
  </si>
  <si>
    <t>Upper bound</t>
  </si>
  <si>
    <t>Lower bound</t>
  </si>
  <si>
    <t>October 2019</t>
  </si>
  <si>
    <t>min</t>
  </si>
  <si>
    <t>pct_25</t>
  </si>
  <si>
    <t>pct_50</t>
  </si>
  <si>
    <t>pct_75</t>
  </si>
  <si>
    <t>max</t>
  </si>
  <si>
    <t>1978–87</t>
  </si>
  <si>
    <t>1988–97</t>
  </si>
  <si>
    <t>1998–2007</t>
  </si>
  <si>
    <t>2008–17</t>
  </si>
  <si>
    <t>LIDCs</t>
  </si>
  <si>
    <t>Figure 3.1.  Speed of Income-per-Capita Convergence in Emerging Market and Low-Income Developing Economies</t>
  </si>
  <si>
    <t>Median of EMDEs</t>
  </si>
  <si>
    <t>Reform intensity</t>
  </si>
  <si>
    <t>Speed of convergence</t>
  </si>
  <si>
    <t>1. Colombia</t>
  </si>
  <si>
    <t>Figure 3.2.  Reform Intensity and Speed of Income-per-Capita Convergence in Selected Economies</t>
  </si>
  <si>
    <t>2. Egypt</t>
  </si>
  <si>
    <t>3. Romania</t>
  </si>
  <si>
    <t>4. Sri Lanka</t>
  </si>
  <si>
    <t>5. Argentina</t>
  </si>
  <si>
    <t>6. Mexico</t>
  </si>
  <si>
    <t>7. Nigeria</t>
  </si>
  <si>
    <t>8. Philippines</t>
  </si>
  <si>
    <t>Figure 3.3.  Overall Reform Trends</t>
  </si>
  <si>
    <t>(Scale, 0–1; higher score indicates greater liberalization)</t>
  </si>
  <si>
    <t>1973–75</t>
  </si>
  <si>
    <t>1996–2000</t>
  </si>
  <si>
    <t>1976–80</t>
  </si>
  <si>
    <t>2001–05</t>
  </si>
  <si>
    <t>1981–85</t>
  </si>
  <si>
    <t>2006–10</t>
  </si>
  <si>
    <t>1986–90</t>
  </si>
  <si>
    <t>1991–95</t>
  </si>
  <si>
    <t>2011–14</t>
  </si>
  <si>
    <t>1. Domestic Finance</t>
  </si>
  <si>
    <t>3. Trade</t>
  </si>
  <si>
    <t>4. Product Market</t>
  </si>
  <si>
    <t>2. External Finance</t>
  </si>
  <si>
    <t>5. Labor Market</t>
  </si>
  <si>
    <t>Figure 3.5.  Overall Reform Trends across Different Geographical Regions</t>
  </si>
  <si>
    <t>Asia-Pacific</t>
  </si>
  <si>
    <t>Europe</t>
  </si>
  <si>
    <t>MENAP</t>
  </si>
  <si>
    <t>SSA</t>
  </si>
  <si>
    <t>LAC</t>
  </si>
  <si>
    <t>Max</t>
  </si>
  <si>
    <t>Min</t>
  </si>
  <si>
    <t>6. Governance</t>
  </si>
  <si>
    <t>Time</t>
  </si>
  <si>
    <t>(Effect on employment)</t>
  </si>
  <si>
    <t>Figure 3.8.  Average Effects of Reforms</t>
  </si>
  <si>
    <t>(Percent; effect on output, unless noted otherwise)</t>
  </si>
  <si>
    <t>Figure 3.9.  Industry-Level Effect of Domestic and External Finance Reforms on Output</t>
  </si>
  <si>
    <t>Model</t>
  </si>
  <si>
    <t>Empirics</t>
  </si>
  <si>
    <t>Output Gains</t>
  </si>
  <si>
    <t>3. Product Market</t>
  </si>
  <si>
    <t>2. Labor Market</t>
  </si>
  <si>
    <t>4. Governance</t>
  </si>
  <si>
    <t>(Percent of GDP)</t>
  </si>
  <si>
    <t>Figure 3.10.  Output Gains from Major Historical Reforms: Model-Based versus Empirical Estimates</t>
  </si>
  <si>
    <t>Response to a major historical reform</t>
  </si>
  <si>
    <t>Unconditional result</t>
  </si>
  <si>
    <t>1. Weak Economic Conditions</t>
  </si>
  <si>
    <t>2. Strong Economic Conditions</t>
  </si>
  <si>
    <t>3. Crisis</t>
  </si>
  <si>
    <t>4. No Crisis</t>
  </si>
  <si>
    <t>5. Weak Economic Conditions</t>
  </si>
  <si>
    <t>6. Strong Economic Conditions</t>
  </si>
  <si>
    <t>Figure 3.11.  Effects of Reforms: The Role of Macroeconomic Conditions</t>
  </si>
  <si>
    <t>Figure 3.12.  Effects of Reforms on Output: The Role of Informality</t>
  </si>
  <si>
    <t>2. Product Market</t>
  </si>
  <si>
    <t>3. Labor Market</t>
  </si>
  <si>
    <t>Low informality</t>
  </si>
  <si>
    <t>Median informality</t>
  </si>
  <si>
    <t>High informality</t>
  </si>
  <si>
    <t>Effects of Reforms</t>
  </si>
  <si>
    <t>Lower Informality</t>
  </si>
  <si>
    <t>Higher Informality</t>
  </si>
  <si>
    <t>Figure 3.13.  Model-Implied Gains from Reforms: The Role of Informality</t>
  </si>
  <si>
    <t>Gains</t>
  </si>
  <si>
    <t>Figure 3.14.  Effect of Reforms on Informality</t>
  </si>
  <si>
    <t>Weak governance</t>
  </si>
  <si>
    <t>Median governance</t>
  </si>
  <si>
    <t>Strong governance</t>
  </si>
  <si>
    <t>Figure 3.15.  Effects of Reforms on Output: The Role of Governance</t>
  </si>
  <si>
    <t>Figure 3.16.  Gain from Packaging Domestic Finance and Labor Market Reforms</t>
  </si>
  <si>
    <t>(Additional percent gain from packaging reforms)</t>
  </si>
  <si>
    <t>Output</t>
  </si>
  <si>
    <t>Investment</t>
  </si>
  <si>
    <t>Gain</t>
  </si>
  <si>
    <t>Year of election</t>
  </si>
  <si>
    <t>Rest of term</t>
  </si>
  <si>
    <t>Effect of Reform</t>
  </si>
  <si>
    <t>Figure 3.1.1.  The Effect of Reform on Electoral Outcomes</t>
  </si>
  <si>
    <t>1. Vote Share</t>
  </si>
  <si>
    <t>2. Probability of Reelection</t>
  </si>
  <si>
    <t>Average</t>
  </si>
  <si>
    <t>Weak economic conditions</t>
  </si>
  <si>
    <t>Strong economic conditions</t>
  </si>
  <si>
    <t>Figure 3.1.2.  The Effect of Reform on Vote Share: The Role of Economic Conditions</t>
  </si>
  <si>
    <t>Trade</t>
  </si>
  <si>
    <t>Capital account</t>
  </si>
  <si>
    <t>Domestic finance</t>
  </si>
  <si>
    <t>Product market</t>
  </si>
  <si>
    <t>Labor market</t>
  </si>
  <si>
    <t>Governance</t>
  </si>
  <si>
    <t>1. Banking Crisis</t>
  </si>
  <si>
    <t>2. Recession</t>
  </si>
  <si>
    <t>Figure 3.2.1.  The Effect of Crises on Structural Reforms</t>
  </si>
  <si>
    <t>TUR</t>
  </si>
  <si>
    <t>ZAF</t>
  </si>
  <si>
    <t>BRA</t>
  </si>
  <si>
    <t>COL</t>
  </si>
  <si>
    <t>MEX</t>
  </si>
  <si>
    <t>EGY</t>
  </si>
  <si>
    <t>BGD</t>
  </si>
  <si>
    <t>IND</t>
  </si>
  <si>
    <t>IDN</t>
  </si>
  <si>
    <t>PAK</t>
  </si>
  <si>
    <t>PHL</t>
  </si>
  <si>
    <t>THA</t>
  </si>
  <si>
    <t>VNM</t>
  </si>
  <si>
    <t>ETH</t>
  </si>
  <si>
    <t>KEN</t>
  </si>
  <si>
    <t>NGA</t>
  </si>
  <si>
    <t>TZA</t>
  </si>
  <si>
    <t>RUS</t>
  </si>
  <si>
    <t>CHN</t>
  </si>
  <si>
    <t>UKR</t>
  </si>
  <si>
    <t>Afghanistan</t>
  </si>
  <si>
    <t>Albania</t>
  </si>
  <si>
    <t>Algeria</t>
  </si>
  <si>
    <t>Angola</t>
  </si>
  <si>
    <t>Antigua and Barbuda</t>
  </si>
  <si>
    <t>Argentina</t>
  </si>
  <si>
    <t>Armenia</t>
  </si>
  <si>
    <t>Azerbaijan</t>
  </si>
  <si>
    <t>Bahamas, The</t>
  </si>
  <si>
    <t>Bahrain</t>
  </si>
  <si>
    <t>Bangladesh</t>
  </si>
  <si>
    <t>Barbados</t>
  </si>
  <si>
    <t>Belarus</t>
  </si>
  <si>
    <t>Belize</t>
  </si>
  <si>
    <t>Benin</t>
  </si>
  <si>
    <t>Bhutan</t>
  </si>
  <si>
    <t>Bolivia</t>
  </si>
  <si>
    <t>Bosnia and Herzegovina</t>
  </si>
  <si>
    <t>Botswana</t>
  </si>
  <si>
    <t>Brazil</t>
  </si>
  <si>
    <t>Brunei Darussalam</t>
  </si>
  <si>
    <t>Bulgaria</t>
  </si>
  <si>
    <t>Burkina Faso</t>
  </si>
  <si>
    <t>Burundi</t>
  </si>
  <si>
    <t>Cabo Verde</t>
  </si>
  <si>
    <t>Cambodia</t>
  </si>
  <si>
    <t>Cameroon</t>
  </si>
  <si>
    <t>Central African Republic</t>
  </si>
  <si>
    <t>Chad</t>
  </si>
  <si>
    <t>Chile</t>
  </si>
  <si>
    <t>Colombia</t>
  </si>
  <si>
    <t>Comoros</t>
  </si>
  <si>
    <t>Congo, Democratic Republic of the</t>
  </si>
  <si>
    <t>Congo, Republic of</t>
  </si>
  <si>
    <t>Costa Rica</t>
  </si>
  <si>
    <t>Croatia</t>
  </si>
  <si>
    <t>Djibouti</t>
  </si>
  <si>
    <t>Dominica</t>
  </si>
  <si>
    <t>Dominican Republic</t>
  </si>
  <si>
    <t>Ecuador</t>
  </si>
  <si>
    <t>Egypt</t>
  </si>
  <si>
    <t>El Salvador</t>
  </si>
  <si>
    <t>Equatorial Guinea</t>
  </si>
  <si>
    <t>Eritrea</t>
  </si>
  <si>
    <t>Ethiopia</t>
  </si>
  <si>
    <t>Fiji</t>
  </si>
  <si>
    <t>Gabon</t>
  </si>
  <si>
    <t>Gambia, The</t>
  </si>
  <si>
    <t>Georgia</t>
  </si>
  <si>
    <t>Ghana</t>
  </si>
  <si>
    <t>Grenada</t>
  </si>
  <si>
    <t>Guatemala</t>
  </si>
  <si>
    <t>Guinea</t>
  </si>
  <si>
    <t>Guinea-Bissau</t>
  </si>
  <si>
    <t>Guyana</t>
  </si>
  <si>
    <t>Haiti</t>
  </si>
  <si>
    <t>Honduras</t>
  </si>
  <si>
    <t>Hungary</t>
  </si>
  <si>
    <t>India</t>
  </si>
  <si>
    <t>Indonesia</t>
  </si>
  <si>
    <t>Iran</t>
  </si>
  <si>
    <t>Iraq</t>
  </si>
  <si>
    <t>Jamaica</t>
  </si>
  <si>
    <t>Jordan</t>
  </si>
  <si>
    <t>Kazakhstan</t>
  </si>
  <si>
    <t>Kenya</t>
  </si>
  <si>
    <t>Kiribati</t>
  </si>
  <si>
    <t>Kosovo</t>
  </si>
  <si>
    <t>Kuwait</t>
  </si>
  <si>
    <t>Kyrgyz Republic</t>
  </si>
  <si>
    <t>Lao P.D.R.</t>
  </si>
  <si>
    <t>Lebanon</t>
  </si>
  <si>
    <t>Lesotho</t>
  </si>
  <si>
    <t>Liberia</t>
  </si>
  <si>
    <t>Libya</t>
  </si>
  <si>
    <t>Lithuania</t>
  </si>
  <si>
    <t>Macedonia, FYR</t>
  </si>
  <si>
    <t>Madagascar</t>
  </si>
  <si>
    <t>Malawi</t>
  </si>
  <si>
    <t>Malaysia</t>
  </si>
  <si>
    <t>Maldives</t>
  </si>
  <si>
    <t>Mali</t>
  </si>
  <si>
    <t>Marshall Islands</t>
  </si>
  <si>
    <t>Mauritania</t>
  </si>
  <si>
    <t>Mauritius</t>
  </si>
  <si>
    <t>Mexico</t>
  </si>
  <si>
    <t>Micronesia</t>
  </si>
  <si>
    <t>Moldova</t>
  </si>
  <si>
    <t>Mongolia</t>
  </si>
  <si>
    <t>Montenegro, Rep. of</t>
  </si>
  <si>
    <t>Morocco</t>
  </si>
  <si>
    <t>Mozambique</t>
  </si>
  <si>
    <t>Myanmar</t>
  </si>
  <si>
    <t>Namibia</t>
  </si>
  <si>
    <t>Nepal</t>
  </si>
  <si>
    <t>Nicaragua</t>
  </si>
  <si>
    <t>Niger</t>
  </si>
  <si>
    <t>Nigeria</t>
  </si>
  <si>
    <t>Oman</t>
  </si>
  <si>
    <t>Pakistan</t>
  </si>
  <si>
    <t>Palau</t>
  </si>
  <si>
    <t>Panama</t>
  </si>
  <si>
    <t>Papua New Guinea</t>
  </si>
  <si>
    <t>Paraguay</t>
  </si>
  <si>
    <t>Peru</t>
  </si>
  <si>
    <t>Philippines</t>
  </si>
  <si>
    <t>Poland</t>
  </si>
  <si>
    <t>Qatar</t>
  </si>
  <si>
    <t>Romania</t>
  </si>
  <si>
    <t>Russia</t>
  </si>
  <si>
    <t>Rwanda</t>
  </si>
  <si>
    <t>Samoa</t>
  </si>
  <si>
    <t>Saudi Arabia</t>
  </si>
  <si>
    <t>Senegal</t>
  </si>
  <si>
    <t>Serbia</t>
  </si>
  <si>
    <t>Seychelles</t>
  </si>
  <si>
    <t>Sierra Leone</t>
  </si>
  <si>
    <t>Solomon Islands</t>
  </si>
  <si>
    <t>South Africa</t>
  </si>
  <si>
    <t>South Sudan</t>
  </si>
  <si>
    <t>Sri Lanka</t>
  </si>
  <si>
    <t>St. Kitts and Nevis</t>
  </si>
  <si>
    <t>St. Lucia</t>
  </si>
  <si>
    <t>St. Vincent and the Grenadines</t>
  </si>
  <si>
    <t>Sudan</t>
  </si>
  <si>
    <t>Suriname</t>
  </si>
  <si>
    <t>Swaziland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</si>
  <si>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</si>
  <si>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</si>
  <si>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</si>
  <si>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</si>
  <si>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</si>
  <si>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</si>
  <si>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</si>
  <si>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</si>
  <si>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</si>
  <si>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</si>
  <si>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</si>
  <si>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</si>
  <si>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</si>
  <si>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</si>
  <si>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</si>
  <si>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Uruguay</t>
  </si>
  <si>
    <t>Uzbekistan</t>
  </si>
  <si>
    <t>Vanuatu</t>
  </si>
  <si>
    <t>Venezuela</t>
  </si>
  <si>
    <t>Vietnam</t>
  </si>
  <si>
    <t>Yemen</t>
  </si>
  <si>
    <t>Zambia</t>
  </si>
  <si>
    <t>Zimbabwe</t>
  </si>
  <si>
    <t>Cote d'Ivoire</t>
  </si>
  <si>
    <t>Sao Tome and Principe</t>
  </si>
  <si>
    <t>Index</t>
  </si>
  <si>
    <t>Credit Share</t>
  </si>
  <si>
    <t>Country</t>
  </si>
  <si>
    <t>Financial Openness</t>
  </si>
  <si>
    <t>Trade Openness</t>
  </si>
  <si>
    <t>Annex Figure 3.1.2.  Reform Indicators and Related Outcome Variables</t>
  </si>
  <si>
    <t>Baseline</t>
  </si>
  <si>
    <t>Control for growth expectations</t>
  </si>
  <si>
    <t>Control for all other reforms</t>
  </si>
  <si>
    <t>Control for current growth</t>
  </si>
  <si>
    <t>Control for crises</t>
  </si>
  <si>
    <t>Control for inflation</t>
  </si>
  <si>
    <t>Control for fiscal consolidation</t>
  </si>
  <si>
    <t>Annex Figure 3.3.1.  Domestic Finance and Labor Market Reform Package</t>
  </si>
  <si>
    <t>(Percent gain from packaging reforms)</t>
  </si>
  <si>
    <t>Entry</t>
  </si>
  <si>
    <t>Fraction unconstrained</t>
  </si>
  <si>
    <t>Annex Figure 3.3.2.  Domestic Finance and Product Market Reform Package</t>
  </si>
  <si>
    <t xml:space="preserve">This datafile includes the charts, and underlying data from the Chapter 3 of the October 2019 World Economic Outlook. When using the data, please refer to the </t>
  </si>
  <si>
    <t>IMF, World Economic Outlook, October 2019.</t>
  </si>
  <si>
    <t>Annex Figure 3.1.1.  Experience with Reforms in the Largest EMDEs</t>
  </si>
  <si>
    <t>Annex Figure 3.2.1.  Average Effects of Reforms on Output: Robustness Checks</t>
  </si>
  <si>
    <t>Figure 3.6.  Regulatory Indices, by Country Income Groups</t>
  </si>
  <si>
    <t>Figure 3.4.  Reform Trends, by Area</t>
  </si>
  <si>
    <t>Figure 3.7.  Regulatory Indices, by Geographical Regions</t>
  </si>
  <si>
    <t>(Percentage points)</t>
  </si>
  <si>
    <t>(Reform indicator units)</t>
  </si>
  <si>
    <t>Two years</t>
  </si>
  <si>
    <t>Four years</t>
  </si>
  <si>
    <t>Six years</t>
  </si>
  <si>
    <t>Chapter 3. Reigniting Growth in Low-Income and Emerging Market Economies: 
What Role Can Structural Reforms Play?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</si>
</sst>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0000"/>
    <numFmt numFmtId="166" formatCode="0.000000"/>
    <numFmt numFmtId="167" formatCode="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0"/>
      <name val="Arial"/>
      <family val="2"/>
    </font>
    <font>
      <sz val="11"/>
      <name val="Times New Roman"/>
      <family val="1"/>
    </font>
    <font>
      <u/>
      <sz val="11"/>
      <color theme="10"/>
      <name val="Calibri"/>
      <family val="2"/>
    </font>
    <font>
      <u/>
      <sz val="11"/>
      <color theme="10"/>
      <name val="Times New Roman"/>
      <family val="1"/>
    </font>
    <font>
      <u/>
      <sz val="11"/>
      <color theme="10"/>
      <name val="Calibri"/>
      <family val="2"/>
      <scheme val="minor"/>
    </font>
    <font>
      <sz val="10"/>
      <color theme="1"/>
      <name val="Calibri"/>
      <family val="2"/>
      <scheme val="minor"/>
    </font>
    <font>
      <sz val="11"/>
      <name val="Calibri"/>
      <family val="2"/>
      <scheme val="minor"/>
    </font>
    <font>
      <u/>
      <sz val="11"/>
      <name val="Calibri"/>
      <family val="2"/>
      <scheme val="minor"/>
    </font>
    <font>
      <b/>
      <sz val="11"/>
      <name val="Calibri"/>
      <family val="2"/>
      <scheme val="minor"/>
    </font>
    <font>
      <b/>
      <sz val="11"/>
      <color theme="4"/>
      <name val="Calibri"/>
      <family val="2"/>
      <scheme val="minor"/>
    </font>
    <font>
      <i/>
      <sz val="11"/>
      <color theme="4"/>
      <name val="Calibri"/>
      <family val="2"/>
      <scheme val="minor"/>
    </font>
    <font>
      <i/>
      <sz val="11"/>
      <color theme="1"/>
      <name val="Calibri"/>
      <family val="2"/>
      <scheme val="minor"/>
    </font>
    <font>
      <u/>
      <sz val="12"/>
      <color theme="10"/>
      <name val="Calibri"/>
      <family val="2"/>
      <scheme val="minor"/>
    </font>
    <font>
      <u/>
      <sz val="10"/>
      <color theme="10"/>
      <name val="Arial"/>
      <family val="2"/>
    </font>
    <font>
      <b/>
      <sz val="12"/>
      <name val="Calibri"/>
      <family val="2"/>
      <scheme val="minor"/>
    </font>
    <font>
      <sz val="10"/>
      <color theme="1"/>
      <name val="Arial"/>
      <family val="2"/>
    </font>
    <font>
      <sz val="12"/>
      <color theme="1"/>
      <name val="Calibri"/>
      <family val="2"/>
      <scheme val="minor"/>
    </font>
    <font>
      <u/>
      <sz val="12"/>
      <name val="Calibri"/>
      <family val="2"/>
      <scheme val="minor"/>
    </font>
    <font>
      <sz val="12"/>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B4C6E7"/>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17" fillId="0" borderId="0" applyNumberFormat="0" applyFill="0" applyBorder="0" applyAlignment="0" applyProtection="0"/>
    <xf numFmtId="0" fontId="19" fillId="0" borderId="0"/>
  </cellStyleXfs>
  <cellXfs count="123">
    <xf numFmtId="0" fontId="0" fillId="0" borderId="0" xfId="0"/>
    <xf numFmtId="0" fontId="3" fillId="2" borderId="0" xfId="0" applyFont="1" applyFill="1"/>
    <xf numFmtId="0" fontId="5" fillId="3" borderId="1" xfId="1" applyFont="1" applyFill="1" applyBorder="1"/>
    <xf numFmtId="0" fontId="5" fillId="3" borderId="2" xfId="1" applyFont="1" applyFill="1" applyBorder="1"/>
    <xf numFmtId="0" fontId="5" fillId="3" borderId="3" xfId="1" applyFont="1" applyFill="1" applyBorder="1"/>
    <xf numFmtId="0" fontId="7" fillId="3" borderId="4" xfId="2" applyFont="1" applyFill="1" applyBorder="1" applyAlignment="1" applyProtection="1">
      <alignment horizontal="left"/>
    </xf>
    <xf numFmtId="0" fontId="7" fillId="3" borderId="0" xfId="2" applyFont="1" applyFill="1" applyBorder="1" applyAlignment="1" applyProtection="1">
      <alignment horizontal="left"/>
    </xf>
    <xf numFmtId="0" fontId="7" fillId="3" borderId="5" xfId="2" applyFont="1" applyFill="1" applyBorder="1" applyAlignment="1" applyProtection="1">
      <alignment horizontal="left"/>
    </xf>
    <xf numFmtId="0" fontId="8" fillId="3" borderId="4" xfId="2" applyFont="1" applyFill="1" applyBorder="1" applyAlignment="1" applyProtection="1"/>
    <xf numFmtId="0" fontId="8" fillId="3" borderId="0" xfId="2" applyFont="1" applyFill="1" applyBorder="1" applyAlignment="1" applyProtection="1"/>
    <xf numFmtId="0" fontId="8" fillId="3" borderId="0" xfId="3" applyFont="1" applyFill="1" applyBorder="1" applyAlignment="1" applyProtection="1"/>
    <xf numFmtId="0" fontId="9" fillId="3" borderId="5" xfId="2" applyFont="1" applyFill="1" applyBorder="1" applyAlignment="1" applyProtection="1"/>
    <xf numFmtId="0" fontId="10" fillId="3" borderId="4" xfId="1" applyFont="1" applyFill="1" applyBorder="1"/>
    <xf numFmtId="0" fontId="10" fillId="3" borderId="0" xfId="1" applyFont="1" applyFill="1" applyBorder="1"/>
    <xf numFmtId="0" fontId="10" fillId="3" borderId="0" xfId="1" applyFont="1" applyFill="1" applyBorder="1" applyAlignment="1">
      <alignment horizontal="left"/>
    </xf>
    <xf numFmtId="0" fontId="10" fillId="3" borderId="5" xfId="1" applyFont="1" applyFill="1" applyBorder="1" applyAlignment="1">
      <alignment horizontal="left"/>
    </xf>
    <xf numFmtId="0" fontId="10" fillId="3" borderId="4" xfId="1" applyNumberFormat="1" applyFont="1" applyFill="1" applyBorder="1" applyAlignment="1">
      <alignment horizontal="left" vertical="top" wrapText="1"/>
    </xf>
    <xf numFmtId="0" fontId="10" fillId="3" borderId="0" xfId="1" applyNumberFormat="1" applyFont="1" applyFill="1" applyBorder="1" applyAlignment="1">
      <alignment horizontal="left" vertical="top" wrapText="1"/>
    </xf>
    <xf numFmtId="0" fontId="10" fillId="3" borderId="5" xfId="1" applyNumberFormat="1" applyFont="1" applyFill="1" applyBorder="1" applyAlignment="1">
      <alignment horizontal="left" vertical="top" wrapText="1"/>
    </xf>
    <xf numFmtId="0" fontId="10" fillId="3" borderId="0" xfId="1" applyFont="1" applyFill="1" applyBorder="1" applyAlignment="1">
      <alignment horizontal="centerContinuous"/>
    </xf>
    <xf numFmtId="0" fontId="10" fillId="3" borderId="5" xfId="1" applyFont="1" applyFill="1" applyBorder="1" applyAlignment="1">
      <alignment horizontal="centerContinuous"/>
    </xf>
    <xf numFmtId="0" fontId="5" fillId="3" borderId="4" xfId="1" applyFont="1" applyFill="1" applyBorder="1"/>
    <xf numFmtId="0" fontId="5" fillId="3" borderId="0" xfId="1" applyFont="1" applyFill="1" applyBorder="1" applyAlignment="1">
      <alignment horizontal="centerContinuous"/>
    </xf>
    <xf numFmtId="0" fontId="5" fillId="3" borderId="5" xfId="1" applyFont="1" applyFill="1" applyBorder="1" applyAlignment="1">
      <alignment horizontal="centerContinuous"/>
    </xf>
    <xf numFmtId="0" fontId="5" fillId="3" borderId="0" xfId="1" applyFont="1" applyFill="1"/>
    <xf numFmtId="0" fontId="5" fillId="3" borderId="0" xfId="1" applyFont="1" applyFill="1" applyBorder="1"/>
    <xf numFmtId="0" fontId="5" fillId="3" borderId="5" xfId="1" applyFont="1" applyFill="1" applyBorder="1"/>
    <xf numFmtId="0" fontId="5" fillId="3" borderId="7" xfId="1" applyFont="1" applyFill="1" applyBorder="1"/>
    <xf numFmtId="164" fontId="10" fillId="3" borderId="7" xfId="1" applyNumberFormat="1" applyFont="1" applyFill="1" applyBorder="1" applyAlignment="1"/>
    <xf numFmtId="164" fontId="10" fillId="3" borderId="8" xfId="1" applyNumberFormat="1" applyFont="1" applyFill="1" applyBorder="1" applyAlignment="1"/>
    <xf numFmtId="0" fontId="0" fillId="4" borderId="0" xfId="0" applyFill="1"/>
    <xf numFmtId="0" fontId="0" fillId="5" borderId="0" xfId="0" applyFill="1"/>
    <xf numFmtId="0" fontId="13" fillId="5" borderId="0" xfId="0" applyFont="1" applyFill="1" applyAlignment="1"/>
    <xf numFmtId="0" fontId="14" fillId="5" borderId="0" xfId="0" applyFont="1" applyFill="1"/>
    <xf numFmtId="0" fontId="2" fillId="5" borderId="0" xfId="0" applyFont="1" applyFill="1"/>
    <xf numFmtId="0" fontId="0" fillId="5" borderId="0" xfId="0" applyFill="1" applyAlignment="1">
      <alignment horizontal="center"/>
    </xf>
    <xf numFmtId="0" fontId="0" fillId="5" borderId="0" xfId="0" applyFill="1" applyAlignment="1">
      <alignment horizontal="left"/>
    </xf>
    <xf numFmtId="0" fontId="2" fillId="4" borderId="0" xfId="0" applyFont="1" applyFill="1"/>
    <xf numFmtId="0" fontId="13" fillId="5" borderId="0" xfId="0" applyFont="1" applyFill="1"/>
    <xf numFmtId="0" fontId="2" fillId="5" borderId="0" xfId="0" applyFont="1" applyFill="1" applyAlignment="1">
      <alignment horizontal="right"/>
    </xf>
    <xf numFmtId="0" fontId="0" fillId="5" borderId="0" xfId="0" applyFill="1" applyAlignment="1">
      <alignment horizontal="right"/>
    </xf>
    <xf numFmtId="0" fontId="5" fillId="6" borderId="0" xfId="1" applyFont="1" applyFill="1" applyAlignment="1">
      <alignment vertical="top"/>
    </xf>
    <xf numFmtId="0" fontId="18" fillId="7" borderId="4" xfId="1" applyFont="1" applyFill="1" applyBorder="1" applyAlignment="1">
      <alignment vertical="top"/>
    </xf>
    <xf numFmtId="0" fontId="18" fillId="7" borderId="0" xfId="1" applyFont="1" applyFill="1" applyBorder="1" applyAlignment="1">
      <alignment vertical="top"/>
    </xf>
    <xf numFmtId="0" fontId="18" fillId="7" borderId="5" xfId="1" applyFont="1" applyFill="1" applyBorder="1" applyAlignment="1">
      <alignment vertical="top"/>
    </xf>
    <xf numFmtId="0" fontId="20" fillId="7" borderId="4" xfId="5" applyFont="1" applyFill="1" applyBorder="1" applyAlignment="1"/>
    <xf numFmtId="0" fontId="20" fillId="7" borderId="0" xfId="5" applyFont="1" applyFill="1" applyBorder="1" applyAlignment="1"/>
    <xf numFmtId="0" fontId="16" fillId="7" borderId="5" xfId="2" applyFont="1" applyFill="1" applyBorder="1" applyAlignment="1" applyProtection="1">
      <alignment vertical="top"/>
    </xf>
    <xf numFmtId="0" fontId="22" fillId="7" borderId="4" xfId="1" applyFont="1" applyFill="1" applyBorder="1" applyAlignment="1">
      <alignment horizontal="centerContinuous" vertical="top"/>
    </xf>
    <xf numFmtId="0" fontId="22" fillId="7" borderId="0" xfId="1" applyFont="1" applyFill="1" applyBorder="1" applyAlignment="1">
      <alignment horizontal="centerContinuous" vertical="top"/>
    </xf>
    <xf numFmtId="0" fontId="22" fillId="7" borderId="5" xfId="1" applyFont="1" applyFill="1" applyBorder="1" applyAlignment="1">
      <alignment horizontal="centerContinuous" vertical="top"/>
    </xf>
    <xf numFmtId="0" fontId="22" fillId="7" borderId="4" xfId="1" applyFont="1" applyFill="1" applyBorder="1" applyAlignment="1">
      <alignment vertical="top"/>
    </xf>
    <xf numFmtId="0" fontId="22" fillId="7" borderId="0" xfId="1" applyFont="1" applyFill="1" applyBorder="1" applyAlignment="1">
      <alignment vertical="top"/>
    </xf>
    <xf numFmtId="0" fontId="22" fillId="7" borderId="5" xfId="1" applyFont="1" applyFill="1" applyBorder="1" applyAlignment="1">
      <alignment vertical="top"/>
    </xf>
    <xf numFmtId="0" fontId="22" fillId="7" borderId="6" xfId="1" applyFont="1" applyFill="1" applyBorder="1" applyAlignment="1">
      <alignment vertical="top"/>
    </xf>
    <xf numFmtId="0" fontId="22" fillId="7" borderId="7" xfId="1" applyFont="1" applyFill="1" applyBorder="1" applyAlignment="1">
      <alignment vertical="top"/>
    </xf>
    <xf numFmtId="0" fontId="22" fillId="7" borderId="8" xfId="1" applyFont="1" applyFill="1" applyBorder="1" applyAlignment="1">
      <alignment vertical="top"/>
    </xf>
    <xf numFmtId="0" fontId="0" fillId="5" borderId="0" xfId="0" applyFill="1" applyAlignment="1"/>
    <xf numFmtId="0" fontId="0" fillId="5" borderId="0" xfId="0" applyFill="1" applyAlignment="1">
      <alignment horizontal="left" wrapText="1"/>
    </xf>
    <xf numFmtId="2" fontId="0" fillId="5" borderId="0" xfId="0" applyNumberFormat="1" applyFill="1"/>
    <xf numFmtId="0" fontId="14" fillId="5" borderId="0" xfId="0" applyFont="1" applyFill="1" applyAlignment="1"/>
    <xf numFmtId="0" fontId="0" fillId="5" borderId="0" xfId="0" applyFill="1" applyAlignment="1">
      <alignment horizontal="center"/>
    </xf>
    <xf numFmtId="0" fontId="0" fillId="5" borderId="0" xfId="0" applyFill="1" applyAlignment="1">
      <alignment horizontal="center"/>
    </xf>
    <xf numFmtId="0" fontId="0" fillId="5" borderId="0" xfId="0" applyFill="1" applyAlignment="1">
      <alignment horizontal="center"/>
    </xf>
    <xf numFmtId="165" fontId="0" fillId="5" borderId="0" xfId="0" applyNumberFormat="1" applyFill="1"/>
    <xf numFmtId="167" fontId="0" fillId="5" borderId="0" xfId="0" applyNumberFormat="1" applyFill="1"/>
    <xf numFmtId="0" fontId="0" fillId="5" borderId="0" xfId="0" applyFill="1" applyAlignment="1">
      <alignment vertical="center"/>
    </xf>
    <xf numFmtId="0" fontId="0" fillId="5" borderId="0" xfId="0" applyFont="1" applyFill="1"/>
    <xf numFmtId="0" fontId="0" fillId="5" borderId="0" xfId="0" applyFont="1" applyFill="1" applyAlignment="1">
      <alignment horizontal="center"/>
    </xf>
    <xf numFmtId="0" fontId="0" fillId="5" borderId="0" xfId="0" applyFont="1" applyFill="1" applyAlignment="1">
      <alignment horizontal="left" wrapText="1"/>
    </xf>
    <xf numFmtId="2" fontId="0" fillId="5" borderId="0" xfId="0" applyNumberFormat="1" applyFont="1" applyFill="1"/>
    <xf numFmtId="166" fontId="0" fillId="5" borderId="0" xfId="0" applyNumberFormat="1" applyFont="1" applyFill="1"/>
    <xf numFmtId="166" fontId="0" fillId="5" borderId="0" xfId="0" applyNumberFormat="1" applyFont="1" applyFill="1" applyAlignment="1">
      <alignment horizontal="center"/>
    </xf>
    <xf numFmtId="166" fontId="0" fillId="5" borderId="0" xfId="0" applyNumberFormat="1" applyFont="1" applyFill="1" applyAlignment="1">
      <alignment horizontal="right"/>
    </xf>
    <xf numFmtId="165" fontId="0" fillId="5" borderId="0" xfId="0" applyNumberFormat="1" applyFont="1" applyFill="1"/>
    <xf numFmtId="165" fontId="0" fillId="5" borderId="0" xfId="0" applyNumberFormat="1" applyFont="1" applyFill="1" applyAlignment="1">
      <alignment horizontal="center"/>
    </xf>
    <xf numFmtId="0" fontId="15" fillId="0" borderId="0" xfId="0" applyFont="1"/>
    <xf numFmtId="0" fontId="0" fillId="5" borderId="0" xfId="0" applyFill="1" applyAlignment="1">
      <alignment horizontal="center"/>
    </xf>
    <xf numFmtId="167" fontId="0" fillId="5" borderId="0" xfId="0" applyNumberFormat="1" applyFill="1" applyAlignment="1">
      <alignment horizontal="right"/>
    </xf>
    <xf numFmtId="0" fontId="0" fillId="0" borderId="0" xfId="0" applyFill="1"/>
    <xf numFmtId="0" fontId="0" fillId="0" borderId="0" xfId="0" applyFill="1" applyAlignment="1">
      <alignment horizontal="center"/>
    </xf>
    <xf numFmtId="2" fontId="0" fillId="0" borderId="0" xfId="0" applyNumberFormat="1" applyFill="1" applyAlignment="1">
      <alignment horizontal="left"/>
    </xf>
    <xf numFmtId="167" fontId="0" fillId="0" borderId="0" xfId="0" applyNumberFormat="1" applyFill="1"/>
    <xf numFmtId="2" fontId="0" fillId="0" borderId="0" xfId="0" applyNumberFormat="1" applyFill="1"/>
    <xf numFmtId="0" fontId="0" fillId="0" borderId="0" xfId="0" applyFill="1" applyAlignment="1">
      <alignment horizontal="left"/>
    </xf>
    <xf numFmtId="0" fontId="0" fillId="0" borderId="0" xfId="0" applyFill="1" applyAlignment="1"/>
    <xf numFmtId="166" fontId="0" fillId="5" borderId="0" xfId="0" applyNumberFormat="1" applyFill="1"/>
    <xf numFmtId="167" fontId="0" fillId="5" borderId="0" xfId="0" applyNumberFormat="1" applyFill="1" applyAlignment="1"/>
    <xf numFmtId="0" fontId="10" fillId="3" borderId="5" xfId="1" applyNumberFormat="1" applyFont="1" applyFill="1" applyBorder="1" applyAlignment="1">
      <alignment horizontal="center" vertical="top" wrapText="1"/>
    </xf>
    <xf numFmtId="0" fontId="10" fillId="3" borderId="0" xfId="1" applyNumberFormat="1" applyFont="1" applyFill="1" applyBorder="1" applyAlignment="1">
      <alignment horizontal="center" vertical="top" wrapText="1"/>
    </xf>
    <xf numFmtId="0" fontId="10" fillId="3" borderId="4" xfId="1" applyNumberFormat="1" applyFont="1" applyFill="1" applyBorder="1" applyAlignment="1">
      <alignment horizontal="center" vertical="top" wrapText="1"/>
    </xf>
    <xf numFmtId="0" fontId="8" fillId="9" borderId="5" xfId="3" applyNumberFormat="1" applyFill="1" applyBorder="1" applyAlignment="1">
      <alignment horizontal="center" vertical="top" wrapText="1"/>
    </xf>
    <xf numFmtId="0" fontId="8" fillId="9" borderId="0" xfId="3" applyNumberFormat="1" applyFill="1" applyBorder="1" applyAlignment="1">
      <alignment horizontal="center" vertical="top" wrapText="1"/>
    </xf>
    <xf numFmtId="0" fontId="8" fillId="9" borderId="4" xfId="3" applyNumberFormat="1" applyFill="1" applyBorder="1" applyAlignment="1">
      <alignment horizontal="center" vertical="top" wrapText="1"/>
    </xf>
    <xf numFmtId="0" fontId="1" fillId="3" borderId="0" xfId="2" applyFont="1" applyFill="1" applyBorder="1" applyAlignment="1" applyProtection="1">
      <alignment horizontal="right"/>
    </xf>
    <xf numFmtId="164" fontId="10" fillId="9" borderId="7" xfId="1" applyNumberFormat="1" applyFont="1" applyFill="1" applyBorder="1" applyAlignment="1">
      <alignment horizontal="right"/>
    </xf>
    <xf numFmtId="164" fontId="10" fillId="9" borderId="6" xfId="1" applyNumberFormat="1" applyFont="1" applyFill="1" applyBorder="1" applyAlignment="1">
      <alignment horizontal="right"/>
    </xf>
    <xf numFmtId="0" fontId="12" fillId="3" borderId="5" xfId="1" applyFont="1" applyFill="1" applyBorder="1" applyAlignment="1">
      <alignment horizontal="center"/>
    </xf>
    <xf numFmtId="0" fontId="12" fillId="3" borderId="0" xfId="1" applyFont="1" applyFill="1" applyBorder="1" applyAlignment="1">
      <alignment horizontal="center"/>
    </xf>
    <xf numFmtId="0" fontId="12" fillId="3" borderId="4" xfId="1" applyFont="1" applyFill="1" applyBorder="1" applyAlignment="1">
      <alignment horizontal="center"/>
    </xf>
    <xf numFmtId="17" fontId="12" fillId="3" borderId="5" xfId="1" quotePrefix="1" applyNumberFormat="1" applyFont="1" applyFill="1" applyBorder="1" applyAlignment="1">
      <alignment horizontal="center"/>
    </xf>
    <xf numFmtId="0" fontId="12" fillId="9" borderId="5" xfId="1" applyFont="1" applyFill="1" applyBorder="1" applyAlignment="1">
      <alignment horizontal="center" wrapText="1"/>
    </xf>
    <xf numFmtId="0" fontId="12" fillId="9" borderId="0" xfId="1" applyFont="1" applyFill="1" applyBorder="1" applyAlignment="1">
      <alignment horizontal="center" wrapText="1"/>
    </xf>
    <xf numFmtId="0" fontId="12" fillId="9" borderId="4" xfId="1" applyFont="1" applyFill="1" applyBorder="1" applyAlignment="1">
      <alignment horizontal="center" wrapText="1"/>
    </xf>
    <xf numFmtId="0" fontId="8" fillId="8" borderId="3" xfId="3" applyFill="1" applyBorder="1" applyAlignment="1">
      <alignment horizontal="left"/>
    </xf>
    <xf numFmtId="0" fontId="8" fillId="8" borderId="2" xfId="3" applyFill="1" applyBorder="1" applyAlignment="1">
      <alignment horizontal="left"/>
    </xf>
    <xf numFmtId="0" fontId="8" fillId="8" borderId="1" xfId="3" applyFill="1" applyBorder="1" applyAlignment="1">
      <alignment horizontal="left"/>
    </xf>
    <xf numFmtId="0" fontId="8" fillId="8" borderId="5" xfId="3" applyFill="1" applyBorder="1" applyAlignment="1">
      <alignment horizontal="left"/>
    </xf>
    <xf numFmtId="0" fontId="8" fillId="8" borderId="0" xfId="3" applyFill="1" applyBorder="1" applyAlignment="1">
      <alignment horizontal="left"/>
    </xf>
    <xf numFmtId="0" fontId="8" fillId="8" borderId="4" xfId="3" applyFill="1" applyBorder="1" applyAlignment="1">
      <alignment horizontal="left"/>
    </xf>
    <xf numFmtId="0" fontId="8" fillId="8" borderId="5" xfId="3" applyFill="1" applyBorder="1"/>
    <xf numFmtId="0" fontId="8" fillId="8" borderId="0" xfId="3" applyFill="1" applyBorder="1"/>
    <xf numFmtId="0" fontId="8" fillId="8" borderId="4" xfId="3" applyFill="1" applyBorder="1"/>
    <xf numFmtId="0" fontId="18" fillId="7" borderId="5" xfId="1" applyFont="1" applyFill="1" applyBorder="1" applyAlignment="1">
      <alignment horizontal="center" vertical="top"/>
    </xf>
    <xf numFmtId="0" fontId="18" fillId="7" borderId="0" xfId="1" applyFont="1" applyFill="1" applyBorder="1" applyAlignment="1">
      <alignment horizontal="center" vertical="top"/>
    </xf>
    <xf numFmtId="0" fontId="18" fillId="7" borderId="4" xfId="1" applyFont="1" applyFill="1" applyBorder="1" applyAlignment="1">
      <alignment horizontal="center" vertical="top"/>
    </xf>
    <xf numFmtId="0" fontId="18" fillId="7" borderId="5" xfId="1" applyFont="1" applyFill="1" applyBorder="1" applyAlignment="1">
      <alignment horizontal="center" vertical="top" wrapText="1"/>
    </xf>
    <xf numFmtId="0" fontId="20" fillId="7" borderId="0" xfId="5" applyFont="1" applyFill="1" applyBorder="1" applyAlignment="1">
      <alignment vertical="top" wrapText="1"/>
    </xf>
    <xf numFmtId="0" fontId="20" fillId="7" borderId="4" xfId="5" applyFont="1" applyFill="1" applyBorder="1" applyAlignment="1">
      <alignment vertical="top" wrapText="1"/>
    </xf>
    <xf numFmtId="0" fontId="21" fillId="7" borderId="5" xfId="1" applyFont="1" applyFill="1" applyBorder="1" applyAlignment="1">
      <alignment horizontal="center" vertical="top"/>
    </xf>
    <xf numFmtId="0" fontId="21" fillId="7" borderId="0" xfId="1" applyFont="1" applyFill="1" applyBorder="1" applyAlignment="1">
      <alignment horizontal="center" vertical="top"/>
    </xf>
    <xf numFmtId="0" fontId="21" fillId="7" borderId="4" xfId="1" applyFont="1" applyFill="1" applyBorder="1" applyAlignment="1">
      <alignment horizontal="center" vertical="top"/>
    </xf>
    <xf numFmtId="0" fontId="0" fillId="5" borderId="0" xfId="0" applyFill="1" applyAlignment="1">
      <alignment horizontal="center"/>
    </xf>
  </cellXfs>
  <cellStyles count="6">
    <cellStyle name="Hyperlink" xfId="3" builtinId="8"/>
    <cellStyle name="Hyperlink 2" xfId="4" xr:uid="{A434DC73-2F08-454D-B759-F3E4E5E4F329}"/>
    <cellStyle name="Hyperlink 4" xfId="2" xr:uid="{545ED842-EBE5-4347-B5B4-C752C1AA5E3D}"/>
    <cellStyle name="Normal" xfId="0" builtinId="0"/>
    <cellStyle name="Normal 2" xfId="1" xr:uid="{66E06F38-6F8C-4580-809D-B72544F80745}"/>
    <cellStyle name="Normal 3" xfId="5" xr:uid="{252E0430-076A-4FC1-80AB-69D6DEEB88FD}"/>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externalLink" Target="externalLinks/externalLink31.xml"/><Relationship Id="rId10" Type="http://schemas.openxmlformats.org/officeDocument/2006/relationships/worksheet" Target="worksheets/sheet10.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3</xdr:col>
      <xdr:colOff>581024</xdr:colOff>
      <xdr:row>6</xdr:row>
      <xdr:rowOff>114300</xdr:rowOff>
    </xdr:from>
    <xdr:ext cx="1895475" cy="2476346"/>
    <xdr:pic>
      <xdr:nvPicPr>
        <xdr:cNvPr id="2" name="Picture 1" descr="https://www.imf.org/~/media/Images/IMF/Publications/WEO/weogencover.ashx">
          <a:extLst>
            <a:ext uri="{FF2B5EF4-FFF2-40B4-BE49-F238E27FC236}">
              <a16:creationId xmlns:a16="http://schemas.microsoft.com/office/drawing/2014/main" id="{01C61965-D420-4121-A222-2BE2C6286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4" y="1257300"/>
          <a:ext cx="1895475" cy="24763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31</xdr:row>
      <xdr:rowOff>112395</xdr:rowOff>
    </xdr:to>
    <xdr:pic>
      <xdr:nvPicPr>
        <xdr:cNvPr id="3" name="Graphic 2">
          <a:extLst>
            <a:ext uri="{FF2B5EF4-FFF2-40B4-BE49-F238E27FC236}">
              <a16:creationId xmlns:a16="http://schemas.microsoft.com/office/drawing/2014/main" id="{81E3BB8C-D25C-4273-A134-C9D7A6A20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58273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35</xdr:row>
      <xdr:rowOff>177165</xdr:rowOff>
    </xdr:to>
    <xdr:pic>
      <xdr:nvPicPr>
        <xdr:cNvPr id="3" name="Graphic 2">
          <a:extLst>
            <a:ext uri="{FF2B5EF4-FFF2-40B4-BE49-F238E27FC236}">
              <a16:creationId xmlns:a16="http://schemas.microsoft.com/office/drawing/2014/main" id="{F5A0EBBC-F9A4-48A0-B609-A3A62F0C0A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66541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42</xdr:row>
      <xdr:rowOff>110490</xdr:rowOff>
    </xdr:to>
    <xdr:pic>
      <xdr:nvPicPr>
        <xdr:cNvPr id="3" name="Graphic 2">
          <a:extLst>
            <a:ext uri="{FF2B5EF4-FFF2-40B4-BE49-F238E27FC236}">
              <a16:creationId xmlns:a16="http://schemas.microsoft.com/office/drawing/2014/main" id="{15369891-40DD-484A-B00C-CD33C7EA0A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9209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29</xdr:row>
      <xdr:rowOff>0</xdr:rowOff>
    </xdr:to>
    <xdr:pic>
      <xdr:nvPicPr>
        <xdr:cNvPr id="3" name="Graphic 2">
          <a:extLst>
            <a:ext uri="{FF2B5EF4-FFF2-40B4-BE49-F238E27FC236}">
              <a16:creationId xmlns:a16="http://schemas.microsoft.com/office/drawing/2014/main" id="{D7C4BAF8-772A-4C45-885F-94EF14B6A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334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35</xdr:row>
      <xdr:rowOff>163830</xdr:rowOff>
    </xdr:to>
    <xdr:pic>
      <xdr:nvPicPr>
        <xdr:cNvPr id="3" name="Graphic 2">
          <a:extLst>
            <a:ext uri="{FF2B5EF4-FFF2-40B4-BE49-F238E27FC236}">
              <a16:creationId xmlns:a16="http://schemas.microsoft.com/office/drawing/2014/main" id="{943D5C6E-B1B0-4155-950A-E437DF88D4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6640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22</xdr:row>
      <xdr:rowOff>173355</xdr:rowOff>
    </xdr:to>
    <xdr:pic>
      <xdr:nvPicPr>
        <xdr:cNvPr id="3" name="Graphic 2">
          <a:extLst>
            <a:ext uri="{FF2B5EF4-FFF2-40B4-BE49-F238E27FC236}">
              <a16:creationId xmlns:a16="http://schemas.microsoft.com/office/drawing/2014/main" id="{59794101-AB6E-4AC5-A2D3-A4D3F4C774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41738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438150</xdr:colOff>
      <xdr:row>33</xdr:row>
      <xdr:rowOff>176213</xdr:rowOff>
    </xdr:to>
    <xdr:pic>
      <xdr:nvPicPr>
        <xdr:cNvPr id="3" name="Graphic 2">
          <a:extLst>
            <a:ext uri="{FF2B5EF4-FFF2-40B4-BE49-F238E27FC236}">
              <a16:creationId xmlns:a16="http://schemas.microsoft.com/office/drawing/2014/main" id="{C18F924E-0019-49D7-8B9F-AED237E1B5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486150" cy="62722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23</xdr:row>
      <xdr:rowOff>142875</xdr:rowOff>
    </xdr:to>
    <xdr:pic>
      <xdr:nvPicPr>
        <xdr:cNvPr id="3" name="Graphic 2">
          <a:extLst>
            <a:ext uri="{FF2B5EF4-FFF2-40B4-BE49-F238E27FC236}">
              <a16:creationId xmlns:a16="http://schemas.microsoft.com/office/drawing/2014/main" id="{2B2B943A-0FF7-4514-AD21-516708DCD2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433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28</xdr:row>
      <xdr:rowOff>70485</xdr:rowOff>
    </xdr:to>
    <xdr:pic>
      <xdr:nvPicPr>
        <xdr:cNvPr id="3" name="Graphic 2">
          <a:extLst>
            <a:ext uri="{FF2B5EF4-FFF2-40B4-BE49-F238E27FC236}">
              <a16:creationId xmlns:a16="http://schemas.microsoft.com/office/drawing/2014/main" id="{9489A216-5BC8-4688-A262-3008B27808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52139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24</xdr:row>
      <xdr:rowOff>59055</xdr:rowOff>
    </xdr:to>
    <xdr:pic>
      <xdr:nvPicPr>
        <xdr:cNvPr id="3" name="Graphic 2">
          <a:extLst>
            <a:ext uri="{FF2B5EF4-FFF2-40B4-BE49-F238E27FC236}">
              <a16:creationId xmlns:a16="http://schemas.microsoft.com/office/drawing/2014/main" id="{A44B4919-FB67-4030-9463-75DAA8C24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4440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29</xdr:row>
      <xdr:rowOff>66675</xdr:rowOff>
    </xdr:to>
    <xdr:pic>
      <xdr:nvPicPr>
        <xdr:cNvPr id="3" name="Graphic 2">
          <a:extLst>
            <a:ext uri="{FF2B5EF4-FFF2-40B4-BE49-F238E27FC236}">
              <a16:creationId xmlns:a16="http://schemas.microsoft.com/office/drawing/2014/main" id="{09B64C12-783D-4C0D-A637-5A395222E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4006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35</xdr:row>
      <xdr:rowOff>3810</xdr:rowOff>
    </xdr:to>
    <xdr:pic>
      <xdr:nvPicPr>
        <xdr:cNvPr id="3" name="Graphic 2">
          <a:extLst>
            <a:ext uri="{FF2B5EF4-FFF2-40B4-BE49-F238E27FC236}">
              <a16:creationId xmlns:a16="http://schemas.microsoft.com/office/drawing/2014/main" id="{326ECA23-DD78-4A3C-89C7-1966E68B22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648081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232410</xdr:colOff>
      <xdr:row>42</xdr:row>
      <xdr:rowOff>97155</xdr:rowOff>
    </xdr:to>
    <xdr:pic>
      <xdr:nvPicPr>
        <xdr:cNvPr id="3" name="Graphic 2">
          <a:extLst>
            <a:ext uri="{FF2B5EF4-FFF2-40B4-BE49-F238E27FC236}">
              <a16:creationId xmlns:a16="http://schemas.microsoft.com/office/drawing/2014/main" id="{9D08BABF-C409-4F47-8DCD-2F1977884B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80410" cy="79076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40</xdr:row>
      <xdr:rowOff>171450</xdr:rowOff>
    </xdr:to>
    <xdr:pic>
      <xdr:nvPicPr>
        <xdr:cNvPr id="5" name="Graphic 4">
          <a:extLst>
            <a:ext uri="{FF2B5EF4-FFF2-40B4-BE49-F238E27FC236}">
              <a16:creationId xmlns:a16="http://schemas.microsoft.com/office/drawing/2014/main" id="{9A56EAEF-F4BC-4020-B78F-7B94D6ED7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76009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41</xdr:row>
      <xdr:rowOff>114300</xdr:rowOff>
    </xdr:to>
    <xdr:pic>
      <xdr:nvPicPr>
        <xdr:cNvPr id="3" name="Graphic 2">
          <a:extLst>
            <a:ext uri="{FF2B5EF4-FFF2-40B4-BE49-F238E27FC236}">
              <a16:creationId xmlns:a16="http://schemas.microsoft.com/office/drawing/2014/main" id="{52DC99DA-F914-446A-AFE6-80B054260F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77343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25</xdr:row>
      <xdr:rowOff>135255</xdr:rowOff>
    </xdr:to>
    <xdr:pic>
      <xdr:nvPicPr>
        <xdr:cNvPr id="3" name="Graphic 2">
          <a:extLst>
            <a:ext uri="{FF2B5EF4-FFF2-40B4-BE49-F238E27FC236}">
              <a16:creationId xmlns:a16="http://schemas.microsoft.com/office/drawing/2014/main" id="{082EF385-6CAB-4119-B797-A056B9711A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470725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25</xdr:row>
      <xdr:rowOff>121920</xdr:rowOff>
    </xdr:to>
    <xdr:pic>
      <xdr:nvPicPr>
        <xdr:cNvPr id="3" name="Graphic 2">
          <a:extLst>
            <a:ext uri="{FF2B5EF4-FFF2-40B4-BE49-F238E27FC236}">
              <a16:creationId xmlns:a16="http://schemas.microsoft.com/office/drawing/2014/main" id="{2A4D8CED-B811-437A-8B72-5D5AC6EE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4693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46</xdr:row>
      <xdr:rowOff>41910</xdr:rowOff>
    </xdr:to>
    <xdr:pic>
      <xdr:nvPicPr>
        <xdr:cNvPr id="3" name="Graphic 2">
          <a:extLst>
            <a:ext uri="{FF2B5EF4-FFF2-40B4-BE49-F238E27FC236}">
              <a16:creationId xmlns:a16="http://schemas.microsoft.com/office/drawing/2014/main" id="{89AAC29F-C465-448A-BA36-AA20AB8B3D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86144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26</xdr:row>
      <xdr:rowOff>118110</xdr:rowOff>
    </xdr:to>
    <xdr:pic>
      <xdr:nvPicPr>
        <xdr:cNvPr id="3" name="Graphic 2">
          <a:extLst>
            <a:ext uri="{FF2B5EF4-FFF2-40B4-BE49-F238E27FC236}">
              <a16:creationId xmlns:a16="http://schemas.microsoft.com/office/drawing/2014/main" id="{B76B3D76-7B06-450B-B729-69216C3D5C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4880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46</xdr:row>
      <xdr:rowOff>41910</xdr:rowOff>
    </xdr:to>
    <xdr:pic>
      <xdr:nvPicPr>
        <xdr:cNvPr id="3" name="Graphic 2">
          <a:extLst>
            <a:ext uri="{FF2B5EF4-FFF2-40B4-BE49-F238E27FC236}">
              <a16:creationId xmlns:a16="http://schemas.microsoft.com/office/drawing/2014/main" id="{ABF29599-3753-4560-A15A-E8255D9E22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86144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28</xdr:row>
      <xdr:rowOff>110490</xdr:rowOff>
    </xdr:to>
    <xdr:pic>
      <xdr:nvPicPr>
        <xdr:cNvPr id="3" name="Graphic 2">
          <a:extLst>
            <a:ext uri="{FF2B5EF4-FFF2-40B4-BE49-F238E27FC236}">
              <a16:creationId xmlns:a16="http://schemas.microsoft.com/office/drawing/2014/main" id="{0C439A56-3F80-4771-ACF1-CB83A1F9C1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2539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40</xdr:row>
      <xdr:rowOff>11430</xdr:rowOff>
    </xdr:to>
    <xdr:pic>
      <xdr:nvPicPr>
        <xdr:cNvPr id="3" name="Graphic 2">
          <a:extLst>
            <a:ext uri="{FF2B5EF4-FFF2-40B4-BE49-F238E27FC236}">
              <a16:creationId xmlns:a16="http://schemas.microsoft.com/office/drawing/2014/main" id="{07BFFD88-D92C-4B81-BF64-CCF8640405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4409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45</xdr:row>
      <xdr:rowOff>59055</xdr:rowOff>
    </xdr:to>
    <xdr:pic>
      <xdr:nvPicPr>
        <xdr:cNvPr id="3" name="Graphic 2">
          <a:extLst>
            <a:ext uri="{FF2B5EF4-FFF2-40B4-BE49-F238E27FC236}">
              <a16:creationId xmlns:a16="http://schemas.microsoft.com/office/drawing/2014/main" id="{1207CD4C-12D0-45BF-9D92-D1AA15675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84410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37</xdr:row>
      <xdr:rowOff>22860</xdr:rowOff>
    </xdr:to>
    <xdr:pic>
      <xdr:nvPicPr>
        <xdr:cNvPr id="3" name="Graphic 2">
          <a:extLst>
            <a:ext uri="{FF2B5EF4-FFF2-40B4-BE49-F238E27FC236}">
              <a16:creationId xmlns:a16="http://schemas.microsoft.com/office/drawing/2014/main" id="{3DAB7E01-3920-4C75-91C0-9FA7DA3DF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6880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WEO/Issues/2019/10/01/world-economic-outlook-october-201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FD9-5476-4397-890F-8F542F540010}">
  <sheetPr>
    <tabColor theme="4" tint="0.79998168889431442"/>
  </sheetPr>
  <dimension ref="B2:J32"/>
  <sheetViews>
    <sheetView tabSelected="1" workbookViewId="0">
      <selection activeCell="O7" sqref="O7"/>
    </sheetView>
  </sheetViews>
  <sheetFormatPr defaultRowHeight="15" x14ac:dyDescent="0.25"/>
  <cols>
    <col min="1" max="16384" width="9.140625" style="1"/>
  </cols>
  <sheetData>
    <row r="2" spans="2:10" ht="15.75" thickBot="1" x14ac:dyDescent="0.3"/>
    <row r="3" spans="2:10" x14ac:dyDescent="0.25">
      <c r="B3" s="29"/>
      <c r="C3" s="28"/>
      <c r="D3" s="27"/>
      <c r="E3" s="27"/>
      <c r="F3" s="27"/>
      <c r="G3" s="27"/>
      <c r="H3" s="27"/>
      <c r="I3" s="95">
        <v>43747</v>
      </c>
      <c r="J3" s="96"/>
    </row>
    <row r="4" spans="2:10" x14ac:dyDescent="0.25">
      <c r="B4" s="26"/>
      <c r="C4" s="25"/>
      <c r="D4" s="25"/>
      <c r="E4" s="25"/>
      <c r="F4" s="25"/>
      <c r="G4" s="25"/>
      <c r="H4" s="25"/>
      <c r="I4" s="25"/>
      <c r="J4" s="21"/>
    </row>
    <row r="5" spans="2:10" x14ac:dyDescent="0.25">
      <c r="B5" s="97" t="s">
        <v>4</v>
      </c>
      <c r="C5" s="98"/>
      <c r="D5" s="98"/>
      <c r="E5" s="98"/>
      <c r="F5" s="98"/>
      <c r="G5" s="98"/>
      <c r="H5" s="98"/>
      <c r="I5" s="98"/>
      <c r="J5" s="99"/>
    </row>
    <row r="6" spans="2:10" x14ac:dyDescent="0.25">
      <c r="B6" s="97" t="s">
        <v>3</v>
      </c>
      <c r="C6" s="98"/>
      <c r="D6" s="98"/>
      <c r="E6" s="98"/>
      <c r="F6" s="98"/>
      <c r="G6" s="98"/>
      <c r="H6" s="98"/>
      <c r="I6" s="98"/>
      <c r="J6" s="99"/>
    </row>
    <row r="7" spans="2:10" x14ac:dyDescent="0.25">
      <c r="B7" s="23"/>
      <c r="C7" s="22"/>
      <c r="D7" s="22"/>
      <c r="E7" s="22"/>
      <c r="F7" s="22"/>
      <c r="G7" s="22"/>
      <c r="H7" s="22"/>
      <c r="I7" s="22"/>
      <c r="J7" s="21"/>
    </row>
    <row r="8" spans="2:10" x14ac:dyDescent="0.25">
      <c r="B8" s="23"/>
      <c r="C8" s="22"/>
      <c r="D8" s="22"/>
      <c r="E8" s="22"/>
      <c r="F8" s="22"/>
      <c r="G8" s="22"/>
      <c r="H8" s="22"/>
      <c r="I8" s="22"/>
      <c r="J8" s="21"/>
    </row>
    <row r="9" spans="2:10" x14ac:dyDescent="0.25">
      <c r="B9" s="23"/>
      <c r="C9" s="22"/>
      <c r="D9" s="22"/>
      <c r="E9" s="22"/>
      <c r="F9" s="22"/>
      <c r="G9" s="22"/>
      <c r="H9" s="22"/>
      <c r="I9" s="22"/>
      <c r="J9" s="21"/>
    </row>
    <row r="10" spans="2:10" x14ac:dyDescent="0.25">
      <c r="B10" s="23"/>
      <c r="C10" s="22"/>
      <c r="D10" s="22"/>
      <c r="E10" s="22"/>
      <c r="F10" s="22"/>
      <c r="G10" s="22"/>
      <c r="H10" s="22"/>
      <c r="I10" s="22"/>
      <c r="J10" s="21"/>
    </row>
    <row r="11" spans="2:10" x14ac:dyDescent="0.25">
      <c r="B11" s="23"/>
      <c r="C11" s="22"/>
      <c r="D11" s="22"/>
      <c r="E11" s="24"/>
      <c r="F11" s="22"/>
      <c r="G11" s="22"/>
      <c r="H11" s="22"/>
      <c r="I11" s="22"/>
      <c r="J11" s="21"/>
    </row>
    <row r="12" spans="2:10" x14ac:dyDescent="0.25">
      <c r="B12" s="23"/>
      <c r="C12" s="22"/>
      <c r="D12" s="22"/>
      <c r="E12" s="22"/>
      <c r="F12" s="22"/>
      <c r="G12" s="22"/>
      <c r="H12" s="22"/>
      <c r="I12" s="22"/>
      <c r="J12" s="21"/>
    </row>
    <row r="13" spans="2:10" x14ac:dyDescent="0.25">
      <c r="B13" s="23"/>
      <c r="C13" s="22"/>
      <c r="D13" s="22"/>
      <c r="E13" s="22"/>
      <c r="F13" s="22"/>
      <c r="G13" s="22"/>
      <c r="H13" s="22"/>
      <c r="I13" s="22"/>
      <c r="J13" s="21"/>
    </row>
    <row r="14" spans="2:10" x14ac:dyDescent="0.25">
      <c r="B14" s="23"/>
      <c r="C14" s="22"/>
      <c r="D14" s="22"/>
      <c r="E14" s="22"/>
      <c r="F14" s="22"/>
      <c r="G14" s="22"/>
      <c r="H14" s="22"/>
      <c r="I14" s="22"/>
      <c r="J14" s="21"/>
    </row>
    <row r="15" spans="2:10" x14ac:dyDescent="0.25">
      <c r="B15" s="23"/>
      <c r="C15" s="22"/>
      <c r="D15" s="22"/>
      <c r="E15" s="22"/>
      <c r="F15" s="22"/>
      <c r="G15" s="22"/>
      <c r="H15" s="22"/>
      <c r="I15" s="22"/>
      <c r="J15" s="21"/>
    </row>
    <row r="16" spans="2:10" x14ac:dyDescent="0.25">
      <c r="B16" s="23"/>
      <c r="C16" s="22"/>
      <c r="D16" s="22"/>
      <c r="E16" s="22"/>
      <c r="F16" s="22"/>
      <c r="G16" s="22"/>
      <c r="H16" s="22"/>
      <c r="I16" s="22"/>
      <c r="J16" s="21"/>
    </row>
    <row r="17" spans="2:10" x14ac:dyDescent="0.25">
      <c r="B17" s="23"/>
      <c r="C17" s="22"/>
      <c r="D17" s="22"/>
      <c r="E17" s="22"/>
      <c r="F17" s="22"/>
      <c r="G17" s="22"/>
      <c r="H17" s="22"/>
      <c r="I17" s="22"/>
      <c r="J17" s="21"/>
    </row>
    <row r="18" spans="2:10" x14ac:dyDescent="0.25">
      <c r="B18" s="23"/>
      <c r="C18" s="22"/>
      <c r="D18" s="22"/>
      <c r="E18" s="22"/>
      <c r="F18" s="22"/>
      <c r="G18" s="22"/>
      <c r="H18" s="22"/>
      <c r="I18" s="22"/>
      <c r="J18" s="21"/>
    </row>
    <row r="19" spans="2:10" x14ac:dyDescent="0.25">
      <c r="B19" s="23"/>
      <c r="C19" s="22"/>
      <c r="D19" s="22"/>
      <c r="E19" s="22"/>
      <c r="F19" s="22"/>
      <c r="G19" s="22"/>
      <c r="H19" s="22"/>
      <c r="I19" s="22"/>
      <c r="J19" s="21"/>
    </row>
    <row r="20" spans="2:10" x14ac:dyDescent="0.25">
      <c r="B20" s="23"/>
      <c r="C20" s="22"/>
      <c r="D20" s="22"/>
      <c r="E20" s="22"/>
      <c r="F20" s="22"/>
      <c r="G20" s="22"/>
      <c r="H20" s="22"/>
      <c r="I20" s="22"/>
      <c r="J20" s="21"/>
    </row>
    <row r="21" spans="2:10" x14ac:dyDescent="0.25">
      <c r="B21" s="100" t="s">
        <v>14</v>
      </c>
      <c r="C21" s="98"/>
      <c r="D21" s="98"/>
      <c r="E21" s="98"/>
      <c r="F21" s="98"/>
      <c r="G21" s="98"/>
      <c r="H21" s="98"/>
      <c r="I21" s="98"/>
      <c r="J21" s="99"/>
    </row>
    <row r="22" spans="2:10" x14ac:dyDescent="0.25">
      <c r="B22" s="20"/>
      <c r="C22" s="19"/>
      <c r="D22" s="19"/>
      <c r="E22" s="19"/>
      <c r="F22" s="19"/>
      <c r="G22" s="19"/>
      <c r="H22" s="19"/>
      <c r="I22" s="19"/>
      <c r="J22" s="12"/>
    </row>
    <row r="23" spans="2:10" ht="29.25" customHeight="1" x14ac:dyDescent="0.25">
      <c r="B23" s="101" t="s">
        <v>327</v>
      </c>
      <c r="C23" s="102"/>
      <c r="D23" s="102"/>
      <c r="E23" s="102"/>
      <c r="F23" s="102"/>
      <c r="G23" s="102"/>
      <c r="H23" s="102"/>
      <c r="I23" s="102"/>
      <c r="J23" s="103"/>
    </row>
    <row r="24" spans="2:10" x14ac:dyDescent="0.25">
      <c r="B24" s="97"/>
      <c r="C24" s="98"/>
      <c r="D24" s="98"/>
      <c r="E24" s="98"/>
      <c r="F24" s="98"/>
      <c r="G24" s="98"/>
      <c r="H24" s="98"/>
      <c r="I24" s="98"/>
      <c r="J24" s="99"/>
    </row>
    <row r="25" spans="2:10" ht="34.5" customHeight="1" x14ac:dyDescent="0.25">
      <c r="B25" s="88" t="s">
        <v>315</v>
      </c>
      <c r="C25" s="89"/>
      <c r="D25" s="89"/>
      <c r="E25" s="89"/>
      <c r="F25" s="89"/>
      <c r="G25" s="89"/>
      <c r="H25" s="89"/>
      <c r="I25" s="89"/>
      <c r="J25" s="90"/>
    </row>
    <row r="26" spans="2:10" x14ac:dyDescent="0.25">
      <c r="B26" s="91" t="s">
        <v>316</v>
      </c>
      <c r="C26" s="92"/>
      <c r="D26" s="92"/>
      <c r="E26" s="92"/>
      <c r="F26" s="92"/>
      <c r="G26" s="92"/>
      <c r="H26" s="92"/>
      <c r="I26" s="92"/>
      <c r="J26" s="93"/>
    </row>
    <row r="27" spans="2:10" x14ac:dyDescent="0.25">
      <c r="B27" s="18"/>
      <c r="C27" s="17"/>
      <c r="D27" s="17"/>
      <c r="E27" s="17"/>
      <c r="F27" s="17"/>
      <c r="G27" s="17"/>
      <c r="H27" s="17"/>
      <c r="I27" s="17"/>
      <c r="J27" s="16"/>
    </row>
    <row r="28" spans="2:10" ht="33.75" customHeight="1" x14ac:dyDescent="0.25">
      <c r="B28" s="88" t="s">
        <v>2</v>
      </c>
      <c r="C28" s="89"/>
      <c r="D28" s="89"/>
      <c r="E28" s="89"/>
      <c r="F28" s="89"/>
      <c r="G28" s="89"/>
      <c r="H28" s="89"/>
      <c r="I28" s="89"/>
      <c r="J28" s="90"/>
    </row>
    <row r="29" spans="2:10" x14ac:dyDescent="0.25">
      <c r="B29" s="15"/>
      <c r="C29" s="14"/>
      <c r="D29" s="13"/>
      <c r="E29" s="13"/>
      <c r="F29" s="13"/>
      <c r="G29" s="13"/>
      <c r="H29" s="13"/>
      <c r="I29" s="13"/>
      <c r="J29" s="12"/>
    </row>
    <row r="30" spans="2:10" x14ac:dyDescent="0.25">
      <c r="B30" s="11"/>
      <c r="C30" s="94" t="s">
        <v>1</v>
      </c>
      <c r="D30" s="94"/>
      <c r="E30" s="94"/>
      <c r="F30" s="94"/>
      <c r="G30" s="94"/>
      <c r="H30" s="10" t="s">
        <v>0</v>
      </c>
      <c r="I30" s="9"/>
      <c r="J30" s="8"/>
    </row>
    <row r="31" spans="2:10" x14ac:dyDescent="0.25">
      <c r="B31" s="7"/>
      <c r="C31" s="6"/>
      <c r="D31" s="6"/>
      <c r="E31" s="6"/>
      <c r="F31" s="6"/>
      <c r="G31" s="6"/>
      <c r="H31" s="6"/>
      <c r="I31" s="6"/>
      <c r="J31" s="5"/>
    </row>
    <row r="32" spans="2:10" ht="15.75" thickBot="1" x14ac:dyDescent="0.3">
      <c r="B32" s="4"/>
      <c r="C32" s="3"/>
      <c r="D32" s="3"/>
      <c r="E32" s="3"/>
      <c r="F32" s="3"/>
      <c r="G32" s="3"/>
      <c r="H32" s="3"/>
      <c r="I32" s="3"/>
      <c r="J32" s="2"/>
    </row>
  </sheetData>
  <mergeCells count="10">
    <mergeCell ref="B25:J25"/>
    <mergeCell ref="B26:J26"/>
    <mergeCell ref="B28:J28"/>
    <mergeCell ref="C30:G30"/>
    <mergeCell ref="I3:J3"/>
    <mergeCell ref="B5:J5"/>
    <mergeCell ref="B6:J6"/>
    <mergeCell ref="B21:J21"/>
    <mergeCell ref="B23:J23"/>
    <mergeCell ref="B24:J24"/>
  </mergeCells>
  <hyperlinks>
    <hyperlink ref="B26:J26" r:id="rId1" display="IMF, World Economic Outlook, October 2019." xr:uid="{1974950F-115A-4813-8E25-381A51F33A25}"/>
  </hyperlinks>
  <pageMargins left="0.7" right="0.7" top="0.75" bottom="0.75" header="0.3" footer="0.3"/>
  <pageSetup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DC48-34B3-4F25-8A6D-C9D7E18B4F9E}">
  <dimension ref="H2:AL16"/>
  <sheetViews>
    <sheetView workbookViewId="0"/>
  </sheetViews>
  <sheetFormatPr defaultRowHeight="15" x14ac:dyDescent="0.25"/>
  <cols>
    <col min="1" max="7" width="9.140625" style="31"/>
    <col min="8" max="8" width="4" style="30" customWidth="1"/>
    <col min="9" max="9" width="11.85546875" style="31" customWidth="1"/>
    <col min="10" max="13" width="9.140625" style="31" customWidth="1"/>
    <col min="14"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38" x14ac:dyDescent="0.25">
      <c r="J2" s="32" t="s">
        <v>65</v>
      </c>
    </row>
    <row r="3" spans="10:38" x14ac:dyDescent="0.25">
      <c r="J3" s="33" t="s">
        <v>66</v>
      </c>
    </row>
    <row r="5" spans="10:38" x14ac:dyDescent="0.25">
      <c r="J5" s="34" t="s">
        <v>49</v>
      </c>
      <c r="O5" s="34" t="s">
        <v>52</v>
      </c>
      <c r="T5" s="34" t="s">
        <v>50</v>
      </c>
      <c r="Y5" s="34" t="s">
        <v>51</v>
      </c>
      <c r="AD5" s="34" t="s">
        <v>53</v>
      </c>
      <c r="AI5" s="34" t="s">
        <v>62</v>
      </c>
    </row>
    <row r="6" spans="10:38" x14ac:dyDescent="0.25">
      <c r="AD6" s="76" t="s">
        <v>64</v>
      </c>
    </row>
    <row r="8" spans="10:38" x14ac:dyDescent="0.25">
      <c r="J8" s="31" t="s">
        <v>63</v>
      </c>
      <c r="K8" s="31" t="s">
        <v>5</v>
      </c>
      <c r="L8" s="31" t="s">
        <v>13</v>
      </c>
      <c r="M8" s="31" t="s">
        <v>12</v>
      </c>
      <c r="O8" s="31" t="s">
        <v>63</v>
      </c>
      <c r="P8" s="31" t="s">
        <v>5</v>
      </c>
      <c r="Q8" s="31" t="s">
        <v>13</v>
      </c>
      <c r="R8" s="31" t="s">
        <v>12</v>
      </c>
      <c r="T8" s="31" t="s">
        <v>63</v>
      </c>
      <c r="U8" s="31" t="s">
        <v>5</v>
      </c>
      <c r="V8" s="31" t="s">
        <v>13</v>
      </c>
      <c r="W8" s="31" t="s">
        <v>12</v>
      </c>
      <c r="Y8" s="31" t="s">
        <v>63</v>
      </c>
      <c r="Z8" s="31" t="s">
        <v>5</v>
      </c>
      <c r="AA8" s="31" t="s">
        <v>13</v>
      </c>
      <c r="AB8" s="31" t="s">
        <v>12</v>
      </c>
      <c r="AD8" s="31" t="s">
        <v>63</v>
      </c>
      <c r="AE8" s="31" t="s">
        <v>5</v>
      </c>
      <c r="AF8" s="31" t="s">
        <v>13</v>
      </c>
      <c r="AG8" s="31" t="s">
        <v>12</v>
      </c>
      <c r="AI8" s="31" t="s">
        <v>63</v>
      </c>
      <c r="AJ8" s="31" t="s">
        <v>5</v>
      </c>
      <c r="AK8" s="31" t="s">
        <v>13</v>
      </c>
      <c r="AL8" s="31" t="s">
        <v>12</v>
      </c>
    </row>
    <row r="9" spans="10:38" x14ac:dyDescent="0.25">
      <c r="J9" s="36">
        <v>-1</v>
      </c>
      <c r="K9" s="65">
        <v>0</v>
      </c>
      <c r="L9" s="65">
        <v>0</v>
      </c>
      <c r="M9" s="65">
        <v>0</v>
      </c>
      <c r="O9" s="36">
        <v>-1</v>
      </c>
      <c r="P9" s="65">
        <v>0</v>
      </c>
      <c r="Q9" s="65">
        <v>0</v>
      </c>
      <c r="R9" s="65">
        <v>0</v>
      </c>
      <c r="T9" s="36">
        <v>-1</v>
      </c>
      <c r="U9" s="65">
        <v>0</v>
      </c>
      <c r="V9" s="65">
        <v>0</v>
      </c>
      <c r="W9" s="65">
        <v>0</v>
      </c>
      <c r="Y9" s="36">
        <v>-1</v>
      </c>
      <c r="Z9" s="65">
        <v>0</v>
      </c>
      <c r="AA9" s="65">
        <v>0</v>
      </c>
      <c r="AB9" s="65">
        <v>0</v>
      </c>
      <c r="AD9" s="36">
        <v>-1</v>
      </c>
      <c r="AE9" s="65">
        <v>0</v>
      </c>
      <c r="AF9" s="65">
        <v>0</v>
      </c>
      <c r="AG9" s="65">
        <v>0</v>
      </c>
      <c r="AI9" s="36">
        <v>-1</v>
      </c>
      <c r="AJ9" s="65">
        <v>0</v>
      </c>
      <c r="AK9" s="65">
        <v>0</v>
      </c>
      <c r="AL9" s="65">
        <v>0</v>
      </c>
    </row>
    <row r="10" spans="10:38" x14ac:dyDescent="0.25">
      <c r="J10" s="36">
        <v>0</v>
      </c>
      <c r="K10" s="65">
        <v>0.06</v>
      </c>
      <c r="L10" s="65">
        <v>-0.32300000000000001</v>
      </c>
      <c r="M10" s="65">
        <v>0.44400000000000001</v>
      </c>
      <c r="O10" s="36">
        <v>0</v>
      </c>
      <c r="P10" s="65">
        <v>0.29299999999999998</v>
      </c>
      <c r="Q10" s="65">
        <v>-2.1999999999999999E-2</v>
      </c>
      <c r="R10" s="65">
        <v>0.60899999999999999</v>
      </c>
      <c r="T10" s="36">
        <v>0</v>
      </c>
      <c r="U10" s="65">
        <v>1.7999999999999999E-2</v>
      </c>
      <c r="V10" s="65">
        <v>-0.249</v>
      </c>
      <c r="W10" s="65">
        <v>0.28599999999999998</v>
      </c>
      <c r="Y10" s="36">
        <v>0</v>
      </c>
      <c r="Z10" s="65">
        <v>0.35399999999999998</v>
      </c>
      <c r="AA10" s="65">
        <v>0.11</v>
      </c>
      <c r="AB10" s="65">
        <v>0.59699999999999998</v>
      </c>
      <c r="AD10" s="36">
        <v>0</v>
      </c>
      <c r="AE10" s="65">
        <v>0.13800000000000001</v>
      </c>
      <c r="AF10" s="65">
        <v>-8.8999999999999996E-2</v>
      </c>
      <c r="AG10" s="65">
        <v>0.36499999999999999</v>
      </c>
      <c r="AI10" s="36">
        <v>0</v>
      </c>
      <c r="AJ10" s="65">
        <v>1.38</v>
      </c>
      <c r="AK10" s="65">
        <v>0.379</v>
      </c>
      <c r="AL10" s="65">
        <v>2.3809999999999998</v>
      </c>
    </row>
    <row r="11" spans="10:38" x14ac:dyDescent="0.25">
      <c r="J11" s="36">
        <v>1</v>
      </c>
      <c r="K11" s="65">
        <v>0.157</v>
      </c>
      <c r="L11" s="65">
        <v>-0.60799999999999998</v>
      </c>
      <c r="M11" s="65">
        <v>0.92300000000000004</v>
      </c>
      <c r="O11" s="36">
        <v>1</v>
      </c>
      <c r="P11" s="65">
        <v>0.46200000000000002</v>
      </c>
      <c r="Q11" s="65">
        <v>-0.09</v>
      </c>
      <c r="R11" s="65">
        <v>1.014</v>
      </c>
      <c r="T11" s="36">
        <v>1</v>
      </c>
      <c r="U11" s="65">
        <v>2.8000000000000001E-2</v>
      </c>
      <c r="V11" s="65">
        <v>-0.27200000000000002</v>
      </c>
      <c r="W11" s="65">
        <v>0.32800000000000001</v>
      </c>
      <c r="Y11" s="36">
        <v>1</v>
      </c>
      <c r="Z11" s="65">
        <v>0.73799999999999999</v>
      </c>
      <c r="AA11" s="65">
        <v>0.28499999999999998</v>
      </c>
      <c r="AB11" s="65">
        <v>1.1910000000000001</v>
      </c>
      <c r="AD11" s="36">
        <v>1</v>
      </c>
      <c r="AE11" s="65">
        <v>0.32100000000000001</v>
      </c>
      <c r="AF11" s="65">
        <v>9.4E-2</v>
      </c>
      <c r="AG11" s="65">
        <v>0.54800000000000004</v>
      </c>
      <c r="AI11" s="36">
        <v>1</v>
      </c>
      <c r="AJ11" s="65">
        <v>2.5550000000000002</v>
      </c>
      <c r="AK11" s="65">
        <v>1.3759999999999999</v>
      </c>
      <c r="AL11" s="65">
        <v>3.7330000000000001</v>
      </c>
    </row>
    <row r="12" spans="10:38" x14ac:dyDescent="0.25">
      <c r="J12" s="36">
        <v>2</v>
      </c>
      <c r="K12" s="65">
        <v>0.59899999999999998</v>
      </c>
      <c r="L12" s="65">
        <v>-0.47799999999999998</v>
      </c>
      <c r="M12" s="65">
        <v>1.6759999999999999</v>
      </c>
      <c r="O12" s="36">
        <v>2</v>
      </c>
      <c r="P12" s="65">
        <v>0.497</v>
      </c>
      <c r="Q12" s="65">
        <v>-0.153</v>
      </c>
      <c r="R12" s="65">
        <v>1.1459999999999999</v>
      </c>
      <c r="T12" s="36">
        <v>2</v>
      </c>
      <c r="U12" s="65">
        <v>0.3</v>
      </c>
      <c r="V12" s="65">
        <v>-2.5999999999999999E-2</v>
      </c>
      <c r="W12" s="65">
        <v>0.627</v>
      </c>
      <c r="Y12" s="36">
        <v>2</v>
      </c>
      <c r="Z12" s="65">
        <v>0.85299999999999998</v>
      </c>
      <c r="AA12" s="65">
        <v>0.17</v>
      </c>
      <c r="AB12" s="65">
        <v>1.5349999999999999</v>
      </c>
      <c r="AD12" s="36">
        <v>2</v>
      </c>
      <c r="AE12" s="65">
        <v>0.47599999999999998</v>
      </c>
      <c r="AF12" s="65">
        <v>0.10199999999999999</v>
      </c>
      <c r="AG12" s="65">
        <v>0.85</v>
      </c>
      <c r="AI12" s="36">
        <v>2</v>
      </c>
      <c r="AJ12" s="65">
        <v>2.6469999999999998</v>
      </c>
      <c r="AK12" s="65">
        <v>1.4970000000000001</v>
      </c>
      <c r="AL12" s="65">
        <v>3.7959999999999998</v>
      </c>
    </row>
    <row r="13" spans="10:38" x14ac:dyDescent="0.25">
      <c r="J13" s="36">
        <v>3</v>
      </c>
      <c r="K13" s="65">
        <v>0.82399999999999995</v>
      </c>
      <c r="L13" s="65">
        <v>-0.65700000000000003</v>
      </c>
      <c r="M13" s="65">
        <v>2.3050000000000002</v>
      </c>
      <c r="O13" s="36">
        <v>3</v>
      </c>
      <c r="P13" s="65">
        <v>0.79900000000000004</v>
      </c>
      <c r="Q13" s="65">
        <v>6.9000000000000006E-2</v>
      </c>
      <c r="R13" s="65">
        <v>1.5289999999999999</v>
      </c>
      <c r="T13" s="36">
        <v>3</v>
      </c>
      <c r="U13" s="65">
        <v>0.252</v>
      </c>
      <c r="V13" s="65">
        <v>-0.26900000000000002</v>
      </c>
      <c r="W13" s="65">
        <v>0.77400000000000002</v>
      </c>
      <c r="Y13" s="36">
        <v>3</v>
      </c>
      <c r="Z13" s="65">
        <v>0.97399999999999998</v>
      </c>
      <c r="AA13" s="65">
        <v>4.1000000000000002E-2</v>
      </c>
      <c r="AB13" s="65">
        <v>1.9059999999999999</v>
      </c>
      <c r="AD13" s="36">
        <v>3</v>
      </c>
      <c r="AE13" s="65">
        <v>0.51800000000000002</v>
      </c>
      <c r="AF13" s="65">
        <v>-4.1000000000000002E-2</v>
      </c>
      <c r="AG13" s="65">
        <v>1.077</v>
      </c>
      <c r="AI13" s="36">
        <v>3</v>
      </c>
      <c r="AJ13" s="65">
        <v>2.8660000000000001</v>
      </c>
      <c r="AK13" s="65">
        <v>1.625</v>
      </c>
      <c r="AL13" s="65">
        <v>4.1059999999999999</v>
      </c>
    </row>
    <row r="14" spans="10:38" x14ac:dyDescent="0.25">
      <c r="J14" s="36">
        <v>4</v>
      </c>
      <c r="K14" s="65">
        <v>1.3939999999999999</v>
      </c>
      <c r="L14" s="65">
        <v>-0.38300000000000001</v>
      </c>
      <c r="M14" s="65">
        <v>3.17</v>
      </c>
      <c r="O14" s="36">
        <v>4</v>
      </c>
      <c r="P14" s="65">
        <v>1.0529999999999999</v>
      </c>
      <c r="Q14" s="65">
        <v>0.308</v>
      </c>
      <c r="R14" s="65">
        <v>1.7969999999999999</v>
      </c>
      <c r="T14" s="36">
        <v>4</v>
      </c>
      <c r="U14" s="65">
        <v>0.51400000000000001</v>
      </c>
      <c r="V14" s="65">
        <v>-0.158</v>
      </c>
      <c r="W14" s="65">
        <v>1.1859999999999999</v>
      </c>
      <c r="Y14" s="36">
        <v>4</v>
      </c>
      <c r="Z14" s="65">
        <v>0.96499999999999997</v>
      </c>
      <c r="AA14" s="65">
        <v>-7.0000000000000007E-2</v>
      </c>
      <c r="AB14" s="65">
        <v>2</v>
      </c>
      <c r="AD14" s="36">
        <v>4</v>
      </c>
      <c r="AE14" s="65">
        <v>0.77800000000000002</v>
      </c>
      <c r="AF14" s="65">
        <v>0.13900000000000001</v>
      </c>
      <c r="AG14" s="65">
        <v>1.4179999999999999</v>
      </c>
      <c r="AI14" s="36">
        <v>4</v>
      </c>
      <c r="AJ14" s="65">
        <v>2.4060000000000001</v>
      </c>
      <c r="AK14" s="65">
        <v>0.88900000000000001</v>
      </c>
      <c r="AL14" s="65">
        <v>3.923</v>
      </c>
    </row>
    <row r="15" spans="10:38" x14ac:dyDescent="0.25">
      <c r="J15" s="36">
        <v>5</v>
      </c>
      <c r="K15" s="65">
        <v>1.996</v>
      </c>
      <c r="L15" s="65">
        <v>-1.9E-2</v>
      </c>
      <c r="M15" s="65">
        <v>4.0110000000000001</v>
      </c>
      <c r="O15" s="36">
        <v>5</v>
      </c>
      <c r="P15" s="65">
        <v>1.2230000000000001</v>
      </c>
      <c r="Q15" s="65">
        <v>0.36199999999999999</v>
      </c>
      <c r="R15" s="65">
        <v>2.0830000000000002</v>
      </c>
      <c r="T15" s="36">
        <v>5</v>
      </c>
      <c r="U15" s="65">
        <v>0.79100000000000004</v>
      </c>
      <c r="V15" s="65">
        <v>0.125</v>
      </c>
      <c r="W15" s="65">
        <v>1.456</v>
      </c>
      <c r="Y15" s="36">
        <v>5</v>
      </c>
      <c r="Z15" s="65">
        <v>0.83899999999999997</v>
      </c>
      <c r="AA15" s="65">
        <v>-0.16500000000000001</v>
      </c>
      <c r="AB15" s="65">
        <v>1.843</v>
      </c>
      <c r="AD15" s="36">
        <v>5</v>
      </c>
      <c r="AE15" s="65">
        <v>0.72599999999999998</v>
      </c>
      <c r="AF15" s="65">
        <v>-0.112</v>
      </c>
      <c r="AG15" s="65">
        <v>1.5640000000000001</v>
      </c>
      <c r="AI15" s="36">
        <v>5</v>
      </c>
      <c r="AJ15" s="65">
        <v>2.4249999999999998</v>
      </c>
      <c r="AK15" s="65">
        <v>1.302</v>
      </c>
      <c r="AL15" s="65">
        <v>3.5489999999999999</v>
      </c>
    </row>
    <row r="16" spans="10:38" x14ac:dyDescent="0.25">
      <c r="J16" s="36">
        <v>6</v>
      </c>
      <c r="K16" s="65">
        <v>2.1890000000000001</v>
      </c>
      <c r="L16" s="65">
        <v>0.13900000000000001</v>
      </c>
      <c r="M16" s="65">
        <v>4.2389999999999999</v>
      </c>
      <c r="O16" s="36">
        <v>6</v>
      </c>
      <c r="P16" s="65">
        <v>1.2649999999999999</v>
      </c>
      <c r="Q16" s="65">
        <v>0.34</v>
      </c>
      <c r="R16" s="65">
        <v>2.19</v>
      </c>
      <c r="T16" s="36">
        <v>6</v>
      </c>
      <c r="U16" s="65">
        <v>1.0680000000000001</v>
      </c>
      <c r="V16" s="65">
        <v>0.28499999999999998</v>
      </c>
      <c r="W16" s="65">
        <v>1.8520000000000001</v>
      </c>
      <c r="Y16" s="36">
        <v>6</v>
      </c>
      <c r="Z16" s="65">
        <v>0.90200000000000002</v>
      </c>
      <c r="AA16" s="65">
        <v>-0.20200000000000001</v>
      </c>
      <c r="AB16" s="65">
        <v>2.0049999999999999</v>
      </c>
      <c r="AD16" s="36">
        <v>6</v>
      </c>
      <c r="AE16" s="65">
        <v>0.84699999999999998</v>
      </c>
      <c r="AF16" s="65">
        <v>7.0000000000000001E-3</v>
      </c>
      <c r="AG16" s="65">
        <v>1.6859999999999999</v>
      </c>
      <c r="AI16" s="36">
        <v>6</v>
      </c>
      <c r="AJ16" s="65">
        <v>2.1309999999999998</v>
      </c>
      <c r="AK16" s="65">
        <v>1.2190000000000001</v>
      </c>
      <c r="AL16" s="65">
        <v>3.0430000000000001</v>
      </c>
    </row>
  </sheetData>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CF68-6912-481B-8606-1BA235E0038D}">
  <dimension ref="H2:AB15"/>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67</v>
      </c>
    </row>
    <row r="3" spans="10:28" x14ac:dyDescent="0.25">
      <c r="J3" s="33" t="s">
        <v>9</v>
      </c>
    </row>
    <row r="5" spans="10:28" x14ac:dyDescent="0.25">
      <c r="J5" s="34" t="s">
        <v>49</v>
      </c>
      <c r="O5" s="34" t="s">
        <v>52</v>
      </c>
      <c r="AB5" s="34"/>
    </row>
    <row r="7" spans="10:28" x14ac:dyDescent="0.25">
      <c r="J7" s="31" t="s">
        <v>63</v>
      </c>
      <c r="K7" s="31" t="s">
        <v>5</v>
      </c>
      <c r="L7" s="31" t="s">
        <v>13</v>
      </c>
      <c r="M7" s="31" t="s">
        <v>12</v>
      </c>
      <c r="O7" s="31" t="s">
        <v>63</v>
      </c>
      <c r="P7" s="31" t="s">
        <v>5</v>
      </c>
      <c r="Q7" s="31" t="s">
        <v>13</v>
      </c>
      <c r="R7" s="31" t="s">
        <v>12</v>
      </c>
    </row>
    <row r="8" spans="10:28" x14ac:dyDescent="0.25">
      <c r="J8" s="36">
        <v>-1</v>
      </c>
      <c r="K8" s="65">
        <v>0</v>
      </c>
      <c r="L8" s="65">
        <v>0</v>
      </c>
      <c r="M8" s="65">
        <v>0</v>
      </c>
      <c r="O8" s="36">
        <v>-1</v>
      </c>
      <c r="P8" s="65">
        <v>0</v>
      </c>
      <c r="Q8" s="65">
        <v>0</v>
      </c>
      <c r="R8" s="65">
        <v>0</v>
      </c>
    </row>
    <row r="9" spans="10:28" x14ac:dyDescent="0.25">
      <c r="J9" s="36">
        <v>0</v>
      </c>
      <c r="K9" s="65">
        <v>-1.2237284909999999</v>
      </c>
      <c r="L9" s="65">
        <v>-3.5058524539999998</v>
      </c>
      <c r="M9" s="65">
        <v>1.0583954719999999</v>
      </c>
      <c r="O9" s="36">
        <v>0</v>
      </c>
      <c r="P9" s="65">
        <v>3.4820956380000001</v>
      </c>
      <c r="Q9" s="65">
        <v>1.2336822169999999</v>
      </c>
      <c r="R9" s="65">
        <v>5.7305090600000002</v>
      </c>
      <c r="T9" s="35"/>
      <c r="U9" s="35"/>
      <c r="V9" s="35"/>
    </row>
    <row r="10" spans="10:28" x14ac:dyDescent="0.25">
      <c r="J10" s="36">
        <v>1</v>
      </c>
      <c r="K10" s="65">
        <v>4.5071844570000001</v>
      </c>
      <c r="L10" s="65">
        <v>1.8572133129999999</v>
      </c>
      <c r="M10" s="65">
        <v>7.1571556010000004</v>
      </c>
      <c r="O10" s="36">
        <v>1</v>
      </c>
      <c r="P10" s="65">
        <v>6.5635584959999997</v>
      </c>
      <c r="Q10" s="65">
        <v>3.027509062</v>
      </c>
      <c r="R10" s="65">
        <v>10.099607929999999</v>
      </c>
    </row>
    <row r="11" spans="10:28" x14ac:dyDescent="0.25">
      <c r="J11" s="36">
        <v>2</v>
      </c>
      <c r="K11" s="65">
        <v>4.0698906270000004</v>
      </c>
      <c r="L11" s="65">
        <v>1.0555159080000001</v>
      </c>
      <c r="M11" s="65">
        <v>7.0842653469999997</v>
      </c>
      <c r="O11" s="36">
        <v>2</v>
      </c>
      <c r="P11" s="65">
        <v>7.7819826670000003</v>
      </c>
      <c r="Q11" s="65">
        <v>3.2537964860000002</v>
      </c>
      <c r="R11" s="65">
        <v>12.31016885</v>
      </c>
    </row>
    <row r="12" spans="10:28" x14ac:dyDescent="0.25">
      <c r="J12" s="36">
        <v>3</v>
      </c>
      <c r="K12" s="65">
        <v>4.1075255390000001</v>
      </c>
      <c r="L12" s="65">
        <v>-0.41123525900000002</v>
      </c>
      <c r="M12" s="65">
        <v>8.6262863369999998</v>
      </c>
      <c r="O12" s="36">
        <v>3</v>
      </c>
      <c r="P12" s="65">
        <v>6.6348506340000002</v>
      </c>
      <c r="Q12" s="65">
        <v>2.213863785</v>
      </c>
      <c r="R12" s="65">
        <v>11.055837479999999</v>
      </c>
    </row>
    <row r="13" spans="10:28" x14ac:dyDescent="0.25">
      <c r="J13" s="36">
        <v>4</v>
      </c>
      <c r="K13" s="65">
        <v>3.1516297990000002</v>
      </c>
      <c r="L13" s="65">
        <v>-1.449397321</v>
      </c>
      <c r="M13" s="65">
        <v>7.7526569189999996</v>
      </c>
      <c r="O13" s="36">
        <v>4</v>
      </c>
      <c r="P13" s="65">
        <v>4.1335256009999997</v>
      </c>
      <c r="Q13" s="65">
        <v>-1.679699882</v>
      </c>
      <c r="R13" s="65">
        <v>9.9467510830000005</v>
      </c>
    </row>
    <row r="14" spans="10:28" x14ac:dyDescent="0.25">
      <c r="J14" s="36">
        <v>5</v>
      </c>
      <c r="K14" s="65">
        <v>6.3958637600000001</v>
      </c>
      <c r="L14" s="65">
        <v>1.1910413559999999</v>
      </c>
      <c r="M14" s="65">
        <v>11.60068616</v>
      </c>
      <c r="O14" s="36">
        <v>5</v>
      </c>
      <c r="P14" s="65">
        <v>3.4938264860000001</v>
      </c>
      <c r="Q14" s="65">
        <v>-2.744298433</v>
      </c>
      <c r="R14" s="65">
        <v>9.7319514050000002</v>
      </c>
    </row>
    <row r="15" spans="10:28" x14ac:dyDescent="0.25">
      <c r="J15" s="36"/>
      <c r="K15" s="65"/>
      <c r="L15" s="65"/>
      <c r="M15" s="65"/>
      <c r="O15" s="36"/>
      <c r="P15" s="65"/>
      <c r="Q15" s="6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7157-DA88-4535-8114-A1E1F52B7485}">
  <dimension ref="H2:AB16"/>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75</v>
      </c>
    </row>
    <row r="3" spans="10:28" x14ac:dyDescent="0.25">
      <c r="J3" s="33" t="s">
        <v>74</v>
      </c>
    </row>
    <row r="5" spans="10:28" x14ac:dyDescent="0.25">
      <c r="J5" s="34" t="s">
        <v>49</v>
      </c>
      <c r="M5" s="34" t="s">
        <v>72</v>
      </c>
      <c r="P5" s="34" t="s">
        <v>71</v>
      </c>
      <c r="S5" s="34" t="s">
        <v>73</v>
      </c>
      <c r="AB5" s="34"/>
    </row>
    <row r="6" spans="10:28" x14ac:dyDescent="0.25">
      <c r="J6" s="34"/>
      <c r="M6" s="34"/>
    </row>
    <row r="7" spans="10:28" x14ac:dyDescent="0.25">
      <c r="K7" s="31" t="s">
        <v>70</v>
      </c>
      <c r="N7" s="31" t="s">
        <v>70</v>
      </c>
      <c r="Q7" s="31" t="s">
        <v>70</v>
      </c>
      <c r="T7" s="31" t="s">
        <v>70</v>
      </c>
    </row>
    <row r="8" spans="10:28" x14ac:dyDescent="0.25">
      <c r="J8" s="31" t="s">
        <v>68</v>
      </c>
      <c r="K8" s="59">
        <v>7.31</v>
      </c>
      <c r="M8" s="31" t="s">
        <v>68</v>
      </c>
      <c r="N8" s="31">
        <v>5.21</v>
      </c>
      <c r="P8" s="31" t="s">
        <v>68</v>
      </c>
      <c r="Q8" s="31">
        <v>4.0599999999999996</v>
      </c>
      <c r="S8" s="31" t="s">
        <v>68</v>
      </c>
      <c r="T8" s="31">
        <v>1.94</v>
      </c>
    </row>
    <row r="9" spans="10:28" x14ac:dyDescent="0.25">
      <c r="J9" s="36" t="s">
        <v>69</v>
      </c>
      <c r="K9" s="59">
        <v>2.19</v>
      </c>
      <c r="L9" s="65"/>
      <c r="M9" s="65" t="s">
        <v>69</v>
      </c>
      <c r="N9" s="31">
        <v>0.85</v>
      </c>
      <c r="O9" s="36"/>
      <c r="P9" s="65" t="s">
        <v>69</v>
      </c>
      <c r="Q9" s="59">
        <v>0.9</v>
      </c>
      <c r="R9" s="65"/>
      <c r="S9" s="31" t="s">
        <v>69</v>
      </c>
      <c r="T9" s="31">
        <v>2.13</v>
      </c>
      <c r="V9" s="63"/>
    </row>
    <row r="10" spans="10:28" x14ac:dyDescent="0.25">
      <c r="J10" s="36"/>
      <c r="K10" s="65"/>
      <c r="L10" s="65"/>
      <c r="M10" s="65"/>
      <c r="O10" s="36"/>
      <c r="P10" s="65"/>
      <c r="Q10" s="65"/>
      <c r="R10" s="65"/>
      <c r="T10" s="63"/>
      <c r="U10" s="63"/>
    </row>
    <row r="11" spans="10:28" x14ac:dyDescent="0.25">
      <c r="J11" s="36"/>
      <c r="K11" s="65"/>
      <c r="L11" s="65"/>
      <c r="M11" s="65"/>
      <c r="O11" s="36"/>
      <c r="P11" s="65"/>
      <c r="Q11" s="65"/>
      <c r="R11" s="65"/>
    </row>
    <row r="12" spans="10:28" x14ac:dyDescent="0.25">
      <c r="J12" s="36"/>
      <c r="K12" s="65"/>
      <c r="L12" s="65"/>
      <c r="M12" s="65"/>
      <c r="O12" s="36"/>
      <c r="P12" s="65"/>
      <c r="Q12" s="65"/>
      <c r="R12" s="65"/>
    </row>
    <row r="13" spans="10:28" x14ac:dyDescent="0.25">
      <c r="J13" s="36"/>
      <c r="K13" s="65"/>
      <c r="L13" s="65"/>
      <c r="M13" s="65"/>
      <c r="O13" s="36"/>
      <c r="P13" s="65"/>
      <c r="Q13" s="65"/>
      <c r="R13" s="65"/>
    </row>
    <row r="14" spans="10:28" x14ac:dyDescent="0.25">
      <c r="J14" s="36"/>
      <c r="K14" s="65"/>
      <c r="L14" s="65"/>
      <c r="M14" s="65"/>
      <c r="O14" s="36"/>
      <c r="P14" s="65"/>
      <c r="Q14" s="65"/>
      <c r="R14" s="65"/>
    </row>
    <row r="15" spans="10:28" x14ac:dyDescent="0.25">
      <c r="J15" s="36"/>
      <c r="K15" s="65"/>
      <c r="L15" s="65"/>
      <c r="M15" s="65"/>
      <c r="O15" s="36"/>
      <c r="P15" s="65"/>
      <c r="Q15" s="65"/>
      <c r="R15" s="65"/>
    </row>
    <row r="16" spans="10:28" x14ac:dyDescent="0.25">
      <c r="J16" s="36"/>
      <c r="K16" s="65"/>
      <c r="L16" s="65"/>
      <c r="M16" s="65"/>
      <c r="O16" s="36"/>
      <c r="P16" s="65"/>
      <c r="Q16" s="65"/>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184-31C3-4DE7-B772-586C81853AF1}">
  <dimension ref="H2:AR16"/>
  <sheetViews>
    <sheetView workbookViewId="0"/>
  </sheetViews>
  <sheetFormatPr defaultRowHeight="15" x14ac:dyDescent="0.25"/>
  <cols>
    <col min="1" max="7" width="9.140625" style="31"/>
    <col min="8" max="8" width="4" style="30" customWidth="1"/>
    <col min="9" max="9" width="11.85546875" style="31" customWidth="1"/>
    <col min="10" max="13" width="9.140625" style="31" customWidth="1"/>
    <col min="14"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44" x14ac:dyDescent="0.25">
      <c r="J2" s="32" t="s">
        <v>84</v>
      </c>
    </row>
    <row r="3" spans="10:44" x14ac:dyDescent="0.25">
      <c r="J3" s="33" t="s">
        <v>9</v>
      </c>
    </row>
    <row r="5" spans="10:44" x14ac:dyDescent="0.25">
      <c r="O5" s="34"/>
      <c r="T5" s="34"/>
      <c r="Y5" s="34"/>
      <c r="AD5" s="34"/>
      <c r="AI5" s="34"/>
    </row>
    <row r="6" spans="10:44" x14ac:dyDescent="0.25">
      <c r="J6" s="34" t="s">
        <v>78</v>
      </c>
      <c r="P6" s="34" t="s">
        <v>79</v>
      </c>
      <c r="V6" s="34" t="s">
        <v>80</v>
      </c>
      <c r="AB6" s="34" t="s">
        <v>81</v>
      </c>
      <c r="AD6" s="76"/>
      <c r="AH6" s="34" t="s">
        <v>82</v>
      </c>
      <c r="AN6" s="34" t="s">
        <v>83</v>
      </c>
    </row>
    <row r="8" spans="10:44" x14ac:dyDescent="0.25">
      <c r="J8" s="31" t="s">
        <v>63</v>
      </c>
      <c r="K8" s="31" t="s">
        <v>77</v>
      </c>
      <c r="L8" s="31" t="s">
        <v>76</v>
      </c>
      <c r="M8" s="31" t="s">
        <v>13</v>
      </c>
      <c r="N8" s="31" t="s">
        <v>12</v>
      </c>
      <c r="P8" s="31" t="s">
        <v>63</v>
      </c>
      <c r="Q8" s="31" t="s">
        <v>77</v>
      </c>
      <c r="R8" s="31" t="s">
        <v>76</v>
      </c>
      <c r="S8" s="31" t="s">
        <v>13</v>
      </c>
      <c r="T8" s="31" t="s">
        <v>12</v>
      </c>
      <c r="V8" s="31" t="s">
        <v>63</v>
      </c>
      <c r="W8" s="31" t="s">
        <v>77</v>
      </c>
      <c r="X8" s="31" t="s">
        <v>76</v>
      </c>
      <c r="Y8" s="31" t="s">
        <v>13</v>
      </c>
      <c r="Z8" s="31" t="s">
        <v>12</v>
      </c>
      <c r="AB8" s="31" t="s">
        <v>63</v>
      </c>
      <c r="AC8" s="31" t="s">
        <v>77</v>
      </c>
      <c r="AD8" s="31" t="s">
        <v>76</v>
      </c>
      <c r="AE8" s="31" t="s">
        <v>13</v>
      </c>
      <c r="AF8" s="31" t="s">
        <v>12</v>
      </c>
      <c r="AH8" s="31" t="s">
        <v>63</v>
      </c>
      <c r="AI8" s="31" t="s">
        <v>77</v>
      </c>
      <c r="AJ8" s="31" t="s">
        <v>76</v>
      </c>
      <c r="AK8" s="31" t="s">
        <v>13</v>
      </c>
      <c r="AL8" s="31" t="s">
        <v>12</v>
      </c>
      <c r="AN8" s="31" t="s">
        <v>63</v>
      </c>
      <c r="AO8" s="31" t="s">
        <v>77</v>
      </c>
      <c r="AP8" s="31" t="s">
        <v>76</v>
      </c>
      <c r="AQ8" s="31" t="s">
        <v>13</v>
      </c>
      <c r="AR8" s="31" t="s">
        <v>12</v>
      </c>
    </row>
    <row r="9" spans="10:44" x14ac:dyDescent="0.25">
      <c r="J9" s="36">
        <v>-1</v>
      </c>
      <c r="K9" s="65">
        <v>0</v>
      </c>
      <c r="L9" s="65">
        <v>0</v>
      </c>
      <c r="M9" s="65">
        <v>0</v>
      </c>
      <c r="N9" s="65">
        <v>0</v>
      </c>
      <c r="O9" s="36"/>
      <c r="P9" s="36">
        <v>-1</v>
      </c>
      <c r="Q9" s="78">
        <v>0</v>
      </c>
      <c r="R9" s="78">
        <v>0</v>
      </c>
      <c r="S9" s="78">
        <v>0</v>
      </c>
      <c r="T9" s="78">
        <v>0</v>
      </c>
      <c r="U9" s="65"/>
      <c r="V9" s="36">
        <v>-1</v>
      </c>
      <c r="W9" s="78">
        <v>0</v>
      </c>
      <c r="X9" s="78">
        <v>0</v>
      </c>
      <c r="Y9" s="78">
        <v>0</v>
      </c>
      <c r="Z9" s="78">
        <v>0</v>
      </c>
      <c r="AA9" s="65"/>
      <c r="AB9" s="36">
        <v>-1</v>
      </c>
      <c r="AC9" s="78">
        <v>0</v>
      </c>
      <c r="AD9" s="78">
        <v>0</v>
      </c>
      <c r="AE9" s="78">
        <v>0</v>
      </c>
      <c r="AF9" s="78">
        <v>0</v>
      </c>
      <c r="AG9" s="65"/>
      <c r="AH9" s="36">
        <v>-1</v>
      </c>
      <c r="AI9" s="78">
        <v>0</v>
      </c>
      <c r="AJ9" s="78">
        <v>0</v>
      </c>
      <c r="AK9" s="78">
        <v>0</v>
      </c>
      <c r="AL9" s="78">
        <v>0</v>
      </c>
      <c r="AN9" s="36">
        <v>-1</v>
      </c>
      <c r="AO9" s="78">
        <v>0</v>
      </c>
      <c r="AP9" s="78">
        <v>0</v>
      </c>
      <c r="AQ9" s="78">
        <v>0</v>
      </c>
      <c r="AR9" s="78">
        <v>0</v>
      </c>
    </row>
    <row r="10" spans="10:44" x14ac:dyDescent="0.25">
      <c r="J10" s="36">
        <v>0</v>
      </c>
      <c r="K10" s="65">
        <v>0.06</v>
      </c>
      <c r="L10" s="65">
        <v>-0.23599999999999999</v>
      </c>
      <c r="M10" s="65">
        <v>-0.876</v>
      </c>
      <c r="N10" s="31">
        <v>0.40400000000000003</v>
      </c>
      <c r="O10" s="36"/>
      <c r="P10" s="36">
        <v>0</v>
      </c>
      <c r="Q10" s="78">
        <v>0.06</v>
      </c>
      <c r="R10" s="78">
        <v>0.40899999999999997</v>
      </c>
      <c r="S10" s="78">
        <v>-0.28100000000000003</v>
      </c>
      <c r="T10" s="78">
        <v>1.0980000000000001</v>
      </c>
      <c r="U10" s="65"/>
      <c r="V10" s="36">
        <v>0</v>
      </c>
      <c r="W10" s="78">
        <v>0.13800000000000001</v>
      </c>
      <c r="X10" s="78">
        <v>-0.59</v>
      </c>
      <c r="Y10" s="78">
        <v>-1.476</v>
      </c>
      <c r="Z10" s="78">
        <v>0.29499999999999998</v>
      </c>
      <c r="AA10" s="65"/>
      <c r="AB10" s="36">
        <v>0</v>
      </c>
      <c r="AC10" s="78">
        <v>0.13800000000000001</v>
      </c>
      <c r="AD10" s="78">
        <v>0.57199999999999995</v>
      </c>
      <c r="AE10" s="78">
        <v>0.35</v>
      </c>
      <c r="AF10" s="78">
        <v>0.79300000000000004</v>
      </c>
      <c r="AG10" s="65"/>
      <c r="AH10" s="36">
        <v>0</v>
      </c>
      <c r="AI10" s="78">
        <v>0.74887700000000001</v>
      </c>
      <c r="AJ10" s="78">
        <v>0.56066499999999997</v>
      </c>
      <c r="AK10" s="78">
        <v>2.8862000000000001</v>
      </c>
      <c r="AL10" s="78">
        <v>-1.7648699999999999</v>
      </c>
      <c r="AN10" s="36">
        <v>0</v>
      </c>
      <c r="AO10" s="78">
        <v>0.74887700000000001</v>
      </c>
      <c r="AP10" s="78">
        <v>1.0519270000000001</v>
      </c>
      <c r="AQ10" s="78">
        <v>2.6194320000000002</v>
      </c>
      <c r="AR10" s="78">
        <v>-0.51558000000000004</v>
      </c>
    </row>
    <row r="11" spans="10:44" x14ac:dyDescent="0.25">
      <c r="J11" s="36">
        <v>1</v>
      </c>
      <c r="K11" s="65">
        <v>0.157</v>
      </c>
      <c r="L11" s="65">
        <v>-1.079</v>
      </c>
      <c r="M11" s="65">
        <v>-2.5350000000000001</v>
      </c>
      <c r="N11" s="31">
        <v>0.377</v>
      </c>
      <c r="O11" s="36"/>
      <c r="P11" s="36">
        <v>1</v>
      </c>
      <c r="Q11" s="78">
        <v>0.157</v>
      </c>
      <c r="R11" s="78">
        <v>1.768</v>
      </c>
      <c r="S11" s="78">
        <v>0.123</v>
      </c>
      <c r="T11" s="78">
        <v>3.4140000000000001</v>
      </c>
      <c r="U11" s="65"/>
      <c r="V11" s="36">
        <v>1</v>
      </c>
      <c r="W11" s="78">
        <v>0.32100000000000001</v>
      </c>
      <c r="X11" s="78">
        <v>-0.55800000000000005</v>
      </c>
      <c r="Y11" s="78">
        <v>-1.6830000000000001</v>
      </c>
      <c r="Z11" s="78">
        <v>0.56699999999999995</v>
      </c>
      <c r="AA11" s="65"/>
      <c r="AB11" s="36">
        <v>1</v>
      </c>
      <c r="AC11" s="78">
        <v>0.32100000000000001</v>
      </c>
      <c r="AD11" s="78">
        <v>1.0009999999999999</v>
      </c>
      <c r="AE11" s="78">
        <v>0.65700000000000003</v>
      </c>
      <c r="AF11" s="78">
        <v>1.3440000000000001</v>
      </c>
      <c r="AG11" s="65"/>
      <c r="AH11" s="36">
        <v>1</v>
      </c>
      <c r="AI11" s="78">
        <v>0.75234999999999996</v>
      </c>
      <c r="AJ11" s="78">
        <v>-5.3062199999999997</v>
      </c>
      <c r="AK11" s="78">
        <v>0.52156999999999998</v>
      </c>
      <c r="AL11" s="78">
        <v>-11.134</v>
      </c>
      <c r="AN11" s="36">
        <v>1</v>
      </c>
      <c r="AO11" s="78">
        <v>0.75234999999999996</v>
      </c>
      <c r="AP11" s="78">
        <v>4.8430460000000002</v>
      </c>
      <c r="AQ11" s="78">
        <v>7.9599089999999997</v>
      </c>
      <c r="AR11" s="78">
        <v>1.726183</v>
      </c>
    </row>
    <row r="12" spans="10:44" x14ac:dyDescent="0.25">
      <c r="J12" s="36">
        <v>2</v>
      </c>
      <c r="K12" s="65">
        <v>0.59899999999999998</v>
      </c>
      <c r="L12" s="65">
        <v>-1.5029999999999999</v>
      </c>
      <c r="M12" s="65">
        <v>-3.3420000000000001</v>
      </c>
      <c r="N12" s="31">
        <v>0.33700000000000002</v>
      </c>
      <c r="O12" s="36"/>
      <c r="P12" s="36">
        <v>2</v>
      </c>
      <c r="Q12" s="78">
        <v>0.59899999999999998</v>
      </c>
      <c r="R12" s="78">
        <v>3.3769999999999998</v>
      </c>
      <c r="S12" s="78">
        <v>1.518</v>
      </c>
      <c r="T12" s="78">
        <v>5.2359999999999998</v>
      </c>
      <c r="U12" s="65"/>
      <c r="V12" s="36">
        <v>2</v>
      </c>
      <c r="W12" s="78">
        <v>0.47599999999999998</v>
      </c>
      <c r="X12" s="78">
        <v>-0.81200000000000006</v>
      </c>
      <c r="Y12" s="78">
        <v>-1.9039999999999999</v>
      </c>
      <c r="Z12" s="78">
        <v>0.28000000000000003</v>
      </c>
      <c r="AA12" s="65"/>
      <c r="AB12" s="36">
        <v>2</v>
      </c>
      <c r="AC12" s="78">
        <v>0.47599999999999998</v>
      </c>
      <c r="AD12" s="78">
        <v>1.288</v>
      </c>
      <c r="AE12" s="78">
        <v>0.96099999999999997</v>
      </c>
      <c r="AF12" s="78">
        <v>1.6160000000000001</v>
      </c>
      <c r="AG12" s="65"/>
      <c r="AH12" s="36">
        <v>2</v>
      </c>
      <c r="AI12" s="78">
        <v>1.7037990000000001</v>
      </c>
      <c r="AJ12" s="78">
        <v>-6.5339799999999997</v>
      </c>
      <c r="AK12" s="78">
        <v>-0.37272</v>
      </c>
      <c r="AL12" s="78">
        <v>-12.6952</v>
      </c>
      <c r="AN12" s="36">
        <v>2</v>
      </c>
      <c r="AO12" s="78">
        <v>1.7037990000000001</v>
      </c>
      <c r="AP12" s="78">
        <v>7.0796989999999997</v>
      </c>
      <c r="AQ12" s="78">
        <v>11.45149</v>
      </c>
      <c r="AR12" s="78">
        <v>2.7079070000000001</v>
      </c>
    </row>
    <row r="13" spans="10:44" x14ac:dyDescent="0.25">
      <c r="J13" s="36">
        <v>3</v>
      </c>
      <c r="K13" s="65">
        <v>0.82399999999999995</v>
      </c>
      <c r="L13" s="65">
        <v>-1.4870000000000001</v>
      </c>
      <c r="M13" s="65">
        <v>-4.0209999999999999</v>
      </c>
      <c r="N13" s="31">
        <v>1.0469999999999999</v>
      </c>
      <c r="O13" s="36"/>
      <c r="P13" s="36">
        <v>3</v>
      </c>
      <c r="Q13" s="78">
        <v>0.82399999999999995</v>
      </c>
      <c r="R13" s="78">
        <v>3.9140000000000001</v>
      </c>
      <c r="S13" s="78">
        <v>1.94</v>
      </c>
      <c r="T13" s="78">
        <v>5.8879999999999999</v>
      </c>
      <c r="U13" s="65"/>
      <c r="V13" s="36">
        <v>3</v>
      </c>
      <c r="W13" s="78">
        <v>0.51800000000000002</v>
      </c>
      <c r="X13" s="78">
        <v>-1.9690000000000001</v>
      </c>
      <c r="Y13" s="78">
        <v>-4.4720000000000004</v>
      </c>
      <c r="Z13" s="78">
        <v>0.53400000000000003</v>
      </c>
      <c r="AA13" s="65"/>
      <c r="AB13" s="36">
        <v>3</v>
      </c>
      <c r="AC13" s="78">
        <v>0.51800000000000002</v>
      </c>
      <c r="AD13" s="78">
        <v>1.577</v>
      </c>
      <c r="AE13" s="78">
        <v>1.0820000000000001</v>
      </c>
      <c r="AF13" s="78">
        <v>2.073</v>
      </c>
      <c r="AG13" s="65"/>
      <c r="AH13" s="36">
        <v>3</v>
      </c>
      <c r="AI13" s="78">
        <v>0.74189899999999998</v>
      </c>
      <c r="AJ13" s="78">
        <v>-9.7855100000000004</v>
      </c>
      <c r="AK13" s="78">
        <v>-3.5121899999999999</v>
      </c>
      <c r="AL13" s="78">
        <v>-16.058800000000002</v>
      </c>
      <c r="AN13" s="36">
        <v>3</v>
      </c>
      <c r="AO13" s="78">
        <v>0.74189899999999998</v>
      </c>
      <c r="AP13" s="78">
        <v>6.9275969999999996</v>
      </c>
      <c r="AQ13" s="78">
        <v>11.61782</v>
      </c>
      <c r="AR13" s="78">
        <v>2.2373699999999999</v>
      </c>
    </row>
    <row r="14" spans="10:44" x14ac:dyDescent="0.25">
      <c r="J14" s="36">
        <v>4</v>
      </c>
      <c r="K14" s="65">
        <v>1.3939999999999999</v>
      </c>
      <c r="L14" s="65">
        <v>-1.1619999999999999</v>
      </c>
      <c r="M14" s="65">
        <v>-3.9620000000000002</v>
      </c>
      <c r="N14" s="31">
        <v>1.639</v>
      </c>
      <c r="O14" s="36"/>
      <c r="P14" s="36">
        <v>4</v>
      </c>
      <c r="Q14" s="78">
        <v>1.3939999999999999</v>
      </c>
      <c r="R14" s="78">
        <v>4.758</v>
      </c>
      <c r="S14" s="78">
        <v>2.7210000000000001</v>
      </c>
      <c r="T14" s="78">
        <v>6.7960000000000003</v>
      </c>
      <c r="U14" s="65"/>
      <c r="V14" s="36">
        <v>4</v>
      </c>
      <c r="W14" s="78">
        <v>0.77800000000000002</v>
      </c>
      <c r="X14" s="78">
        <v>-0.94399999999999995</v>
      </c>
      <c r="Y14" s="78">
        <v>-2.7440000000000002</v>
      </c>
      <c r="Z14" s="78">
        <v>0.85599999999999998</v>
      </c>
      <c r="AA14" s="65"/>
      <c r="AB14" s="36">
        <v>4</v>
      </c>
      <c r="AC14" s="78">
        <v>0.77800000000000002</v>
      </c>
      <c r="AD14" s="78">
        <v>1.768</v>
      </c>
      <c r="AE14" s="78">
        <v>1.1499999999999999</v>
      </c>
      <c r="AF14" s="78">
        <v>2.3860000000000001</v>
      </c>
      <c r="AG14" s="65"/>
      <c r="AH14" s="36">
        <v>4</v>
      </c>
      <c r="AI14" s="78">
        <v>0.46551199999999998</v>
      </c>
      <c r="AJ14" s="78">
        <v>-11.4526</v>
      </c>
      <c r="AK14" s="78">
        <v>-5.1754800000000003</v>
      </c>
      <c r="AL14" s="78">
        <v>-17.729700000000001</v>
      </c>
      <c r="AN14" s="36">
        <v>4</v>
      </c>
      <c r="AO14" s="78">
        <v>0.46551199999999998</v>
      </c>
      <c r="AP14" s="78">
        <v>7.6078700000000001</v>
      </c>
      <c r="AQ14" s="78">
        <v>11.971080000000001</v>
      </c>
      <c r="AR14" s="78">
        <v>3.2446640000000002</v>
      </c>
    </row>
    <row r="15" spans="10:44" x14ac:dyDescent="0.25">
      <c r="J15" s="36">
        <v>5</v>
      </c>
      <c r="K15" s="65">
        <v>1.996</v>
      </c>
      <c r="L15" s="65">
        <v>-0.97399999999999998</v>
      </c>
      <c r="M15" s="65">
        <v>-4.07</v>
      </c>
      <c r="N15" s="31">
        <v>2.1219999999999999</v>
      </c>
      <c r="O15" s="36"/>
      <c r="P15" s="36">
        <v>5</v>
      </c>
      <c r="Q15" s="78">
        <v>1.996</v>
      </c>
      <c r="R15" s="78">
        <v>5.9610000000000003</v>
      </c>
      <c r="S15" s="78">
        <v>3.282</v>
      </c>
      <c r="T15" s="78">
        <v>8.64</v>
      </c>
      <c r="U15" s="65"/>
      <c r="V15" s="36">
        <v>5</v>
      </c>
      <c r="W15" s="78">
        <v>0.72599999999999998</v>
      </c>
      <c r="X15" s="78">
        <v>-0.876</v>
      </c>
      <c r="Y15" s="78">
        <v>-2.633</v>
      </c>
      <c r="Z15" s="78">
        <v>0.88</v>
      </c>
      <c r="AA15" s="65"/>
      <c r="AB15" s="36">
        <v>5</v>
      </c>
      <c r="AC15" s="78">
        <v>0.72599999999999998</v>
      </c>
      <c r="AD15" s="78">
        <v>1.9850000000000001</v>
      </c>
      <c r="AE15" s="78">
        <v>1.369</v>
      </c>
      <c r="AF15" s="78">
        <v>2.6019999999999999</v>
      </c>
      <c r="AG15" s="65"/>
      <c r="AH15" s="36">
        <v>5</v>
      </c>
      <c r="AI15" s="78">
        <v>1.100541</v>
      </c>
      <c r="AJ15" s="78">
        <v>-9.4778599999999997</v>
      </c>
      <c r="AK15" s="78">
        <v>-1.9316599999999999</v>
      </c>
      <c r="AL15" s="78">
        <v>-17.024100000000001</v>
      </c>
      <c r="AN15" s="36">
        <v>5</v>
      </c>
      <c r="AO15" s="78">
        <v>1.100541</v>
      </c>
      <c r="AP15" s="78">
        <v>7.2898949999999996</v>
      </c>
      <c r="AQ15" s="78">
        <v>12.33508</v>
      </c>
      <c r="AR15" s="78">
        <v>2.2447050000000002</v>
      </c>
    </row>
    <row r="16" spans="10:44" x14ac:dyDescent="0.25">
      <c r="J16" s="36"/>
      <c r="K16" s="65"/>
      <c r="L16" s="65"/>
      <c r="M16" s="65"/>
      <c r="O16" s="36"/>
      <c r="P16" s="65"/>
      <c r="Q16" s="65"/>
      <c r="R16" s="65"/>
      <c r="T16" s="36"/>
      <c r="U16" s="65"/>
      <c r="V16" s="65"/>
      <c r="W16" s="65"/>
      <c r="Y16" s="36"/>
      <c r="Z16" s="65"/>
      <c r="AA16" s="65"/>
      <c r="AB16" s="65"/>
      <c r="AD16" s="36"/>
      <c r="AE16" s="65"/>
      <c r="AF16" s="65"/>
      <c r="AG16" s="65"/>
      <c r="AI16" s="36"/>
      <c r="AJ16" s="65"/>
      <c r="AK16" s="65"/>
      <c r="AL16" s="65"/>
    </row>
  </sheetData>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36D6-5DA6-4BAD-AA92-D602515FD460}">
  <dimension ref="H2:AB14"/>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1" width="9.5703125" style="31" bestFit="1" customWidth="1"/>
    <col min="12"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85</v>
      </c>
    </row>
    <row r="3" spans="10:28" x14ac:dyDescent="0.25">
      <c r="J3" s="33" t="s">
        <v>9</v>
      </c>
    </row>
    <row r="5" spans="10:28" x14ac:dyDescent="0.25">
      <c r="J5" s="34" t="s">
        <v>49</v>
      </c>
      <c r="M5" s="34" t="s">
        <v>86</v>
      </c>
      <c r="P5" s="34" t="s">
        <v>87</v>
      </c>
      <c r="S5" s="34" t="s">
        <v>73</v>
      </c>
      <c r="AB5" s="34"/>
    </row>
    <row r="6" spans="10:28" x14ac:dyDescent="0.25">
      <c r="J6" s="34"/>
      <c r="M6" s="34"/>
    </row>
    <row r="7" spans="10:28" x14ac:dyDescent="0.25">
      <c r="K7" s="31" t="s">
        <v>91</v>
      </c>
      <c r="N7" s="31" t="s">
        <v>91</v>
      </c>
      <c r="Q7" s="31" t="s">
        <v>91</v>
      </c>
      <c r="T7" s="31" t="s">
        <v>91</v>
      </c>
    </row>
    <row r="8" spans="10:28" x14ac:dyDescent="0.25">
      <c r="J8" s="31" t="s">
        <v>88</v>
      </c>
      <c r="K8" s="65">
        <v>1.697811527</v>
      </c>
      <c r="M8" s="31" t="s">
        <v>88</v>
      </c>
      <c r="N8" s="65">
        <v>0.60532337400000003</v>
      </c>
      <c r="P8" s="31" t="s">
        <v>88</v>
      </c>
      <c r="Q8" s="65">
        <v>0.65323911899999998</v>
      </c>
      <c r="S8" s="31" t="s">
        <v>88</v>
      </c>
      <c r="T8" s="65">
        <v>1.7919879999999999</v>
      </c>
    </row>
    <row r="9" spans="10:28" x14ac:dyDescent="0.25">
      <c r="J9" s="65" t="s">
        <v>89</v>
      </c>
      <c r="K9" s="65">
        <v>1.996016373</v>
      </c>
      <c r="L9" s="65"/>
      <c r="M9" s="65" t="s">
        <v>89</v>
      </c>
      <c r="N9" s="65">
        <v>0.83863033300000001</v>
      </c>
      <c r="O9" s="36"/>
      <c r="P9" s="65" t="s">
        <v>89</v>
      </c>
      <c r="Q9" s="65">
        <v>1.0517454829999999</v>
      </c>
      <c r="R9" s="65"/>
      <c r="S9" s="31" t="s">
        <v>89</v>
      </c>
      <c r="T9" s="65">
        <v>2.425211</v>
      </c>
      <c r="V9" s="63"/>
    </row>
    <row r="10" spans="10:28" x14ac:dyDescent="0.25">
      <c r="J10" s="65" t="s">
        <v>90</v>
      </c>
      <c r="K10" s="65">
        <v>3.2884369750000002</v>
      </c>
      <c r="L10" s="65"/>
      <c r="M10" s="65" t="s">
        <v>90</v>
      </c>
      <c r="N10" s="65">
        <v>1.1059018199999999</v>
      </c>
      <c r="O10" s="36"/>
      <c r="P10" s="65" t="s">
        <v>90</v>
      </c>
      <c r="Q10" s="65">
        <v>1.5376518960000001</v>
      </c>
      <c r="R10" s="65"/>
      <c r="S10" s="31" t="s">
        <v>90</v>
      </c>
      <c r="T10" s="65">
        <v>4.0792039999999998</v>
      </c>
      <c r="U10" s="63"/>
    </row>
    <row r="11" spans="10:28" x14ac:dyDescent="0.25">
      <c r="J11" s="65"/>
      <c r="K11" s="65"/>
      <c r="L11" s="65"/>
      <c r="M11" s="65"/>
      <c r="O11" s="36"/>
      <c r="P11" s="65"/>
      <c r="Q11" s="65"/>
      <c r="R11" s="65"/>
    </row>
    <row r="12" spans="10:28" x14ac:dyDescent="0.25">
      <c r="J12" s="36"/>
      <c r="K12" s="65"/>
      <c r="L12" s="65"/>
      <c r="M12" s="65"/>
      <c r="O12" s="36"/>
      <c r="P12" s="65"/>
      <c r="Q12" s="65"/>
      <c r="R12" s="65"/>
    </row>
    <row r="13" spans="10:28" x14ac:dyDescent="0.25">
      <c r="J13" s="36"/>
      <c r="K13" s="65"/>
      <c r="L13" s="65"/>
      <c r="M13" s="65"/>
      <c r="O13" s="36"/>
      <c r="P13" s="65"/>
      <c r="Q13" s="65"/>
      <c r="R13" s="65"/>
    </row>
    <row r="14" spans="10:28" x14ac:dyDescent="0.25">
      <c r="J14" s="36"/>
      <c r="K14" s="65"/>
      <c r="L14" s="65"/>
      <c r="M14" s="65"/>
      <c r="O14" s="36"/>
      <c r="P14" s="65"/>
      <c r="Q14" s="6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C144-8792-4FE4-B685-BBA703D50A14}">
  <dimension ref="H2:AB16"/>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4" width="9.140625" style="31"/>
    <col min="15" max="16" width="9.140625" style="31" customWidth="1"/>
    <col min="17" max="17" width="9.5703125" style="31" bestFit="1" customWidth="1"/>
    <col min="18" max="18" width="8.7109375" style="31" customWidth="1"/>
    <col min="19" max="19" width="8.5703125" style="31" bestFit="1" customWidth="1"/>
    <col min="20" max="16384" width="9.140625" style="31"/>
  </cols>
  <sheetData>
    <row r="2" spans="10:28" x14ac:dyDescent="0.25">
      <c r="J2" s="32" t="s">
        <v>94</v>
      </c>
    </row>
    <row r="3" spans="10:28" x14ac:dyDescent="0.25">
      <c r="J3" s="33" t="s">
        <v>9</v>
      </c>
    </row>
    <row r="5" spans="10:28" x14ac:dyDescent="0.25">
      <c r="J5" s="34" t="s">
        <v>49</v>
      </c>
      <c r="M5" s="34" t="s">
        <v>72</v>
      </c>
      <c r="P5" s="34" t="s">
        <v>71</v>
      </c>
      <c r="S5" s="34" t="s">
        <v>73</v>
      </c>
      <c r="AB5" s="34"/>
    </row>
    <row r="6" spans="10:28" x14ac:dyDescent="0.25">
      <c r="J6" s="34"/>
      <c r="M6" s="34"/>
    </row>
    <row r="7" spans="10:28" x14ac:dyDescent="0.25">
      <c r="K7" s="31" t="s">
        <v>95</v>
      </c>
      <c r="N7" s="31" t="s">
        <v>95</v>
      </c>
      <c r="Q7" s="31" t="s">
        <v>95</v>
      </c>
      <c r="T7" s="31" t="s">
        <v>95</v>
      </c>
    </row>
    <row r="8" spans="10:28" x14ac:dyDescent="0.25">
      <c r="J8" s="31" t="s">
        <v>92</v>
      </c>
      <c r="K8" s="65">
        <v>6.4647987420000002</v>
      </c>
      <c r="M8" s="31" t="s">
        <v>92</v>
      </c>
      <c r="N8" s="65">
        <v>4.7584137880000004</v>
      </c>
      <c r="P8" s="31" t="s">
        <v>92</v>
      </c>
      <c r="Q8" s="65">
        <v>2.0422542479999999</v>
      </c>
      <c r="S8" s="31" t="s">
        <v>92</v>
      </c>
      <c r="T8" s="65">
        <v>1.888240736</v>
      </c>
    </row>
    <row r="9" spans="10:28" x14ac:dyDescent="0.25">
      <c r="J9" s="65" t="s">
        <v>93</v>
      </c>
      <c r="K9" s="65">
        <v>7.3102110920000003</v>
      </c>
      <c r="L9" s="65"/>
      <c r="M9" s="65" t="s">
        <v>93</v>
      </c>
      <c r="N9" s="65">
        <v>5.2124328340000003</v>
      </c>
      <c r="O9" s="36"/>
      <c r="P9" s="65" t="s">
        <v>93</v>
      </c>
      <c r="Q9" s="65">
        <v>4.0616005499999996</v>
      </c>
      <c r="R9" s="65"/>
      <c r="S9" s="31" t="s">
        <v>93</v>
      </c>
      <c r="T9" s="65">
        <v>1.93562462</v>
      </c>
      <c r="V9" s="63"/>
    </row>
    <row r="10" spans="10:28" x14ac:dyDescent="0.25">
      <c r="J10" s="36"/>
      <c r="K10" s="65"/>
      <c r="L10" s="65"/>
      <c r="M10" s="65"/>
      <c r="O10" s="36"/>
      <c r="P10" s="65"/>
      <c r="Q10" s="65"/>
      <c r="R10" s="65"/>
      <c r="T10" s="63"/>
      <c r="U10" s="63"/>
    </row>
    <row r="11" spans="10:28" x14ac:dyDescent="0.25">
      <c r="J11" s="36"/>
      <c r="K11" s="65"/>
      <c r="L11" s="65"/>
      <c r="M11" s="65"/>
      <c r="O11" s="36"/>
      <c r="P11" s="65"/>
      <c r="Q11" s="65"/>
      <c r="R11" s="65"/>
    </row>
    <row r="12" spans="10:28" x14ac:dyDescent="0.25">
      <c r="J12" s="36"/>
      <c r="K12" s="65"/>
      <c r="L12" s="65"/>
      <c r="M12" s="65"/>
      <c r="O12" s="36"/>
      <c r="P12" s="65"/>
      <c r="Q12" s="65"/>
      <c r="R12" s="65"/>
    </row>
    <row r="13" spans="10:28" x14ac:dyDescent="0.25">
      <c r="J13" s="36"/>
      <c r="K13" s="65"/>
      <c r="L13" s="65"/>
      <c r="M13" s="65"/>
      <c r="O13" s="36"/>
      <c r="P13" s="65"/>
      <c r="Q13" s="65"/>
      <c r="R13" s="65"/>
    </row>
    <row r="14" spans="10:28" x14ac:dyDescent="0.25">
      <c r="J14" s="36"/>
      <c r="K14" s="65"/>
      <c r="L14" s="65"/>
      <c r="M14" s="65"/>
      <c r="O14" s="36"/>
      <c r="P14" s="65"/>
      <c r="Q14" s="65"/>
      <c r="R14" s="65"/>
    </row>
    <row r="15" spans="10:28" x14ac:dyDescent="0.25">
      <c r="J15" s="36"/>
      <c r="K15" s="65"/>
      <c r="L15" s="65"/>
      <c r="M15" s="65"/>
      <c r="O15" s="36"/>
      <c r="P15" s="65"/>
      <c r="Q15" s="65"/>
      <c r="R15" s="65"/>
    </row>
    <row r="16" spans="10:28" x14ac:dyDescent="0.25">
      <c r="J16" s="36"/>
      <c r="K16" s="65"/>
      <c r="L16" s="65"/>
      <c r="M16" s="65"/>
      <c r="O16" s="36"/>
      <c r="P16" s="65"/>
      <c r="Q16" s="6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3723-774D-49B7-BB66-65B126791AD4}">
  <dimension ref="H2:AB15"/>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96</v>
      </c>
    </row>
    <row r="3" spans="10:28" x14ac:dyDescent="0.25">
      <c r="J3" s="33" t="s">
        <v>9</v>
      </c>
    </row>
    <row r="5" spans="10:28" x14ac:dyDescent="0.25">
      <c r="O5" s="34"/>
      <c r="AB5" s="34"/>
    </row>
    <row r="6" spans="10:28" x14ac:dyDescent="0.25">
      <c r="J6" s="31" t="s">
        <v>63</v>
      </c>
      <c r="K6" s="31" t="s">
        <v>5</v>
      </c>
      <c r="L6" s="31" t="s">
        <v>13</v>
      </c>
      <c r="M6" s="31" t="s">
        <v>12</v>
      </c>
    </row>
    <row r="7" spans="10:28" x14ac:dyDescent="0.25">
      <c r="J7" s="36">
        <v>-1</v>
      </c>
      <c r="K7" s="65">
        <v>0</v>
      </c>
      <c r="L7" s="65">
        <v>0</v>
      </c>
      <c r="M7" s="65">
        <v>0</v>
      </c>
    </row>
    <row r="8" spans="10:28" x14ac:dyDescent="0.25">
      <c r="J8" s="36">
        <v>0</v>
      </c>
      <c r="K8" s="65">
        <v>-0.71109586400000002</v>
      </c>
      <c r="L8" s="65">
        <v>-1.1607899610000001</v>
      </c>
      <c r="M8" s="65">
        <v>-0.26140176700000001</v>
      </c>
      <c r="O8" s="36"/>
      <c r="P8" s="65"/>
      <c r="Q8" s="65"/>
      <c r="R8" s="65"/>
    </row>
    <row r="9" spans="10:28" x14ac:dyDescent="0.25">
      <c r="J9" s="36">
        <v>1</v>
      </c>
      <c r="K9" s="65">
        <v>-0.93341087300000003</v>
      </c>
      <c r="L9" s="65">
        <v>-1.6495923539999999</v>
      </c>
      <c r="M9" s="65">
        <v>-0.21722939199999999</v>
      </c>
      <c r="O9" s="36"/>
      <c r="P9" s="65"/>
      <c r="Q9" s="65"/>
      <c r="R9" s="65"/>
      <c r="T9" s="63"/>
      <c r="U9" s="63"/>
      <c r="V9" s="63"/>
    </row>
    <row r="10" spans="10:28" x14ac:dyDescent="0.25">
      <c r="J10" s="36">
        <v>2</v>
      </c>
      <c r="K10" s="65">
        <v>-0.91691454299999997</v>
      </c>
      <c r="L10" s="65">
        <v>-1.4903972329999999</v>
      </c>
      <c r="M10" s="65">
        <v>-0.34343185399999998</v>
      </c>
      <c r="O10" s="36"/>
      <c r="P10" s="65"/>
      <c r="Q10" s="65"/>
      <c r="R10" s="65"/>
    </row>
    <row r="11" spans="10:28" x14ac:dyDescent="0.25">
      <c r="J11" s="36">
        <v>3</v>
      </c>
      <c r="K11" s="65">
        <v>-1.1883314009999999</v>
      </c>
      <c r="L11" s="65">
        <v>-1.6452337079999999</v>
      </c>
      <c r="M11" s="65">
        <v>-0.731429094</v>
      </c>
      <c r="O11" s="36"/>
      <c r="P11" s="65"/>
      <c r="Q11" s="65"/>
      <c r="R11" s="65"/>
    </row>
    <row r="12" spans="10:28" x14ac:dyDescent="0.25">
      <c r="J12" s="36">
        <v>4</v>
      </c>
      <c r="K12" s="65">
        <v>-1.467298824</v>
      </c>
      <c r="L12" s="65">
        <v>-2.0248301670000002</v>
      </c>
      <c r="M12" s="65">
        <v>-0.90976748100000004</v>
      </c>
      <c r="O12" s="36"/>
      <c r="P12" s="65"/>
      <c r="Q12" s="65"/>
      <c r="R12" s="65"/>
    </row>
    <row r="13" spans="10:28" x14ac:dyDescent="0.25">
      <c r="J13" s="36">
        <v>5</v>
      </c>
      <c r="K13" s="65">
        <v>-0.78113250400000001</v>
      </c>
      <c r="L13" s="65">
        <v>-1.435606369</v>
      </c>
      <c r="M13" s="65">
        <v>-0.12665863899999999</v>
      </c>
      <c r="O13" s="36"/>
      <c r="P13" s="65"/>
      <c r="Q13" s="65"/>
      <c r="R13" s="65"/>
    </row>
    <row r="14" spans="10:28" x14ac:dyDescent="0.25">
      <c r="J14" s="36"/>
      <c r="K14" s="65"/>
      <c r="L14" s="65"/>
      <c r="M14" s="65"/>
      <c r="O14" s="36"/>
      <c r="P14" s="65"/>
      <c r="Q14" s="65"/>
      <c r="R14" s="65"/>
    </row>
    <row r="15" spans="10:28" x14ac:dyDescent="0.25">
      <c r="O15" s="36"/>
      <c r="P15" s="65"/>
      <c r="Q15" s="65"/>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C4C4-0F22-40B6-A23C-5F28E3901A5D}">
  <dimension ref="H2:AB14"/>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1" width="9.5703125" style="31" bestFit="1" customWidth="1"/>
    <col min="12"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100</v>
      </c>
    </row>
    <row r="3" spans="10:28" x14ac:dyDescent="0.25">
      <c r="J3" s="33" t="s">
        <v>9</v>
      </c>
    </row>
    <row r="5" spans="10:28" x14ac:dyDescent="0.25">
      <c r="J5" s="34" t="s">
        <v>49</v>
      </c>
      <c r="M5" s="34" t="s">
        <v>52</v>
      </c>
      <c r="P5" s="34" t="s">
        <v>50</v>
      </c>
      <c r="S5" s="34" t="s">
        <v>51</v>
      </c>
      <c r="AB5" s="34"/>
    </row>
    <row r="6" spans="10:28" x14ac:dyDescent="0.25">
      <c r="J6" s="34"/>
      <c r="M6" s="34"/>
    </row>
    <row r="7" spans="10:28" x14ac:dyDescent="0.25">
      <c r="K7" s="31" t="s">
        <v>91</v>
      </c>
      <c r="N7" s="31" t="s">
        <v>91</v>
      </c>
      <c r="Q7" s="31" t="s">
        <v>91</v>
      </c>
      <c r="T7" s="31" t="s">
        <v>91</v>
      </c>
    </row>
    <row r="8" spans="10:28" x14ac:dyDescent="0.25">
      <c r="J8" s="31" t="s">
        <v>97</v>
      </c>
      <c r="K8" s="65">
        <v>1.3690676310000001</v>
      </c>
      <c r="M8" s="31" t="s">
        <v>97</v>
      </c>
      <c r="N8" s="65">
        <v>1.050659206</v>
      </c>
      <c r="P8" s="31" t="s">
        <v>97</v>
      </c>
      <c r="Q8" s="65">
        <v>0.57695757999999997</v>
      </c>
      <c r="S8" s="31" t="s">
        <v>97</v>
      </c>
      <c r="T8" s="65">
        <v>0.23154583500000001</v>
      </c>
    </row>
    <row r="9" spans="10:28" x14ac:dyDescent="0.25">
      <c r="J9" s="65" t="s">
        <v>98</v>
      </c>
      <c r="K9" s="65">
        <v>1.996016373</v>
      </c>
      <c r="L9" s="65"/>
      <c r="M9" s="65" t="s">
        <v>98</v>
      </c>
      <c r="N9" s="65">
        <v>1.2225496920000001</v>
      </c>
      <c r="O9" s="36"/>
      <c r="P9" s="65" t="s">
        <v>98</v>
      </c>
      <c r="Q9" s="65">
        <v>0.79056944299999998</v>
      </c>
      <c r="R9" s="65"/>
      <c r="S9" s="31" t="s">
        <v>98</v>
      </c>
      <c r="T9" s="65">
        <v>0.83863033300000001</v>
      </c>
      <c r="V9" s="63"/>
    </row>
    <row r="10" spans="10:28" x14ac:dyDescent="0.25">
      <c r="J10" s="65" t="s">
        <v>99</v>
      </c>
      <c r="K10" s="65">
        <v>3.2016102630000001</v>
      </c>
      <c r="L10" s="65"/>
      <c r="M10" s="65" t="s">
        <v>99</v>
      </c>
      <c r="N10" s="65">
        <v>2.5845923050000001</v>
      </c>
      <c r="O10" s="36"/>
      <c r="P10" s="65" t="s">
        <v>99</v>
      </c>
      <c r="Q10" s="65">
        <v>1.0969151020000001</v>
      </c>
      <c r="R10" s="65"/>
      <c r="S10" s="31" t="s">
        <v>99</v>
      </c>
      <c r="T10" s="65">
        <v>3.6112260749999998</v>
      </c>
      <c r="U10" s="63"/>
    </row>
    <row r="11" spans="10:28" x14ac:dyDescent="0.25">
      <c r="J11" s="65"/>
      <c r="K11" s="65"/>
      <c r="L11" s="65"/>
      <c r="M11" s="65"/>
      <c r="O11" s="36"/>
      <c r="P11" s="65"/>
      <c r="Q11" s="65"/>
      <c r="R11" s="65"/>
    </row>
    <row r="12" spans="10:28" x14ac:dyDescent="0.25">
      <c r="J12" s="36"/>
      <c r="K12" s="65"/>
      <c r="L12" s="65"/>
      <c r="M12" s="65"/>
      <c r="O12" s="36"/>
      <c r="P12" s="65"/>
      <c r="Q12" s="65"/>
      <c r="R12" s="65"/>
    </row>
    <row r="13" spans="10:28" x14ac:dyDescent="0.25">
      <c r="J13" s="36"/>
      <c r="K13" s="65"/>
      <c r="L13" s="65"/>
      <c r="M13" s="65"/>
      <c r="O13" s="36"/>
      <c r="P13" s="65"/>
      <c r="Q13" s="65"/>
      <c r="R13" s="65"/>
    </row>
    <row r="14" spans="10:28" x14ac:dyDescent="0.25">
      <c r="J14" s="36"/>
      <c r="K14" s="65"/>
      <c r="L14" s="65"/>
      <c r="M14" s="65"/>
      <c r="O14" s="36"/>
      <c r="P14" s="65"/>
      <c r="Q14" s="6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820FF-15C6-42DF-BDFC-E12CC6716BB3}">
  <dimension ref="H2:AB10"/>
  <sheetViews>
    <sheetView workbookViewId="0">
      <selection activeCell="J3" sqref="J3"/>
    </sheetView>
  </sheetViews>
  <sheetFormatPr defaultRowHeight="15" x14ac:dyDescent="0.25"/>
  <cols>
    <col min="1" max="7" width="9.140625" style="31"/>
    <col min="8" max="8" width="4" style="30" customWidth="1"/>
    <col min="9" max="9" width="11.85546875" style="31" customWidth="1"/>
    <col min="10" max="10" width="9.140625" style="31" customWidth="1"/>
    <col min="11" max="11" width="9.5703125" style="31" bestFit="1" customWidth="1"/>
    <col min="12"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101</v>
      </c>
    </row>
    <row r="3" spans="10:28" x14ac:dyDescent="0.25">
      <c r="J3" s="33" t="s">
        <v>102</v>
      </c>
    </row>
    <row r="5" spans="10:28" x14ac:dyDescent="0.25">
      <c r="J5" s="34"/>
      <c r="M5" s="34"/>
      <c r="AB5" s="34"/>
    </row>
    <row r="6" spans="10:28" x14ac:dyDescent="0.25">
      <c r="K6" s="31" t="s">
        <v>105</v>
      </c>
    </row>
    <row r="7" spans="10:28" x14ac:dyDescent="0.25">
      <c r="J7" s="65" t="s">
        <v>103</v>
      </c>
      <c r="K7" s="65">
        <v>11.98</v>
      </c>
      <c r="L7" s="65"/>
      <c r="M7" s="65"/>
      <c r="O7" s="36"/>
      <c r="P7" s="65"/>
      <c r="Q7" s="65"/>
      <c r="R7" s="65"/>
    </row>
    <row r="8" spans="10:28" x14ac:dyDescent="0.25">
      <c r="J8" s="36" t="s">
        <v>104</v>
      </c>
      <c r="K8" s="65">
        <v>12.19</v>
      </c>
      <c r="L8" s="65"/>
      <c r="M8" s="65"/>
      <c r="O8" s="36"/>
      <c r="P8" s="65"/>
      <c r="Q8" s="65"/>
      <c r="R8" s="65"/>
    </row>
    <row r="9" spans="10:28" x14ac:dyDescent="0.25">
      <c r="J9" s="36"/>
      <c r="K9" s="65"/>
      <c r="L9" s="65"/>
      <c r="M9" s="65"/>
      <c r="O9" s="36"/>
      <c r="P9" s="65"/>
      <c r="Q9" s="65"/>
      <c r="R9" s="65"/>
      <c r="V9" s="63"/>
    </row>
    <row r="10" spans="10:28" x14ac:dyDescent="0.25">
      <c r="J10" s="36"/>
      <c r="K10" s="65"/>
      <c r="L10" s="65"/>
      <c r="M10" s="65"/>
      <c r="O10" s="36"/>
      <c r="P10" s="65"/>
      <c r="Q10" s="65"/>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004D-9420-465B-817E-030415DCA705}">
  <dimension ref="H2:AB15"/>
  <sheetViews>
    <sheetView workbookViewId="0"/>
  </sheetViews>
  <sheetFormatPr defaultRowHeight="15" x14ac:dyDescent="0.25"/>
  <cols>
    <col min="1" max="7" width="9.140625" style="31"/>
    <col min="8" max="8" width="4" style="30" customWidth="1"/>
    <col min="9" max="9" width="11.85546875" style="31" customWidth="1"/>
    <col min="10" max="10" width="10"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109</v>
      </c>
    </row>
    <row r="3" spans="10:28" x14ac:dyDescent="0.25">
      <c r="J3" s="33" t="s">
        <v>322</v>
      </c>
    </row>
    <row r="5" spans="10:28" x14ac:dyDescent="0.25">
      <c r="J5" s="34" t="s">
        <v>110</v>
      </c>
      <c r="M5" s="34" t="s">
        <v>111</v>
      </c>
      <c r="Q5" s="34"/>
      <c r="AB5" s="34"/>
    </row>
    <row r="6" spans="10:28" x14ac:dyDescent="0.25">
      <c r="O6" s="35"/>
      <c r="Q6" s="34"/>
    </row>
    <row r="7" spans="10:28" x14ac:dyDescent="0.25">
      <c r="K7" s="31" t="s">
        <v>108</v>
      </c>
      <c r="L7" s="59"/>
      <c r="M7" s="59"/>
      <c r="N7" s="31" t="s">
        <v>108</v>
      </c>
      <c r="O7" s="59"/>
    </row>
    <row r="8" spans="10:28" x14ac:dyDescent="0.25">
      <c r="J8" s="31" t="s">
        <v>106</v>
      </c>
      <c r="K8" s="59">
        <v>-2.82</v>
      </c>
      <c r="L8" s="59"/>
      <c r="M8" s="59" t="s">
        <v>106</v>
      </c>
      <c r="N8" s="59">
        <v>-17.170000000000002</v>
      </c>
      <c r="O8" s="59"/>
      <c r="P8" s="35"/>
    </row>
    <row r="9" spans="10:28" x14ac:dyDescent="0.25">
      <c r="J9" s="31" t="s">
        <v>107</v>
      </c>
      <c r="K9" s="59">
        <v>-0.67</v>
      </c>
      <c r="L9" s="59"/>
      <c r="M9" s="59" t="s">
        <v>107</v>
      </c>
      <c r="N9" s="59">
        <v>-4.4800000000000004</v>
      </c>
      <c r="O9" s="59"/>
      <c r="P9" s="35"/>
      <c r="T9" s="35"/>
      <c r="U9" s="35"/>
      <c r="V9" s="35"/>
    </row>
    <row r="10" spans="10:28" x14ac:dyDescent="0.25">
      <c r="K10" s="59"/>
      <c r="L10" s="59"/>
      <c r="M10" s="59"/>
      <c r="N10" s="59"/>
      <c r="O10" s="59"/>
      <c r="P10" s="40"/>
    </row>
    <row r="11" spans="10:28" x14ac:dyDescent="0.25">
      <c r="K11" s="59"/>
      <c r="L11" s="59"/>
      <c r="M11" s="59"/>
      <c r="N11" s="59"/>
      <c r="O11" s="59"/>
    </row>
    <row r="12" spans="10:28" x14ac:dyDescent="0.25">
      <c r="K12" s="59"/>
      <c r="L12" s="59"/>
      <c r="M12" s="59"/>
      <c r="N12" s="59"/>
      <c r="O12" s="59"/>
    </row>
    <row r="13" spans="10:28" x14ac:dyDescent="0.25">
      <c r="K13" s="59"/>
      <c r="L13" s="59"/>
      <c r="M13" s="59"/>
      <c r="N13" s="59"/>
      <c r="O13" s="59"/>
    </row>
    <row r="14" spans="10:28" x14ac:dyDescent="0.25">
      <c r="K14" s="59"/>
      <c r="L14" s="59"/>
      <c r="M14" s="59"/>
      <c r="N14" s="59"/>
      <c r="O14" s="59"/>
    </row>
    <row r="15" spans="10:28" x14ac:dyDescent="0.25">
      <c r="K15" s="59"/>
      <c r="L15" s="59"/>
      <c r="M15" s="59"/>
      <c r="N15" s="59"/>
      <c r="O15" s="5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35E-5A6D-41EC-80D3-808336953073}">
  <sheetPr>
    <tabColor theme="4" tint="0.79998168889431442"/>
  </sheetPr>
  <dimension ref="B2:L36"/>
  <sheetViews>
    <sheetView zoomScaleNormal="100" workbookViewId="0">
      <selection activeCell="R12" sqref="R12"/>
    </sheetView>
  </sheetViews>
  <sheetFormatPr defaultColWidth="9.140625" defaultRowHeight="15" x14ac:dyDescent="0.25"/>
  <cols>
    <col min="1" max="13" width="10.7109375" style="41" customWidth="1"/>
    <col min="14" max="16384" width="9.140625" style="41"/>
  </cols>
  <sheetData>
    <row r="2" spans="2:12" ht="15.75" thickBot="1" x14ac:dyDescent="0.3"/>
    <row r="3" spans="2:12" ht="15.75" x14ac:dyDescent="0.25">
      <c r="B3" s="56"/>
      <c r="C3" s="55"/>
      <c r="D3" s="55"/>
      <c r="E3" s="55"/>
      <c r="F3" s="55"/>
      <c r="G3" s="55"/>
      <c r="H3" s="55"/>
      <c r="I3" s="55"/>
      <c r="J3" s="55"/>
      <c r="K3" s="55"/>
      <c r="L3" s="54"/>
    </row>
    <row r="4" spans="2:12" ht="15.75" x14ac:dyDescent="0.25">
      <c r="B4" s="53"/>
      <c r="C4" s="52"/>
      <c r="D4" s="52"/>
      <c r="E4" s="52"/>
      <c r="F4" s="52"/>
      <c r="G4" s="52"/>
      <c r="H4" s="52"/>
      <c r="I4" s="52"/>
      <c r="J4" s="52"/>
      <c r="K4" s="52"/>
      <c r="L4" s="51"/>
    </row>
    <row r="5" spans="2:12" ht="15.75" x14ac:dyDescent="0.25">
      <c r="B5" s="113" t="s">
        <v>4</v>
      </c>
      <c r="C5" s="114"/>
      <c r="D5" s="114"/>
      <c r="E5" s="114"/>
      <c r="F5" s="114"/>
      <c r="G5" s="114"/>
      <c r="H5" s="114"/>
      <c r="I5" s="114"/>
      <c r="J5" s="114"/>
      <c r="K5" s="114"/>
      <c r="L5" s="115"/>
    </row>
    <row r="6" spans="2:12" ht="15.75" x14ac:dyDescent="0.25">
      <c r="B6" s="113" t="s">
        <v>3</v>
      </c>
      <c r="C6" s="114"/>
      <c r="D6" s="114"/>
      <c r="E6" s="114"/>
      <c r="F6" s="114"/>
      <c r="G6" s="114"/>
      <c r="H6" s="114"/>
      <c r="I6" s="114"/>
      <c r="J6" s="114"/>
      <c r="K6" s="114"/>
      <c r="L6" s="115"/>
    </row>
    <row r="7" spans="2:12" ht="15.75" x14ac:dyDescent="0.25">
      <c r="B7" s="50"/>
      <c r="C7" s="49"/>
      <c r="D7" s="49"/>
      <c r="E7" s="49"/>
      <c r="F7" s="49"/>
      <c r="G7" s="49"/>
      <c r="H7" s="49"/>
      <c r="I7" s="49"/>
      <c r="J7" s="49"/>
      <c r="K7" s="49"/>
      <c r="L7" s="48"/>
    </row>
    <row r="8" spans="2:12" ht="31.5" customHeight="1" x14ac:dyDescent="0.25">
      <c r="B8" s="116" t="str">
        <f>'WEO Chapter 3 Oct. 2019'!B23:J23</f>
        <v>Chapter 3. Reigniting Growth in Low-Income and Emerging Market Economies: 
What Role Can Structural Reforms Play?</v>
      </c>
      <c r="C8" s="117"/>
      <c r="D8" s="117"/>
      <c r="E8" s="117"/>
      <c r="F8" s="117"/>
      <c r="G8" s="117"/>
      <c r="H8" s="117"/>
      <c r="I8" s="117"/>
      <c r="J8" s="117"/>
      <c r="K8" s="117"/>
      <c r="L8" s="118"/>
    </row>
    <row r="9" spans="2:12" ht="15.75" x14ac:dyDescent="0.25">
      <c r="B9" s="44"/>
      <c r="C9" s="43"/>
      <c r="D9" s="43"/>
      <c r="E9" s="43"/>
      <c r="F9" s="43"/>
      <c r="G9" s="43"/>
      <c r="H9" s="43"/>
      <c r="I9" s="43"/>
      <c r="J9" s="43"/>
      <c r="K9" s="43"/>
      <c r="L9" s="42"/>
    </row>
    <row r="10" spans="2:12" ht="15.75" x14ac:dyDescent="0.25">
      <c r="B10" s="119" t="s">
        <v>11</v>
      </c>
      <c r="C10" s="120"/>
      <c r="D10" s="120"/>
      <c r="E10" s="120"/>
      <c r="F10" s="120"/>
      <c r="G10" s="120"/>
      <c r="H10" s="120"/>
      <c r="I10" s="120"/>
      <c r="J10" s="120"/>
      <c r="K10" s="120"/>
      <c r="L10" s="121"/>
    </row>
    <row r="11" spans="2:12" ht="15.75" x14ac:dyDescent="0.25">
      <c r="B11" s="47"/>
      <c r="C11" s="46"/>
      <c r="D11" s="46"/>
      <c r="E11" s="46"/>
      <c r="F11" s="46"/>
      <c r="G11" s="46"/>
      <c r="H11" s="46"/>
      <c r="I11" s="46"/>
      <c r="J11" s="46"/>
      <c r="K11" s="46"/>
      <c r="L11" s="45"/>
    </row>
    <row r="12" spans="2:12" ht="15.75" x14ac:dyDescent="0.25">
      <c r="B12" s="44" t="s">
        <v>10</v>
      </c>
      <c r="C12" s="43"/>
      <c r="D12" s="43"/>
      <c r="E12" s="43"/>
      <c r="F12" s="43"/>
      <c r="G12" s="43"/>
      <c r="H12" s="43"/>
      <c r="I12" s="43"/>
      <c r="J12" s="43"/>
      <c r="K12" s="43"/>
      <c r="L12" s="42"/>
    </row>
    <row r="13" spans="2:12" ht="15" customHeight="1" x14ac:dyDescent="0.25">
      <c r="B13" s="110" t="str">
        <f>'Figure 3.1'!J2</f>
        <v>Figure 3.1.  Speed of Income-per-Capita Convergence in Emerging Market and Low-Income Developing Economies</v>
      </c>
      <c r="C13" s="111"/>
      <c r="D13" s="111"/>
      <c r="E13" s="111"/>
      <c r="F13" s="111"/>
      <c r="G13" s="111"/>
      <c r="H13" s="111"/>
      <c r="I13" s="111"/>
      <c r="J13" s="111"/>
      <c r="K13" s="111"/>
      <c r="L13" s="112"/>
    </row>
    <row r="14" spans="2:12" ht="15" customHeight="1" x14ac:dyDescent="0.25">
      <c r="B14" s="110" t="str">
        <f>'Figure 3.2'!J2</f>
        <v>Figure 3.2.  Reform Intensity and Speed of Income-per-Capita Convergence in Selected Economies</v>
      </c>
      <c r="C14" s="111"/>
      <c r="D14" s="111"/>
      <c r="E14" s="111"/>
      <c r="F14" s="111"/>
      <c r="G14" s="111"/>
      <c r="H14" s="111"/>
      <c r="I14" s="111"/>
      <c r="J14" s="111"/>
      <c r="K14" s="111"/>
      <c r="L14" s="112"/>
    </row>
    <row r="15" spans="2:12" ht="15" customHeight="1" x14ac:dyDescent="0.25">
      <c r="B15" s="110" t="str">
        <f>'Figure 3.3'!J2</f>
        <v>Figure 3.3.  Overall Reform Trends</v>
      </c>
      <c r="C15" s="111"/>
      <c r="D15" s="111"/>
      <c r="E15" s="111"/>
      <c r="F15" s="111"/>
      <c r="G15" s="111"/>
      <c r="H15" s="111"/>
      <c r="I15" s="111"/>
      <c r="J15" s="111"/>
      <c r="K15" s="111"/>
      <c r="L15" s="112"/>
    </row>
    <row r="16" spans="2:12" ht="15" customHeight="1" x14ac:dyDescent="0.25">
      <c r="B16" s="110" t="str">
        <f>'Figure 3.4'!J2</f>
        <v>Figure 3.4.  Reform Trends, by Area</v>
      </c>
      <c r="C16" s="111"/>
      <c r="D16" s="111"/>
      <c r="E16" s="111"/>
      <c r="F16" s="111"/>
      <c r="G16" s="111"/>
      <c r="H16" s="111"/>
      <c r="I16" s="111"/>
      <c r="J16" s="111"/>
      <c r="K16" s="111"/>
      <c r="L16" s="112"/>
    </row>
    <row r="17" spans="2:12" ht="15" customHeight="1" x14ac:dyDescent="0.25">
      <c r="B17" s="110" t="str">
        <f>'Figure 3.5'!J2</f>
        <v>Figure 3.5.  Overall Reform Trends across Different Geographical Regions</v>
      </c>
      <c r="C17" s="111"/>
      <c r="D17" s="111"/>
      <c r="E17" s="111"/>
      <c r="F17" s="111"/>
      <c r="G17" s="111"/>
      <c r="H17" s="111"/>
      <c r="I17" s="111"/>
      <c r="J17" s="111"/>
      <c r="K17" s="111"/>
      <c r="L17" s="112"/>
    </row>
    <row r="18" spans="2:12" ht="15" customHeight="1" x14ac:dyDescent="0.25">
      <c r="B18" s="110" t="str">
        <f>'Figure 3.6'!J2</f>
        <v>Figure 3.6.  Regulatory Indices, by Country Income Groups</v>
      </c>
      <c r="C18" s="111"/>
      <c r="D18" s="111"/>
      <c r="E18" s="111"/>
      <c r="F18" s="111"/>
      <c r="G18" s="111"/>
      <c r="H18" s="111"/>
      <c r="I18" s="111"/>
      <c r="J18" s="111"/>
      <c r="K18" s="111"/>
      <c r="L18" s="112"/>
    </row>
    <row r="19" spans="2:12" ht="15" customHeight="1" x14ac:dyDescent="0.25">
      <c r="B19" s="110" t="str">
        <f>'Figure 3.7'!J2</f>
        <v>Figure 3.7.  Regulatory Indices, by Geographical Regions</v>
      </c>
      <c r="C19" s="111"/>
      <c r="D19" s="111"/>
      <c r="E19" s="111"/>
      <c r="F19" s="111"/>
      <c r="G19" s="111"/>
      <c r="H19" s="111"/>
      <c r="I19" s="111"/>
      <c r="J19" s="111"/>
      <c r="K19" s="111"/>
      <c r="L19" s="112"/>
    </row>
    <row r="20" spans="2:12" ht="15" customHeight="1" x14ac:dyDescent="0.25">
      <c r="B20" s="110" t="str">
        <f>'Figure 3.8'!J2</f>
        <v>Figure 3.8.  Average Effects of Reforms</v>
      </c>
      <c r="C20" s="111"/>
      <c r="D20" s="111"/>
      <c r="E20" s="111"/>
      <c r="F20" s="111"/>
      <c r="G20" s="111"/>
      <c r="H20" s="111"/>
      <c r="I20" s="111"/>
      <c r="J20" s="111"/>
      <c r="K20" s="111"/>
      <c r="L20" s="112"/>
    </row>
    <row r="21" spans="2:12" ht="15" customHeight="1" x14ac:dyDescent="0.25">
      <c r="B21" s="110" t="str">
        <f>'Figure 3.9'!J2</f>
        <v>Figure 3.9.  Industry-Level Effect of Domestic and External Finance Reforms on Output</v>
      </c>
      <c r="C21" s="111"/>
      <c r="D21" s="111"/>
      <c r="E21" s="111"/>
      <c r="F21" s="111"/>
      <c r="G21" s="111"/>
      <c r="H21" s="111"/>
      <c r="I21" s="111"/>
      <c r="J21" s="111"/>
      <c r="K21" s="111"/>
      <c r="L21" s="112"/>
    </row>
    <row r="22" spans="2:12" ht="15" customHeight="1" x14ac:dyDescent="0.25">
      <c r="B22" s="107" t="str">
        <f>'Figure 3.10'!J2</f>
        <v>Figure 3.10.  Output Gains from Major Historical Reforms: Model-Based versus Empirical Estimates</v>
      </c>
      <c r="C22" s="108"/>
      <c r="D22" s="108"/>
      <c r="E22" s="108"/>
      <c r="F22" s="108"/>
      <c r="G22" s="108"/>
      <c r="H22" s="108"/>
      <c r="I22" s="108"/>
      <c r="J22" s="108"/>
      <c r="K22" s="108"/>
      <c r="L22" s="109"/>
    </row>
    <row r="23" spans="2:12" ht="15" customHeight="1" x14ac:dyDescent="0.25">
      <c r="B23" s="107" t="str">
        <f>'Figure 3.11'!J2</f>
        <v>Figure 3.11.  Effects of Reforms: The Role of Macroeconomic Conditions</v>
      </c>
      <c r="C23" s="108"/>
      <c r="D23" s="108"/>
      <c r="E23" s="108"/>
      <c r="F23" s="108"/>
      <c r="G23" s="108"/>
      <c r="H23" s="108"/>
      <c r="I23" s="108"/>
      <c r="J23" s="108"/>
      <c r="K23" s="108"/>
      <c r="L23" s="109"/>
    </row>
    <row r="24" spans="2:12" ht="15" customHeight="1" x14ac:dyDescent="0.25">
      <c r="B24" s="107" t="str">
        <f>'Figure 3.12'!J2</f>
        <v>Figure 3.12.  Effects of Reforms on Output: The Role of Informality</v>
      </c>
      <c r="C24" s="108"/>
      <c r="D24" s="108"/>
      <c r="E24" s="108"/>
      <c r="F24" s="108"/>
      <c r="G24" s="108"/>
      <c r="H24" s="108"/>
      <c r="I24" s="108"/>
      <c r="J24" s="108"/>
      <c r="K24" s="108"/>
      <c r="L24" s="109"/>
    </row>
    <row r="25" spans="2:12" ht="15" customHeight="1" x14ac:dyDescent="0.25">
      <c r="B25" s="107" t="str">
        <f>'Figure 3.13'!J2</f>
        <v>Figure 3.13.  Model-Implied Gains from Reforms: The Role of Informality</v>
      </c>
      <c r="C25" s="108"/>
      <c r="D25" s="108"/>
      <c r="E25" s="108"/>
      <c r="F25" s="108"/>
      <c r="G25" s="108"/>
      <c r="H25" s="108"/>
      <c r="I25" s="108"/>
      <c r="J25" s="108"/>
      <c r="K25" s="108"/>
      <c r="L25" s="109"/>
    </row>
    <row r="26" spans="2:12" ht="15" customHeight="1" x14ac:dyDescent="0.25">
      <c r="B26" s="107" t="str">
        <f>'Figure 3.14'!J2</f>
        <v>Figure 3.14.  Effect of Reforms on Informality</v>
      </c>
      <c r="C26" s="108"/>
      <c r="D26" s="108"/>
      <c r="E26" s="108"/>
      <c r="F26" s="108"/>
      <c r="G26" s="108"/>
      <c r="H26" s="108"/>
      <c r="I26" s="108"/>
      <c r="J26" s="108"/>
      <c r="K26" s="108"/>
      <c r="L26" s="109"/>
    </row>
    <row r="27" spans="2:12" ht="15" customHeight="1" x14ac:dyDescent="0.25">
      <c r="B27" s="107" t="str">
        <f>'Figure 3.15'!J2</f>
        <v>Figure 3.15.  Effects of Reforms on Output: The Role of Governance</v>
      </c>
      <c r="C27" s="108"/>
      <c r="D27" s="108"/>
      <c r="E27" s="108"/>
      <c r="F27" s="108"/>
      <c r="G27" s="108"/>
      <c r="H27" s="108"/>
      <c r="I27" s="108"/>
      <c r="J27" s="108"/>
      <c r="K27" s="108"/>
      <c r="L27" s="109"/>
    </row>
    <row r="28" spans="2:12" ht="15" customHeight="1" x14ac:dyDescent="0.25">
      <c r="B28" s="107" t="str">
        <f>'Figure 3.16'!J2</f>
        <v>Figure 3.16.  Gain from Packaging Domestic Finance and Labor Market Reforms</v>
      </c>
      <c r="C28" s="108"/>
      <c r="D28" s="108"/>
      <c r="E28" s="108"/>
      <c r="F28" s="108"/>
      <c r="G28" s="108"/>
      <c r="H28" s="108"/>
      <c r="I28" s="108"/>
      <c r="J28" s="108"/>
      <c r="K28" s="108"/>
      <c r="L28" s="109"/>
    </row>
    <row r="29" spans="2:12" ht="15" customHeight="1" x14ac:dyDescent="0.25">
      <c r="B29" s="107" t="str">
        <f>'Figure 3.1.1'!J2</f>
        <v>Figure 3.1.1.  The Effect of Reform on Electoral Outcomes</v>
      </c>
      <c r="C29" s="108"/>
      <c r="D29" s="108"/>
      <c r="E29" s="108"/>
      <c r="F29" s="108"/>
      <c r="G29" s="108"/>
      <c r="H29" s="108"/>
      <c r="I29" s="108"/>
      <c r="J29" s="108"/>
      <c r="K29" s="108"/>
      <c r="L29" s="109"/>
    </row>
    <row r="30" spans="2:12" ht="15" customHeight="1" x14ac:dyDescent="0.25">
      <c r="B30" s="107" t="str">
        <f>'Figure 3.1.2'!J2</f>
        <v>Figure 3.1.2.  The Effect of Reform on Vote Share: The Role of Economic Conditions</v>
      </c>
      <c r="C30" s="108"/>
      <c r="D30" s="108"/>
      <c r="E30" s="108"/>
      <c r="F30" s="108"/>
      <c r="G30" s="108"/>
      <c r="H30" s="108"/>
      <c r="I30" s="108"/>
      <c r="J30" s="108"/>
      <c r="K30" s="108"/>
      <c r="L30" s="109"/>
    </row>
    <row r="31" spans="2:12" ht="15" customHeight="1" x14ac:dyDescent="0.25">
      <c r="B31" s="107" t="str">
        <f>'Figure 3.2.1'!J2</f>
        <v>Figure 3.2.1.  The Effect of Crises on Structural Reforms</v>
      </c>
      <c r="C31" s="108"/>
      <c r="D31" s="108"/>
      <c r="E31" s="108"/>
      <c r="F31" s="108"/>
      <c r="G31" s="108"/>
      <c r="H31" s="108"/>
      <c r="I31" s="108"/>
      <c r="J31" s="108"/>
      <c r="K31" s="108"/>
      <c r="L31" s="109"/>
    </row>
    <row r="32" spans="2:12" ht="15" customHeight="1" x14ac:dyDescent="0.25">
      <c r="B32" s="107" t="str">
        <f>'Annex Figure 3.1.1'!J2</f>
        <v>Annex Figure 3.1.1.  Experience with Reforms in the Largest EMDEs</v>
      </c>
      <c r="C32" s="108"/>
      <c r="D32" s="108"/>
      <c r="E32" s="108"/>
      <c r="F32" s="108"/>
      <c r="G32" s="108"/>
      <c r="H32" s="108"/>
      <c r="I32" s="108"/>
      <c r="J32" s="108"/>
      <c r="K32" s="108"/>
      <c r="L32" s="109"/>
    </row>
    <row r="33" spans="2:12" ht="15" customHeight="1" x14ac:dyDescent="0.25">
      <c r="B33" s="107" t="str">
        <f>'Annex Figure 3.1.2'!J2</f>
        <v>Annex Figure 3.1.2.  Reform Indicators and Related Outcome Variables</v>
      </c>
      <c r="C33" s="108"/>
      <c r="D33" s="108"/>
      <c r="E33" s="108"/>
      <c r="F33" s="108"/>
      <c r="G33" s="108"/>
      <c r="H33" s="108"/>
      <c r="I33" s="108"/>
      <c r="J33" s="108"/>
      <c r="K33" s="108"/>
      <c r="L33" s="109"/>
    </row>
    <row r="34" spans="2:12" ht="15" customHeight="1" x14ac:dyDescent="0.25">
      <c r="B34" s="107" t="str">
        <f>'Annex Figure 3.2.1'!J2</f>
        <v>Annex Figure 3.2.1.  Average Effects of Reforms on Output: Robustness Checks</v>
      </c>
      <c r="C34" s="108"/>
      <c r="D34" s="108"/>
      <c r="E34" s="108"/>
      <c r="F34" s="108"/>
      <c r="G34" s="108"/>
      <c r="H34" s="108"/>
      <c r="I34" s="108"/>
      <c r="J34" s="108"/>
      <c r="K34" s="108"/>
      <c r="L34" s="109"/>
    </row>
    <row r="35" spans="2:12" ht="15" customHeight="1" x14ac:dyDescent="0.25">
      <c r="B35" s="107" t="str">
        <f>'Annex Figure 3.3.1'!J2</f>
        <v>Annex Figure 3.3.1.  Domestic Finance and Labor Market Reform Package</v>
      </c>
      <c r="C35" s="108"/>
      <c r="D35" s="108"/>
      <c r="E35" s="108"/>
      <c r="F35" s="108"/>
      <c r="G35" s="108"/>
      <c r="H35" s="108"/>
      <c r="I35" s="108"/>
      <c r="J35" s="108"/>
      <c r="K35" s="108"/>
      <c r="L35" s="109"/>
    </row>
    <row r="36" spans="2:12" ht="15" customHeight="1" thickBot="1" x14ac:dyDescent="0.3">
      <c r="B36" s="104" t="str">
        <f>'Annex Figure 3.3.2'!J2</f>
        <v>Annex Figure 3.3.2.  Domestic Finance and Product Market Reform Package</v>
      </c>
      <c r="C36" s="105"/>
      <c r="D36" s="105"/>
      <c r="E36" s="105"/>
      <c r="F36" s="105"/>
      <c r="G36" s="105"/>
      <c r="H36" s="105"/>
      <c r="I36" s="105"/>
      <c r="J36" s="105"/>
      <c r="K36" s="105"/>
      <c r="L36" s="106"/>
    </row>
  </sheetData>
  <mergeCells count="28">
    <mergeCell ref="B22:L22"/>
    <mergeCell ref="B23:L23"/>
    <mergeCell ref="B24:L24"/>
    <mergeCell ref="B16:L16"/>
    <mergeCell ref="B20:L20"/>
    <mergeCell ref="B21:L21"/>
    <mergeCell ref="B17:L17"/>
    <mergeCell ref="B13:L13"/>
    <mergeCell ref="B18:L18"/>
    <mergeCell ref="B19:L19"/>
    <mergeCell ref="B5:L5"/>
    <mergeCell ref="B6:L6"/>
    <mergeCell ref="B8:L8"/>
    <mergeCell ref="B15:L15"/>
    <mergeCell ref="B14:L14"/>
    <mergeCell ref="B10:L10"/>
    <mergeCell ref="B25:L25"/>
    <mergeCell ref="B31:L31"/>
    <mergeCell ref="B29:L29"/>
    <mergeCell ref="B30:L30"/>
    <mergeCell ref="B26:L26"/>
    <mergeCell ref="B27:L27"/>
    <mergeCell ref="B28:L28"/>
    <mergeCell ref="B36:L36"/>
    <mergeCell ref="B34:L34"/>
    <mergeCell ref="B35:L35"/>
    <mergeCell ref="B32:L32"/>
    <mergeCell ref="B33:L33"/>
  </mergeCells>
  <hyperlinks>
    <hyperlink ref="B13:L13" location="'Figure 3.1'!A1" display="'Figure 3.1'!A1" xr:uid="{AD014219-C3FD-4100-B894-A6C581BAA427}"/>
    <hyperlink ref="B14:L14" location="'Figure 3.2'!A1" display="'Figure 3.2'!A1" xr:uid="{1D85BC27-5944-4C62-ABAB-57FE97AAC977}"/>
    <hyperlink ref="B15:L15" location="'Figure 3.3'!A1" display="'Figure 3.3'!A1" xr:uid="{1E9DBDBD-D1F8-4D08-8891-AA516351E4CB}"/>
    <hyperlink ref="B16:L16" location="'Figure 3.4'!A1" display="'Figure 3.4'!A1" xr:uid="{FA528967-6A74-4111-9D8E-6D74CE302558}"/>
    <hyperlink ref="B17:L17" location="'Figure 3.5'!A1" display="'Figure 3.5'!A1" xr:uid="{AB482BCB-F531-46EB-9E4A-CF00DC2F377B}"/>
    <hyperlink ref="B18:L18" location="'Figure 3.6'!A1" display="'Figure 3.6'!A1" xr:uid="{56F65C64-C58E-45E7-987E-97472037CACE}"/>
    <hyperlink ref="B19:L19" location="'Figure 3.7'!A1" display="'Figure 3.7'!A1" xr:uid="{45C784BB-0FBE-4624-8522-C3AC484D13F5}"/>
    <hyperlink ref="B20:L20" location="'Figure 3.8'!A1" display="'Figure 3.8'!A1" xr:uid="{D9136E6E-F71A-494E-A3C6-197E632FD1B9}"/>
    <hyperlink ref="B21:L21" location="'Figure 3.9'!A1" display="'Figure 3.9'!A1" xr:uid="{7333BD6F-F36F-49E4-A33F-9C4335C50F2F}"/>
    <hyperlink ref="B22" location="'Figure 3.10'!A1" display="'Figure 3.10'!A1" xr:uid="{520183B9-0D61-46E8-9920-3FA8DF9BBD20}"/>
    <hyperlink ref="B23" location="'Figure 3.10'!A1" display="'Figure 3.10'!A1" xr:uid="{377B08C1-3FA6-4244-80F9-83DA11D8132D}"/>
    <hyperlink ref="B23:L23" location="'Figure 3.11'!A1" display="'Figure 3.11'!A1" xr:uid="{3B555236-2E0E-4EA6-88FB-78A13C35CDB0}"/>
    <hyperlink ref="B24" location="'Figure 3.10'!A1" display="'Figure 3.10'!A1" xr:uid="{267C1E50-1BC7-48CF-B6AF-4D3905981A57}"/>
    <hyperlink ref="B24:L24" location="'Figure 3.12'!A1" display="'Figure 3.12'!A1" xr:uid="{8736097B-D3D7-4DED-86D5-1A534E066B64}"/>
    <hyperlink ref="B25" location="'Figure 3.10'!A1" display="'Figure 3.10'!A1" xr:uid="{3E24B699-7B3D-4674-8120-9FF99DACF49F}"/>
    <hyperlink ref="B25:L25" location="'Figure 3.13'!A1" display="'Figure 3.13'!A1" xr:uid="{55FC4CB8-DB9A-4D9F-B00C-CA49E7A3C38D}"/>
    <hyperlink ref="B26" location="'Figure 3.10'!A1" display="'Figure 3.10'!A1" xr:uid="{8FC8493E-D543-4040-99CE-E33E989BBD8F}"/>
    <hyperlink ref="B26:L26" location="'Figure 3.14'!A1" display="'Figure 3.14'!A1" xr:uid="{E72292DD-BA5C-4637-8749-B760E0B4BBC6}"/>
    <hyperlink ref="B27" location="'Figure 3.10'!A1" display="'Figure 3.10'!A1" xr:uid="{C814A479-7EE4-4226-86D2-62540FD86A86}"/>
    <hyperlink ref="B27:L27" location="'Figure 3.15'!A1" display="'Figure 3.15'!A1" xr:uid="{2F63B885-EFD0-4F42-97E5-B410C9D6589F}"/>
    <hyperlink ref="B28" location="'Figure 3.10'!A1" display="'Figure 3.10'!A1" xr:uid="{8EB36D0B-93F6-4CFC-81DD-669C2FE5B18C}"/>
    <hyperlink ref="B28:L28" location="'Figure 3.16'!A1" display="'Figure 3.16'!A1" xr:uid="{9584F24D-D212-453A-906D-0774422B8308}"/>
    <hyperlink ref="B29" location="'Figure 3.10'!A1" display="'Figure 3.10'!A1" xr:uid="{A7FA6C14-F4A7-4B98-8660-EAB933830FAD}"/>
    <hyperlink ref="B29:L29" location="'Figure 3.1.1'!A1" display="'Figure 3.1.1'!A1" xr:uid="{3FDA50F2-DB02-47DE-92F6-EB6D119D1423}"/>
    <hyperlink ref="B30" location="'Figure 3.10'!A1" display="'Figure 3.10'!A1" xr:uid="{C97F06B5-0860-4423-ADCB-8D5B9DAFD9A5}"/>
    <hyperlink ref="B30:L30" location="'Figure 3.1.2'!A1" display="'Figure 3.1.2'!A1" xr:uid="{49D2C240-AED2-40BD-9904-2FD120E07B55}"/>
    <hyperlink ref="B31" location="'Figure 3.10'!A1" display="'Figure 3.10'!A1" xr:uid="{59B8A075-BF90-4F27-8C03-18D93148A510}"/>
    <hyperlink ref="B31:L31" location="'Figure 3.2.1'!A1" display="'Figure 3.2.1'!A1" xr:uid="{BB0BA342-F2A8-4AA4-9A0A-036054840A42}"/>
    <hyperlink ref="B32" location="'Figure 3.10'!A1" display="'Figure 3.10'!A1" xr:uid="{40667DA4-5D52-42FC-A055-4B1F71FB7078}"/>
    <hyperlink ref="B32:L32" location="'Annex Figure 3.1.1'!A1" display="'Annex Figure 3.1.1'!A1" xr:uid="{08BDC0E4-CBF5-473F-972A-3DAE5058405C}"/>
    <hyperlink ref="B33" location="'Figure 3.10'!A1" display="'Figure 3.10'!A1" xr:uid="{46FC2B52-97DF-47B8-98ED-2FF273772379}"/>
    <hyperlink ref="B33:L33" location="'Annex Figure 3.1.2'!A1" display="'Annex Figure 3.1.2'!A1" xr:uid="{479F1A43-6598-48AE-87C0-922BCE022A45}"/>
    <hyperlink ref="B34" location="'Figure 3.10'!A1" display="'Figure 3.10'!A1" xr:uid="{4D9F4C85-9923-4231-8373-A1ECCDD7F07D}"/>
    <hyperlink ref="B34:L34" location="'Annex Figure 3.2.1'!A1" display="'Annex Figure 3.2.1'!A1" xr:uid="{95F26E1B-8332-49F2-BB9A-C56EE515C279}"/>
    <hyperlink ref="B35" location="'Figure 3.10'!A1" display="'Figure 3.10'!A1" xr:uid="{2BCBCF48-1EF2-44B9-A197-282E2B32F7D0}"/>
    <hyperlink ref="B35:L35" location="'Annex Figure 3.3.1'!A1" display="'Annex Figure 3.3.1'!A1" xr:uid="{96CA8574-1C22-458C-9D42-CF2715182CB4}"/>
    <hyperlink ref="B36" location="'Figure 3.10'!A1" display="'Figure 3.10'!A1" xr:uid="{3B68E4A4-7166-4322-8B38-4178348B3B72}"/>
    <hyperlink ref="B36:L36" location="'Annex Figure 3.3.2'!A1" display="'Annex Figure 3.3.2'!A1" xr:uid="{3F388477-FD78-4A47-84DA-44AB5D9E9F1C}"/>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6BAC-F9A0-4712-8B70-99B5BECCC560}">
  <dimension ref="H2:AB13"/>
  <sheetViews>
    <sheetView workbookViewId="0"/>
  </sheetViews>
  <sheetFormatPr defaultRowHeight="15" x14ac:dyDescent="0.25"/>
  <cols>
    <col min="1" max="7" width="9.140625" style="31"/>
    <col min="8" max="8" width="4" style="30" customWidth="1"/>
    <col min="9" max="9" width="11.85546875" style="31" customWidth="1"/>
    <col min="10" max="10" width="10"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115</v>
      </c>
    </row>
    <row r="3" spans="10:28" x14ac:dyDescent="0.25">
      <c r="J3" s="33" t="s">
        <v>322</v>
      </c>
    </row>
    <row r="5" spans="10:28" x14ac:dyDescent="0.25">
      <c r="K5" s="31" t="s">
        <v>108</v>
      </c>
      <c r="L5" s="59"/>
      <c r="M5" s="59"/>
      <c r="O5" s="59"/>
      <c r="Q5" s="34"/>
      <c r="AB5" s="34"/>
    </row>
    <row r="6" spans="10:28" x14ac:dyDescent="0.25">
      <c r="J6" s="31" t="s">
        <v>112</v>
      </c>
      <c r="K6" s="65">
        <v>-2.82</v>
      </c>
      <c r="L6" s="59"/>
      <c r="M6" s="59"/>
      <c r="N6" s="59"/>
      <c r="O6" s="59"/>
      <c r="Q6" s="34"/>
    </row>
    <row r="7" spans="10:28" x14ac:dyDescent="0.25">
      <c r="J7" s="31" t="s">
        <v>113</v>
      </c>
      <c r="K7" s="65">
        <v>-6.05</v>
      </c>
      <c r="L7" s="59"/>
      <c r="M7" s="59"/>
      <c r="N7" s="59"/>
      <c r="O7" s="59"/>
    </row>
    <row r="8" spans="10:28" x14ac:dyDescent="0.25">
      <c r="J8" s="31" t="s">
        <v>114</v>
      </c>
      <c r="K8" s="65">
        <v>0.98599999999999999</v>
      </c>
      <c r="L8" s="59"/>
      <c r="M8" s="59"/>
      <c r="N8" s="59"/>
      <c r="O8" s="59"/>
      <c r="P8" s="63"/>
    </row>
    <row r="9" spans="10:28" x14ac:dyDescent="0.25">
      <c r="K9" s="59"/>
      <c r="L9" s="59"/>
      <c r="M9" s="59"/>
      <c r="N9" s="59"/>
      <c r="O9" s="59"/>
      <c r="P9" s="63"/>
      <c r="T9" s="63"/>
      <c r="U9" s="63"/>
      <c r="V9" s="63"/>
    </row>
    <row r="10" spans="10:28" x14ac:dyDescent="0.25">
      <c r="K10" s="59"/>
      <c r="L10" s="59"/>
      <c r="M10" s="59"/>
      <c r="N10" s="59"/>
      <c r="O10" s="59"/>
      <c r="P10" s="40"/>
    </row>
    <row r="11" spans="10:28" x14ac:dyDescent="0.25">
      <c r="K11" s="59"/>
      <c r="L11" s="59"/>
      <c r="M11" s="59"/>
      <c r="N11" s="59"/>
      <c r="O11" s="59"/>
    </row>
    <row r="12" spans="10:28" x14ac:dyDescent="0.25">
      <c r="K12" s="59"/>
      <c r="L12" s="59"/>
      <c r="M12" s="59"/>
      <c r="N12" s="59"/>
      <c r="O12" s="59"/>
    </row>
    <row r="13" spans="10:28" x14ac:dyDescent="0.25">
      <c r="K13" s="59"/>
      <c r="L13" s="59"/>
      <c r="M13" s="59"/>
      <c r="N13" s="59"/>
      <c r="O13" s="59"/>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A2DF-EA72-4279-BF9B-6802C1FEA05D}">
  <dimension ref="H2:S13"/>
  <sheetViews>
    <sheetView showGridLines="0" workbookViewId="0"/>
  </sheetViews>
  <sheetFormatPr defaultRowHeight="15" x14ac:dyDescent="0.25"/>
  <cols>
    <col min="1" max="7" width="9.140625" style="31"/>
    <col min="8" max="8" width="4" style="30" customWidth="1"/>
    <col min="9" max="9" width="11.85546875" style="31" customWidth="1"/>
    <col min="10" max="18" width="10.7109375" style="31" customWidth="1"/>
    <col min="19" max="19" width="10.28515625" style="31" customWidth="1"/>
    <col min="20" max="16384" width="9.140625" style="31"/>
  </cols>
  <sheetData>
    <row r="2" spans="10:19" x14ac:dyDescent="0.25">
      <c r="J2" s="38" t="s">
        <v>124</v>
      </c>
    </row>
    <row r="3" spans="10:19" x14ac:dyDescent="0.25">
      <c r="J3" s="33" t="s">
        <v>323</v>
      </c>
    </row>
    <row r="5" spans="10:19" x14ac:dyDescent="0.25">
      <c r="J5" s="34" t="s">
        <v>122</v>
      </c>
      <c r="O5" s="34" t="s">
        <v>123</v>
      </c>
      <c r="Q5" s="34"/>
    </row>
    <row r="6" spans="10:19" x14ac:dyDescent="0.25">
      <c r="J6" s="79"/>
      <c r="K6" s="79"/>
      <c r="L6" s="79"/>
      <c r="M6" s="79"/>
      <c r="N6" s="79"/>
      <c r="O6" s="80"/>
      <c r="P6" s="80"/>
      <c r="Q6" s="79"/>
      <c r="R6" s="79"/>
      <c r="S6" s="79"/>
    </row>
    <row r="7" spans="10:19" x14ac:dyDescent="0.25">
      <c r="J7" s="79"/>
      <c r="K7" s="79" t="s">
        <v>324</v>
      </c>
      <c r="L7" s="79" t="s">
        <v>325</v>
      </c>
      <c r="M7" s="79" t="s">
        <v>326</v>
      </c>
      <c r="N7" s="79"/>
      <c r="O7" s="79"/>
      <c r="P7" s="79" t="s">
        <v>324</v>
      </c>
      <c r="Q7" s="79" t="s">
        <v>325</v>
      </c>
      <c r="R7" s="79" t="s">
        <v>326</v>
      </c>
      <c r="S7" s="79"/>
    </row>
    <row r="8" spans="10:19" x14ac:dyDescent="0.25">
      <c r="J8" s="79" t="s">
        <v>116</v>
      </c>
      <c r="K8" s="82">
        <v>-1.1169999999999999E-2</v>
      </c>
      <c r="L8" s="82">
        <v>-1.4590000000000001E-2</v>
      </c>
      <c r="M8" s="82">
        <v>-1.196E-2</v>
      </c>
      <c r="N8" s="79"/>
      <c r="O8" s="81" t="s">
        <v>116</v>
      </c>
      <c r="P8" s="82">
        <v>1.6639999999999999E-3</v>
      </c>
      <c r="Q8" s="82">
        <v>2.1173000000000001E-2</v>
      </c>
      <c r="R8" s="82">
        <v>2.2890000000000001E-2</v>
      </c>
      <c r="S8" s="79"/>
    </row>
    <row r="9" spans="10:19" x14ac:dyDescent="0.25">
      <c r="J9" s="79" t="s">
        <v>117</v>
      </c>
      <c r="K9" s="82">
        <v>-0.05</v>
      </c>
      <c r="L9" s="82">
        <v>-0.05</v>
      </c>
      <c r="M9" s="82">
        <v>-0.04</v>
      </c>
      <c r="N9" s="79"/>
      <c r="O9" s="81" t="s">
        <v>117</v>
      </c>
      <c r="P9" s="82">
        <v>-1E-3</v>
      </c>
      <c r="Q9" s="82">
        <v>6.319E-3</v>
      </c>
      <c r="R9" s="82">
        <v>4.7429999999999998E-3</v>
      </c>
      <c r="S9" s="79"/>
    </row>
    <row r="10" spans="10:19" x14ac:dyDescent="0.25">
      <c r="J10" s="79" t="s">
        <v>118</v>
      </c>
      <c r="K10" s="82">
        <v>-0.03</v>
      </c>
      <c r="L10" s="82">
        <v>-0.02</v>
      </c>
      <c r="M10" s="82">
        <v>-0.02</v>
      </c>
      <c r="N10" s="79"/>
      <c r="O10" s="81" t="s">
        <v>118</v>
      </c>
      <c r="P10" s="82">
        <v>-2.6099999999999999E-3</v>
      </c>
      <c r="Q10" s="82">
        <v>1.248E-2</v>
      </c>
      <c r="R10" s="82">
        <v>1.2792E-2</v>
      </c>
      <c r="S10" s="79"/>
    </row>
    <row r="11" spans="10:19" x14ac:dyDescent="0.25">
      <c r="J11" s="79" t="s">
        <v>119</v>
      </c>
      <c r="K11" s="82">
        <v>0</v>
      </c>
      <c r="L11" s="82">
        <v>-0.01</v>
      </c>
      <c r="M11" s="82">
        <v>-0.01</v>
      </c>
      <c r="N11" s="79"/>
      <c r="O11" s="81" t="s">
        <v>119</v>
      </c>
      <c r="P11" s="82">
        <v>-5.0099999999999997E-3</v>
      </c>
      <c r="Q11" s="82">
        <v>-1.2970000000000001E-2</v>
      </c>
      <c r="R11" s="82">
        <v>-1.094E-2</v>
      </c>
      <c r="S11" s="79"/>
    </row>
    <row r="12" spans="10:19" x14ac:dyDescent="0.25">
      <c r="J12" s="79" t="s">
        <v>120</v>
      </c>
      <c r="K12" s="82">
        <v>0.01</v>
      </c>
      <c r="L12" s="82">
        <v>0.01</v>
      </c>
      <c r="M12" s="82">
        <v>0.01</v>
      </c>
      <c r="N12" s="79"/>
      <c r="O12" s="81" t="s">
        <v>120</v>
      </c>
      <c r="P12" s="82">
        <v>6.6010000000000001E-3</v>
      </c>
      <c r="Q12" s="82">
        <v>8.7049999999999992E-3</v>
      </c>
      <c r="R12" s="82">
        <v>8.3250000000000008E-3</v>
      </c>
      <c r="S12" s="79"/>
    </row>
    <row r="13" spans="10:19" x14ac:dyDescent="0.25">
      <c r="J13" s="79" t="s">
        <v>121</v>
      </c>
      <c r="K13" s="82">
        <v>-0.03</v>
      </c>
      <c r="L13" s="82">
        <v>-0.02</v>
      </c>
      <c r="M13" s="82">
        <v>-0.03</v>
      </c>
      <c r="N13" s="79"/>
      <c r="O13" s="81" t="s">
        <v>121</v>
      </c>
      <c r="P13" s="82">
        <v>-1.1990000000000001E-2</v>
      </c>
      <c r="Q13" s="82">
        <v>-6.6299999999999996E-3</v>
      </c>
      <c r="R13" s="82">
        <v>-6.11E-3</v>
      </c>
      <c r="S13" s="79"/>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D5BE-3FF0-45A6-9FBE-E6CA63274498}">
  <dimension ref="H2:AG32"/>
  <sheetViews>
    <sheetView showGridLines="0" workbookViewId="0"/>
  </sheetViews>
  <sheetFormatPr defaultRowHeight="15" x14ac:dyDescent="0.25"/>
  <cols>
    <col min="1" max="7" width="9.140625" style="31"/>
    <col min="8" max="8" width="4" style="30" customWidth="1"/>
    <col min="9" max="9" width="11.85546875" style="31" customWidth="1"/>
    <col min="10" max="32" width="8.7109375" style="31" customWidth="1"/>
    <col min="33" max="16384" width="9.140625" style="31"/>
  </cols>
  <sheetData>
    <row r="2" spans="10:33" x14ac:dyDescent="0.25">
      <c r="J2" s="32" t="s">
        <v>317</v>
      </c>
    </row>
    <row r="3" spans="10:33" x14ac:dyDescent="0.25">
      <c r="J3" s="33" t="s">
        <v>39</v>
      </c>
    </row>
    <row r="5" spans="10:33" x14ac:dyDescent="0.25">
      <c r="J5" s="34" t="s">
        <v>49</v>
      </c>
      <c r="N5" s="34" t="s">
        <v>52</v>
      </c>
      <c r="R5" s="34" t="s">
        <v>50</v>
      </c>
      <c r="V5" s="34" t="s">
        <v>51</v>
      </c>
      <c r="Z5" s="34" t="s">
        <v>53</v>
      </c>
      <c r="AD5" s="34" t="s">
        <v>62</v>
      </c>
    </row>
    <row r="6" spans="10:33" x14ac:dyDescent="0.25">
      <c r="K6" s="122"/>
      <c r="L6" s="122"/>
      <c r="M6" s="122"/>
      <c r="N6" s="122"/>
      <c r="O6" s="122"/>
      <c r="R6" s="122"/>
      <c r="S6" s="122"/>
      <c r="T6" s="122"/>
      <c r="U6" s="122"/>
      <c r="V6" s="122"/>
      <c r="W6" s="61"/>
      <c r="X6" s="122"/>
      <c r="Y6" s="122"/>
      <c r="Z6" s="122"/>
      <c r="AA6" s="122"/>
      <c r="AB6" s="122"/>
      <c r="AD6" s="122"/>
      <c r="AE6" s="122"/>
      <c r="AF6" s="122"/>
    </row>
    <row r="7" spans="10:33" x14ac:dyDescent="0.25">
      <c r="J7" s="79"/>
      <c r="K7" s="80">
        <v>1990</v>
      </c>
      <c r="L7" s="80">
        <v>2014</v>
      </c>
      <c r="M7" s="80"/>
      <c r="N7" s="80"/>
      <c r="O7" s="80">
        <v>1990</v>
      </c>
      <c r="P7" s="79">
        <v>2014</v>
      </c>
      <c r="Q7" s="80"/>
      <c r="R7" s="80"/>
      <c r="S7" s="80">
        <v>1990</v>
      </c>
      <c r="T7" s="80">
        <v>2014</v>
      </c>
      <c r="U7" s="80"/>
      <c r="V7" s="80"/>
      <c r="W7" s="79">
        <v>1990</v>
      </c>
      <c r="X7" s="80">
        <v>2014</v>
      </c>
      <c r="Y7" s="80"/>
      <c r="Z7" s="80"/>
      <c r="AA7" s="80">
        <v>1990</v>
      </c>
      <c r="AB7" s="80">
        <v>2014</v>
      </c>
      <c r="AC7" s="79"/>
      <c r="AD7" s="80"/>
      <c r="AE7" s="80">
        <v>1996</v>
      </c>
      <c r="AF7" s="80">
        <v>2013</v>
      </c>
      <c r="AG7" s="79"/>
    </row>
    <row r="8" spans="10:33" x14ac:dyDescent="0.25">
      <c r="J8" s="79" t="s">
        <v>125</v>
      </c>
      <c r="K8" s="83">
        <v>0.44444440000000002</v>
      </c>
      <c r="L8" s="83">
        <v>0.66666669999999995</v>
      </c>
      <c r="M8" s="83"/>
      <c r="N8" s="83" t="s">
        <v>125</v>
      </c>
      <c r="O8" s="83">
        <v>0.625</v>
      </c>
      <c r="P8" s="83">
        <v>0.75</v>
      </c>
      <c r="Q8" s="83"/>
      <c r="R8" s="83" t="s">
        <v>125</v>
      </c>
      <c r="S8" s="83">
        <v>0.59928329999999996</v>
      </c>
      <c r="T8" s="83">
        <v>0.96</v>
      </c>
      <c r="U8" s="83"/>
      <c r="V8" s="83" t="s">
        <v>125</v>
      </c>
      <c r="W8" s="83">
        <v>0</v>
      </c>
      <c r="X8" s="83">
        <v>0.769231</v>
      </c>
      <c r="Y8" s="83"/>
      <c r="Z8" s="83" t="s">
        <v>125</v>
      </c>
      <c r="AA8" s="83">
        <v>0.88266100000000003</v>
      </c>
      <c r="AB8" s="83">
        <v>0.67232099999999995</v>
      </c>
      <c r="AC8" s="79"/>
      <c r="AD8" s="83" t="s">
        <v>125</v>
      </c>
      <c r="AE8" s="83">
        <v>0.45428000000000002</v>
      </c>
      <c r="AF8" s="83">
        <v>0.486902</v>
      </c>
      <c r="AG8" s="79"/>
    </row>
    <row r="9" spans="10:33" x14ac:dyDescent="0.25">
      <c r="J9" s="79" t="s">
        <v>126</v>
      </c>
      <c r="K9" s="83">
        <v>0.66666669999999995</v>
      </c>
      <c r="L9" s="83">
        <v>0.88888889999999998</v>
      </c>
      <c r="M9" s="83"/>
      <c r="N9" s="83" t="s">
        <v>126</v>
      </c>
      <c r="O9" s="83">
        <v>0.375</v>
      </c>
      <c r="P9" s="83">
        <v>0.75</v>
      </c>
      <c r="Q9" s="83"/>
      <c r="R9" s="83" t="s">
        <v>126</v>
      </c>
      <c r="S9" s="83">
        <v>0.80800000000000005</v>
      </c>
      <c r="T9" s="83">
        <v>0.89583330000000005</v>
      </c>
      <c r="U9" s="83"/>
      <c r="V9" s="83" t="s">
        <v>126</v>
      </c>
      <c r="W9" s="83">
        <v>0</v>
      </c>
      <c r="X9" s="83">
        <v>0.61538499999999996</v>
      </c>
      <c r="Y9" s="83"/>
      <c r="Z9" s="83" t="s">
        <v>126</v>
      </c>
      <c r="AA9" s="83"/>
      <c r="AB9" s="83">
        <v>0.62912999999999997</v>
      </c>
      <c r="AC9" s="79"/>
      <c r="AD9" s="83" t="s">
        <v>126</v>
      </c>
      <c r="AE9" s="83">
        <v>0.56633500000000003</v>
      </c>
      <c r="AF9" s="83">
        <v>0.53814899999999999</v>
      </c>
      <c r="AG9" s="79"/>
    </row>
    <row r="10" spans="10:33" x14ac:dyDescent="0.25">
      <c r="J10" s="79" t="s">
        <v>127</v>
      </c>
      <c r="K10" s="83">
        <v>0.27777780000000002</v>
      </c>
      <c r="L10" s="83">
        <v>0.77777779999999996</v>
      </c>
      <c r="M10" s="83"/>
      <c r="N10" s="83" t="s">
        <v>127</v>
      </c>
      <c r="O10" s="83">
        <v>0.375</v>
      </c>
      <c r="P10" s="83">
        <v>0.75</v>
      </c>
      <c r="Q10" s="83"/>
      <c r="R10" s="83" t="s">
        <v>127</v>
      </c>
      <c r="S10" s="83">
        <v>0.44166670000000002</v>
      </c>
      <c r="T10" s="83">
        <v>0.77100000000000002</v>
      </c>
      <c r="U10" s="83"/>
      <c r="V10" s="83" t="s">
        <v>127</v>
      </c>
      <c r="W10" s="83">
        <v>0</v>
      </c>
      <c r="X10" s="83">
        <v>0.92307700000000004</v>
      </c>
      <c r="Y10" s="83"/>
      <c r="Z10" s="83" t="s">
        <v>127</v>
      </c>
      <c r="AA10" s="83">
        <v>0.89186100000000001</v>
      </c>
      <c r="AB10" s="83">
        <v>0.87937699999999996</v>
      </c>
      <c r="AC10" s="79"/>
      <c r="AD10" s="83" t="s">
        <v>127</v>
      </c>
      <c r="AE10" s="83">
        <v>0.49185400000000001</v>
      </c>
      <c r="AF10" s="83">
        <v>0.49557200000000001</v>
      </c>
      <c r="AG10" s="79"/>
    </row>
    <row r="11" spans="10:33" x14ac:dyDescent="0.25">
      <c r="J11" s="79" t="s">
        <v>128</v>
      </c>
      <c r="K11" s="83">
        <v>0.22222220000000001</v>
      </c>
      <c r="L11" s="83">
        <v>0.83333330000000005</v>
      </c>
      <c r="M11" s="83"/>
      <c r="N11" s="83" t="s">
        <v>128</v>
      </c>
      <c r="O11" s="83">
        <v>0.375</v>
      </c>
      <c r="P11" s="83">
        <v>0.5</v>
      </c>
      <c r="Q11" s="83"/>
      <c r="R11" s="83" t="s">
        <v>128</v>
      </c>
      <c r="S11" s="83">
        <v>0.50291759999999996</v>
      </c>
      <c r="T11" s="83">
        <v>0.9141667</v>
      </c>
      <c r="U11" s="83"/>
      <c r="V11" s="83" t="s">
        <v>128</v>
      </c>
      <c r="W11" s="83">
        <v>0</v>
      </c>
      <c r="X11" s="83">
        <v>0.92307700000000004</v>
      </c>
      <c r="Y11" s="83"/>
      <c r="Z11" s="83" t="s">
        <v>128</v>
      </c>
      <c r="AA11" s="83">
        <v>0.90636700000000003</v>
      </c>
      <c r="AB11" s="83">
        <v>0.90636700000000003</v>
      </c>
      <c r="AC11" s="79"/>
      <c r="AD11" s="83" t="s">
        <v>128</v>
      </c>
      <c r="AE11" s="83">
        <v>0.39579999999999999</v>
      </c>
      <c r="AF11" s="83">
        <v>0.44887700000000003</v>
      </c>
      <c r="AG11" s="79"/>
    </row>
    <row r="12" spans="10:33" x14ac:dyDescent="0.25">
      <c r="J12" s="79" t="s">
        <v>129</v>
      </c>
      <c r="K12" s="83">
        <v>0.5</v>
      </c>
      <c r="L12" s="83">
        <v>0.94444439999999996</v>
      </c>
      <c r="M12" s="83"/>
      <c r="N12" s="83" t="s">
        <v>129</v>
      </c>
      <c r="O12" s="83">
        <v>0.625</v>
      </c>
      <c r="P12" s="83">
        <v>0.625</v>
      </c>
      <c r="Q12" s="83"/>
      <c r="R12" s="83" t="s">
        <v>129</v>
      </c>
      <c r="S12" s="83">
        <v>0.82066600000000001</v>
      </c>
      <c r="T12" s="83">
        <v>0.890621</v>
      </c>
      <c r="U12" s="83"/>
      <c r="V12" s="83" t="s">
        <v>129</v>
      </c>
      <c r="W12" s="83">
        <v>7.6923000000000005E-2</v>
      </c>
      <c r="X12" s="83">
        <v>0.61538499999999996</v>
      </c>
      <c r="Y12" s="83"/>
      <c r="Z12" s="83" t="s">
        <v>129</v>
      </c>
      <c r="AA12" s="83">
        <v>0.44812800000000003</v>
      </c>
      <c r="AB12" s="83">
        <v>0.48104599999999997</v>
      </c>
      <c r="AC12" s="79"/>
      <c r="AD12" s="83" t="s">
        <v>129</v>
      </c>
      <c r="AE12" s="83">
        <v>0.45030700000000001</v>
      </c>
      <c r="AF12" s="83">
        <v>0.47369600000000001</v>
      </c>
      <c r="AG12" s="79"/>
    </row>
    <row r="13" spans="10:33" x14ac:dyDescent="0.25">
      <c r="J13" s="79" t="s">
        <v>130</v>
      </c>
      <c r="K13" s="83">
        <v>0</v>
      </c>
      <c r="L13" s="83">
        <v>0.83333330000000005</v>
      </c>
      <c r="M13" s="83"/>
      <c r="N13" s="83" t="s">
        <v>130</v>
      </c>
      <c r="O13" s="83">
        <v>0.375</v>
      </c>
      <c r="P13" s="83">
        <v>1</v>
      </c>
      <c r="Q13" s="83"/>
      <c r="R13" s="83" t="s">
        <v>130</v>
      </c>
      <c r="S13" s="83">
        <v>0.53105349999999996</v>
      </c>
      <c r="T13" s="83">
        <v>0.86950000000000005</v>
      </c>
      <c r="U13" s="83"/>
      <c r="V13" s="83" t="s">
        <v>130</v>
      </c>
      <c r="W13" s="83">
        <v>0</v>
      </c>
      <c r="X13" s="83">
        <v>0.538462</v>
      </c>
      <c r="Y13" s="83"/>
      <c r="Z13" s="83" t="s">
        <v>130</v>
      </c>
      <c r="AA13" s="83">
        <v>0</v>
      </c>
      <c r="AB13" s="83">
        <v>0.41345199999999999</v>
      </c>
      <c r="AC13" s="79"/>
      <c r="AD13" s="83" t="s">
        <v>130</v>
      </c>
      <c r="AE13" s="83">
        <v>0.45686399999999999</v>
      </c>
      <c r="AF13" s="83">
        <v>0.348605</v>
      </c>
      <c r="AG13" s="79"/>
    </row>
    <row r="14" spans="10:33" x14ac:dyDescent="0.25">
      <c r="J14" s="79" t="s">
        <v>131</v>
      </c>
      <c r="K14" s="83">
        <v>0.3333333</v>
      </c>
      <c r="L14" s="83">
        <v>0.77777779999999996</v>
      </c>
      <c r="M14" s="83"/>
      <c r="N14" s="83" t="s">
        <v>131</v>
      </c>
      <c r="O14" s="83">
        <v>0.125</v>
      </c>
      <c r="P14" s="83">
        <v>0.25</v>
      </c>
      <c r="Q14" s="83"/>
      <c r="R14" s="83" t="s">
        <v>131</v>
      </c>
      <c r="S14" s="83">
        <v>0</v>
      </c>
      <c r="T14" s="83">
        <v>0.7851667</v>
      </c>
      <c r="U14" s="83"/>
      <c r="V14" s="83" t="s">
        <v>131</v>
      </c>
      <c r="W14" s="83">
        <v>0</v>
      </c>
      <c r="X14" s="83">
        <v>0.61538499999999996</v>
      </c>
      <c r="Y14" s="83"/>
      <c r="Z14" s="83" t="s">
        <v>131</v>
      </c>
      <c r="AA14" s="83">
        <v>0.69650900000000004</v>
      </c>
      <c r="AB14" s="83">
        <v>0.82135199999999997</v>
      </c>
      <c r="AC14" s="79"/>
      <c r="AD14" s="83" t="s">
        <v>131</v>
      </c>
      <c r="AE14" s="83">
        <v>0.382772</v>
      </c>
      <c r="AF14" s="83">
        <v>0.347055</v>
      </c>
      <c r="AG14" s="79"/>
    </row>
    <row r="15" spans="10:33" x14ac:dyDescent="0.25">
      <c r="J15" s="79" t="s">
        <v>132</v>
      </c>
      <c r="K15" s="83">
        <v>0.1111111</v>
      </c>
      <c r="L15" s="83">
        <v>0.72222220000000004</v>
      </c>
      <c r="M15" s="83"/>
      <c r="N15" s="83" t="s">
        <v>132</v>
      </c>
      <c r="O15" s="83">
        <v>0.25</v>
      </c>
      <c r="P15" s="83">
        <v>0.5</v>
      </c>
      <c r="Q15" s="83"/>
      <c r="R15" s="83" t="s">
        <v>132</v>
      </c>
      <c r="S15" s="83">
        <v>0</v>
      </c>
      <c r="T15" s="83">
        <v>0.77498440000000002</v>
      </c>
      <c r="U15" s="83"/>
      <c r="V15" s="83" t="s">
        <v>132</v>
      </c>
      <c r="W15" s="83">
        <v>0</v>
      </c>
      <c r="X15" s="83">
        <v>0.769231</v>
      </c>
      <c r="Y15" s="83"/>
      <c r="Z15" s="83" t="s">
        <v>132</v>
      </c>
      <c r="AA15" s="83">
        <v>0.50492800000000004</v>
      </c>
      <c r="AB15" s="83">
        <v>0.50492800000000004</v>
      </c>
      <c r="AC15" s="79"/>
      <c r="AD15" s="83" t="s">
        <v>132</v>
      </c>
      <c r="AE15" s="83">
        <v>0.46737200000000001</v>
      </c>
      <c r="AF15" s="83">
        <v>0.44172800000000001</v>
      </c>
      <c r="AG15" s="79"/>
    </row>
    <row r="16" spans="10:33" x14ac:dyDescent="0.25">
      <c r="J16" s="79" t="s">
        <v>133</v>
      </c>
      <c r="K16" s="83">
        <v>0.44444440000000002</v>
      </c>
      <c r="L16" s="83">
        <v>0.72222220000000004</v>
      </c>
      <c r="M16" s="83"/>
      <c r="N16" s="83" t="s">
        <v>133</v>
      </c>
      <c r="O16" s="83">
        <v>0.625</v>
      </c>
      <c r="P16" s="83">
        <v>0.625</v>
      </c>
      <c r="Q16" s="83"/>
      <c r="R16" s="83" t="s">
        <v>133</v>
      </c>
      <c r="S16" s="83">
        <v>0.71950000000000003</v>
      </c>
      <c r="T16" s="83">
        <v>0.89918489999999995</v>
      </c>
      <c r="U16" s="83"/>
      <c r="V16" s="83" t="s">
        <v>133</v>
      </c>
      <c r="W16" s="83">
        <v>0</v>
      </c>
      <c r="X16" s="83">
        <v>0.46153899999999998</v>
      </c>
      <c r="Y16" s="83"/>
      <c r="Z16" s="83" t="s">
        <v>133</v>
      </c>
      <c r="AA16" s="83">
        <v>0.684056</v>
      </c>
      <c r="AB16" s="83">
        <v>0.51112299999999999</v>
      </c>
      <c r="AC16" s="79"/>
      <c r="AD16" s="83" t="s">
        <v>133</v>
      </c>
      <c r="AE16" s="83">
        <v>0.41301599999999999</v>
      </c>
      <c r="AF16" s="83">
        <v>0.44140600000000002</v>
      </c>
      <c r="AG16" s="79"/>
    </row>
    <row r="17" spans="10:33" x14ac:dyDescent="0.25">
      <c r="J17" s="79" t="s">
        <v>134</v>
      </c>
      <c r="K17" s="83">
        <v>0.1111111</v>
      </c>
      <c r="L17" s="83">
        <v>0.72222220000000004</v>
      </c>
      <c r="M17" s="83"/>
      <c r="N17" s="83" t="s">
        <v>134</v>
      </c>
      <c r="O17" s="83">
        <v>0.375</v>
      </c>
      <c r="P17" s="83">
        <v>0.25</v>
      </c>
      <c r="Q17" s="83"/>
      <c r="R17" s="83" t="s">
        <v>134</v>
      </c>
      <c r="S17" s="83">
        <v>0</v>
      </c>
      <c r="T17" s="83">
        <v>0.77300000000000002</v>
      </c>
      <c r="U17" s="83"/>
      <c r="V17" s="83" t="s">
        <v>134</v>
      </c>
      <c r="W17" s="83">
        <v>0</v>
      </c>
      <c r="X17" s="83">
        <v>0.769231</v>
      </c>
      <c r="Y17" s="83"/>
      <c r="Z17" s="83" t="s">
        <v>134</v>
      </c>
      <c r="AA17" s="83">
        <v>0.688747</v>
      </c>
      <c r="AB17" s="83">
        <v>0.688747</v>
      </c>
      <c r="AC17" s="79"/>
      <c r="AD17" s="83" t="s">
        <v>134</v>
      </c>
      <c r="AE17" s="83">
        <v>0.36851600000000001</v>
      </c>
      <c r="AF17" s="83">
        <v>0.31244</v>
      </c>
      <c r="AG17" s="79"/>
    </row>
    <row r="18" spans="10:33" x14ac:dyDescent="0.25">
      <c r="J18" s="79" t="s">
        <v>135</v>
      </c>
      <c r="K18" s="83">
        <v>0.44444440000000002</v>
      </c>
      <c r="L18" s="83">
        <v>0.77777779999999996</v>
      </c>
      <c r="M18" s="83"/>
      <c r="N18" s="83" t="s">
        <v>135</v>
      </c>
      <c r="O18" s="83">
        <v>0.25</v>
      </c>
      <c r="P18" s="83">
        <v>1</v>
      </c>
      <c r="Q18" s="83"/>
      <c r="R18" s="83" t="s">
        <v>135</v>
      </c>
      <c r="S18" s="83">
        <v>0.67433330000000002</v>
      </c>
      <c r="T18" s="83">
        <v>0.90405020000000003</v>
      </c>
      <c r="U18" s="83"/>
      <c r="V18" s="83" t="s">
        <v>135</v>
      </c>
      <c r="W18" s="83">
        <v>0.230769</v>
      </c>
      <c r="X18" s="83">
        <v>0.769231</v>
      </c>
      <c r="Y18" s="83"/>
      <c r="Z18" s="83" t="s">
        <v>135</v>
      </c>
      <c r="AA18" s="83">
        <v>0.59800200000000003</v>
      </c>
      <c r="AB18" s="83">
        <v>0.59800200000000003</v>
      </c>
      <c r="AC18" s="79"/>
      <c r="AD18" s="83" t="s">
        <v>135</v>
      </c>
      <c r="AE18" s="83">
        <v>0.48961100000000002</v>
      </c>
      <c r="AF18" s="83">
        <v>0.44689400000000001</v>
      </c>
      <c r="AG18" s="79"/>
    </row>
    <row r="19" spans="10:33" x14ac:dyDescent="0.25">
      <c r="J19" s="79" t="s">
        <v>136</v>
      </c>
      <c r="K19" s="83">
        <v>0.38888889999999998</v>
      </c>
      <c r="L19" s="83">
        <v>0.77777779999999996</v>
      </c>
      <c r="M19" s="83"/>
      <c r="N19" s="83" t="s">
        <v>136</v>
      </c>
      <c r="O19" s="83">
        <v>0.5</v>
      </c>
      <c r="P19" s="83">
        <v>0.75</v>
      </c>
      <c r="Q19" s="83"/>
      <c r="R19" s="83" t="s">
        <v>136</v>
      </c>
      <c r="S19" s="83">
        <v>0.34433330000000001</v>
      </c>
      <c r="T19" s="83">
        <v>0.86416669999999995</v>
      </c>
      <c r="U19" s="83"/>
      <c r="V19" s="83" t="s">
        <v>136</v>
      </c>
      <c r="W19" s="83">
        <v>0</v>
      </c>
      <c r="X19" s="83">
        <v>0.538462</v>
      </c>
      <c r="Y19" s="83"/>
      <c r="Z19" s="83" t="s">
        <v>136</v>
      </c>
      <c r="AA19" s="83">
        <v>0.98221000000000003</v>
      </c>
      <c r="AB19" s="83">
        <v>0.90809099999999998</v>
      </c>
      <c r="AC19" s="79"/>
      <c r="AD19" s="83" t="s">
        <v>136</v>
      </c>
      <c r="AE19" s="83">
        <v>0.543686</v>
      </c>
      <c r="AF19" s="83">
        <v>0.45020700000000002</v>
      </c>
      <c r="AG19" s="79"/>
    </row>
    <row r="20" spans="10:33" x14ac:dyDescent="0.25">
      <c r="J20" s="79" t="s">
        <v>137</v>
      </c>
      <c r="K20" s="83">
        <v>0.1111111</v>
      </c>
      <c r="L20" s="83">
        <v>0.5</v>
      </c>
      <c r="M20" s="83"/>
      <c r="N20" s="83" t="s">
        <v>137</v>
      </c>
      <c r="O20" s="83">
        <v>0.125</v>
      </c>
      <c r="P20" s="83">
        <v>0.75</v>
      </c>
      <c r="Q20" s="83"/>
      <c r="R20" s="83" t="s">
        <v>137</v>
      </c>
      <c r="S20" s="83"/>
      <c r="T20" s="83">
        <v>0.88949999999999996</v>
      </c>
      <c r="U20" s="83"/>
      <c r="V20" s="83" t="s">
        <v>137</v>
      </c>
      <c r="W20" s="83">
        <v>0</v>
      </c>
      <c r="X20" s="83">
        <v>0.46153899999999998</v>
      </c>
      <c r="Y20" s="83"/>
      <c r="Z20" s="83" t="s">
        <v>137</v>
      </c>
      <c r="AA20" s="83">
        <v>0.65163400000000005</v>
      </c>
      <c r="AB20" s="83">
        <v>0.30276999999999998</v>
      </c>
      <c r="AC20" s="79"/>
      <c r="AD20" s="83" t="s">
        <v>137</v>
      </c>
      <c r="AE20" s="83">
        <v>0.430643</v>
      </c>
      <c r="AF20" s="83">
        <v>0.41423399999999999</v>
      </c>
      <c r="AG20" s="79"/>
    </row>
    <row r="21" spans="10:33" x14ac:dyDescent="0.25">
      <c r="J21" s="79" t="s">
        <v>138</v>
      </c>
      <c r="K21" s="83">
        <v>0</v>
      </c>
      <c r="L21" s="83">
        <v>0.44444440000000002</v>
      </c>
      <c r="M21" s="83"/>
      <c r="N21" s="83" t="s">
        <v>138</v>
      </c>
      <c r="O21" s="83">
        <v>0.25</v>
      </c>
      <c r="P21" s="83">
        <v>0.25</v>
      </c>
      <c r="Q21" s="83"/>
      <c r="R21" s="83" t="s">
        <v>138</v>
      </c>
      <c r="S21" s="83"/>
      <c r="T21" s="83">
        <v>0.69750000000000001</v>
      </c>
      <c r="U21" s="83"/>
      <c r="V21" s="83" t="s">
        <v>138</v>
      </c>
      <c r="W21" s="83">
        <v>0</v>
      </c>
      <c r="X21" s="83">
        <v>0.30769200000000002</v>
      </c>
      <c r="Y21" s="83"/>
      <c r="Z21" s="83" t="s">
        <v>138</v>
      </c>
      <c r="AA21" s="83"/>
      <c r="AB21" s="83">
        <v>0.672902</v>
      </c>
      <c r="AC21" s="79"/>
      <c r="AD21" s="83" t="s">
        <v>138</v>
      </c>
      <c r="AE21" s="83">
        <v>0.30853700000000001</v>
      </c>
      <c r="AF21" s="83">
        <v>0.34818700000000002</v>
      </c>
      <c r="AG21" s="79"/>
    </row>
    <row r="22" spans="10:33" x14ac:dyDescent="0.25">
      <c r="J22" s="79" t="s">
        <v>139</v>
      </c>
      <c r="K22" s="83">
        <v>0.3333333</v>
      </c>
      <c r="L22" s="83">
        <v>0.83333330000000005</v>
      </c>
      <c r="M22" s="83"/>
      <c r="N22" s="83" t="s">
        <v>139</v>
      </c>
      <c r="O22" s="83">
        <v>0.25</v>
      </c>
      <c r="P22" s="83">
        <v>0.75</v>
      </c>
      <c r="Q22" s="83"/>
      <c r="R22" s="83" t="s">
        <v>139</v>
      </c>
      <c r="S22" s="83">
        <v>0.31590970000000002</v>
      </c>
      <c r="T22" s="83">
        <v>0.80383329999999997</v>
      </c>
      <c r="U22" s="83"/>
      <c r="V22" s="83" t="s">
        <v>139</v>
      </c>
      <c r="W22" s="83">
        <v>0</v>
      </c>
      <c r="X22" s="83">
        <v>0.61538499999999996</v>
      </c>
      <c r="Y22" s="83"/>
      <c r="Z22" s="83" t="s">
        <v>139</v>
      </c>
      <c r="AA22" s="83">
        <v>0.78352299999999997</v>
      </c>
      <c r="AB22" s="83">
        <v>0.66312199999999999</v>
      </c>
      <c r="AC22" s="79"/>
      <c r="AD22" s="83" t="s">
        <v>139</v>
      </c>
      <c r="AE22" s="83">
        <v>0.38369900000000001</v>
      </c>
      <c r="AF22" s="83">
        <v>0.38783400000000001</v>
      </c>
      <c r="AG22" s="79"/>
    </row>
    <row r="23" spans="10:33" x14ac:dyDescent="0.25">
      <c r="J23" s="79" t="s">
        <v>140</v>
      </c>
      <c r="K23" s="83">
        <v>0.5</v>
      </c>
      <c r="L23" s="83">
        <v>0.72222220000000004</v>
      </c>
      <c r="M23" s="83"/>
      <c r="N23" s="83" t="s">
        <v>140</v>
      </c>
      <c r="O23" s="83">
        <v>0.5</v>
      </c>
      <c r="P23" s="83">
        <v>0.625</v>
      </c>
      <c r="Q23" s="83"/>
      <c r="R23" s="83" t="s">
        <v>140</v>
      </c>
      <c r="S23" s="83">
        <v>0.53300000000000003</v>
      </c>
      <c r="T23" s="83">
        <v>0.80400000000000005</v>
      </c>
      <c r="U23" s="83"/>
      <c r="V23" s="83" t="s">
        <v>140</v>
      </c>
      <c r="W23" s="83">
        <v>0</v>
      </c>
      <c r="X23" s="83">
        <v>0.769231</v>
      </c>
      <c r="Y23" s="83"/>
      <c r="Z23" s="83" t="s">
        <v>140</v>
      </c>
      <c r="AA23" s="83">
        <v>0.89686900000000003</v>
      </c>
      <c r="AB23" s="83">
        <v>0.89686900000000003</v>
      </c>
      <c r="AC23" s="79"/>
      <c r="AD23" s="83" t="s">
        <v>140</v>
      </c>
      <c r="AE23" s="83">
        <v>0.30426999999999998</v>
      </c>
      <c r="AF23" s="83">
        <v>0.30851699999999999</v>
      </c>
      <c r="AG23" s="79"/>
    </row>
    <row r="24" spans="10:33" x14ac:dyDescent="0.25">
      <c r="J24" s="79" t="s">
        <v>141</v>
      </c>
      <c r="K24" s="83">
        <v>0</v>
      </c>
      <c r="L24" s="83">
        <v>0.83333330000000005</v>
      </c>
      <c r="M24" s="83"/>
      <c r="N24" s="83" t="s">
        <v>141</v>
      </c>
      <c r="O24" s="83">
        <v>0.375</v>
      </c>
      <c r="P24" s="83">
        <v>0.375</v>
      </c>
      <c r="Q24" s="83"/>
      <c r="R24" s="83" t="s">
        <v>141</v>
      </c>
      <c r="S24" s="83">
        <v>0.65484980000000004</v>
      </c>
      <c r="T24" s="83">
        <v>0.78366670000000005</v>
      </c>
      <c r="U24" s="83"/>
      <c r="V24" s="83" t="s">
        <v>141</v>
      </c>
      <c r="W24" s="83">
        <v>0</v>
      </c>
      <c r="X24" s="83">
        <v>0.61538499999999996</v>
      </c>
      <c r="Y24" s="83"/>
      <c r="Z24" s="83" t="s">
        <v>141</v>
      </c>
      <c r="AA24" s="83">
        <v>0.94148699999999996</v>
      </c>
      <c r="AB24" s="83">
        <v>0.545153</v>
      </c>
      <c r="AC24" s="79"/>
      <c r="AD24" s="83" t="s">
        <v>141</v>
      </c>
      <c r="AE24" s="83">
        <v>0.39189499999999999</v>
      </c>
      <c r="AF24" s="83">
        <v>0.42450700000000002</v>
      </c>
      <c r="AG24" s="79"/>
    </row>
    <row r="25" spans="10:33" x14ac:dyDescent="0.25">
      <c r="J25" s="79" t="s">
        <v>142</v>
      </c>
      <c r="K25" s="83">
        <v>0</v>
      </c>
      <c r="L25" s="83">
        <v>0.83333330000000005</v>
      </c>
      <c r="M25" s="83"/>
      <c r="N25" s="83" t="s">
        <v>142</v>
      </c>
      <c r="O25" s="83"/>
      <c r="P25" s="83">
        <v>0.875</v>
      </c>
      <c r="Q25" s="83"/>
      <c r="R25" s="83" t="s">
        <v>142</v>
      </c>
      <c r="S25" s="83"/>
      <c r="T25" s="83">
        <v>0.88600000000000001</v>
      </c>
      <c r="U25" s="83"/>
      <c r="V25" s="83" t="s">
        <v>142</v>
      </c>
      <c r="W25" s="83">
        <v>0</v>
      </c>
      <c r="X25" s="83">
        <v>0.61538499999999996</v>
      </c>
      <c r="Y25" s="83"/>
      <c r="Z25" s="83" t="s">
        <v>142</v>
      </c>
      <c r="AA25" s="83">
        <v>0.366425</v>
      </c>
      <c r="AB25" s="83">
        <v>0.439245</v>
      </c>
      <c r="AC25" s="79"/>
      <c r="AD25" s="83" t="s">
        <v>142</v>
      </c>
      <c r="AE25" s="83">
        <v>0.38283899999999998</v>
      </c>
      <c r="AF25" s="83">
        <v>0.381357</v>
      </c>
      <c r="AG25" s="79"/>
    </row>
    <row r="26" spans="10:33" x14ac:dyDescent="0.25">
      <c r="J26" s="79" t="s">
        <v>143</v>
      </c>
      <c r="K26" s="83">
        <v>0.1111111</v>
      </c>
      <c r="L26" s="83">
        <v>0.5</v>
      </c>
      <c r="M26" s="83"/>
      <c r="N26" s="83" t="s">
        <v>143</v>
      </c>
      <c r="O26" s="83">
        <v>0.125</v>
      </c>
      <c r="P26" s="83">
        <v>0.625</v>
      </c>
      <c r="Q26" s="83"/>
      <c r="R26" s="83" t="s">
        <v>143</v>
      </c>
      <c r="S26" s="83">
        <v>0.34242929999999999</v>
      </c>
      <c r="T26" s="83">
        <v>0.87383339999999998</v>
      </c>
      <c r="U26" s="83"/>
      <c r="V26" s="83" t="s">
        <v>143</v>
      </c>
      <c r="W26" s="83">
        <v>0</v>
      </c>
      <c r="X26" s="83">
        <v>0.230769</v>
      </c>
      <c r="Y26" s="83"/>
      <c r="Z26" s="83" t="s">
        <v>143</v>
      </c>
      <c r="AA26" s="83">
        <v>0</v>
      </c>
      <c r="AB26" s="83">
        <v>0.53793199999999997</v>
      </c>
      <c r="AC26" s="79"/>
      <c r="AD26" s="83" t="s">
        <v>143</v>
      </c>
      <c r="AE26" s="83">
        <v>0.42980600000000002</v>
      </c>
      <c r="AF26" s="83">
        <v>0.40918599999999999</v>
      </c>
      <c r="AG26" s="79"/>
    </row>
    <row r="27" spans="10:33" x14ac:dyDescent="0.25">
      <c r="J27" s="79" t="s">
        <v>144</v>
      </c>
      <c r="K27" s="83">
        <v>0</v>
      </c>
      <c r="L27" s="83">
        <v>0.83333330000000005</v>
      </c>
      <c r="M27" s="83"/>
      <c r="N27" s="83" t="s">
        <v>144</v>
      </c>
      <c r="O27" s="83"/>
      <c r="P27" s="83">
        <v>0.25</v>
      </c>
      <c r="Q27" s="83"/>
      <c r="R27" s="83" t="s">
        <v>144</v>
      </c>
      <c r="S27" s="83"/>
      <c r="T27" s="83">
        <v>0.92849999999999999</v>
      </c>
      <c r="U27" s="83"/>
      <c r="V27" s="83" t="s">
        <v>144</v>
      </c>
      <c r="W27" s="83">
        <v>7.6923000000000005E-2</v>
      </c>
      <c r="X27" s="83">
        <v>0.538462</v>
      </c>
      <c r="Y27" s="83"/>
      <c r="Z27" s="83" t="s">
        <v>144</v>
      </c>
      <c r="AA27" s="83"/>
      <c r="AB27" s="83">
        <v>0.39952599999999999</v>
      </c>
      <c r="AC27" s="79"/>
      <c r="AD27" s="83" t="s">
        <v>144</v>
      </c>
      <c r="AE27" s="83">
        <v>0.39568300000000001</v>
      </c>
      <c r="AF27" s="83">
        <v>0.38086300000000001</v>
      </c>
      <c r="AG27" s="79"/>
    </row>
    <row r="28" spans="10:33" x14ac:dyDescent="0.25">
      <c r="K28" s="59"/>
      <c r="L28" s="59"/>
      <c r="M28" s="59"/>
      <c r="N28" s="59"/>
      <c r="O28" s="59"/>
      <c r="P28" s="59"/>
      <c r="Q28" s="59"/>
      <c r="R28" s="59"/>
      <c r="S28" s="59"/>
      <c r="T28" s="59"/>
      <c r="U28" s="59"/>
      <c r="V28" s="59"/>
      <c r="X28" s="59"/>
      <c r="Y28" s="59"/>
      <c r="Z28" s="59"/>
      <c r="AA28" s="59"/>
      <c r="AB28" s="59"/>
      <c r="AD28" s="59"/>
      <c r="AE28" s="59"/>
      <c r="AF28" s="59"/>
    </row>
    <row r="29" spans="10:33" x14ac:dyDescent="0.25">
      <c r="K29" s="59"/>
      <c r="L29" s="59"/>
      <c r="M29" s="59"/>
      <c r="N29" s="59"/>
      <c r="O29" s="59"/>
      <c r="P29" s="59"/>
      <c r="Q29" s="59"/>
      <c r="R29" s="59"/>
      <c r="S29" s="59"/>
      <c r="T29" s="59"/>
      <c r="U29" s="59"/>
      <c r="V29" s="59"/>
      <c r="X29" s="59"/>
      <c r="Y29" s="59"/>
      <c r="Z29" s="59"/>
      <c r="AA29" s="59"/>
      <c r="AB29" s="59"/>
      <c r="AD29" s="59"/>
      <c r="AE29" s="59"/>
      <c r="AF29" s="59"/>
    </row>
    <row r="30" spans="10:33" x14ac:dyDescent="0.25">
      <c r="K30" s="59"/>
      <c r="L30" s="59"/>
      <c r="M30" s="59"/>
      <c r="N30" s="59"/>
      <c r="O30" s="59"/>
      <c r="P30" s="59"/>
      <c r="Q30" s="59"/>
      <c r="R30" s="59"/>
      <c r="S30" s="59"/>
      <c r="T30" s="59"/>
      <c r="U30" s="59"/>
      <c r="V30" s="59"/>
      <c r="X30" s="59"/>
      <c r="Y30" s="59"/>
      <c r="Z30" s="59"/>
      <c r="AA30" s="59"/>
      <c r="AB30" s="59"/>
      <c r="AD30" s="59"/>
      <c r="AE30" s="59"/>
      <c r="AF30" s="59"/>
    </row>
    <row r="31" spans="10:33" x14ac:dyDescent="0.25">
      <c r="K31" s="59"/>
      <c r="L31" s="59"/>
      <c r="M31" s="59"/>
      <c r="N31" s="59"/>
      <c r="O31" s="59"/>
      <c r="P31" s="59"/>
      <c r="Q31" s="59"/>
      <c r="R31" s="59"/>
      <c r="S31" s="59"/>
      <c r="T31" s="59"/>
      <c r="U31" s="59"/>
      <c r="V31" s="59"/>
      <c r="X31" s="59"/>
      <c r="Y31" s="59"/>
      <c r="Z31" s="59"/>
      <c r="AA31" s="59"/>
      <c r="AB31" s="59"/>
      <c r="AD31" s="59"/>
      <c r="AE31" s="59"/>
      <c r="AF31" s="59"/>
    </row>
    <row r="32" spans="10:33" x14ac:dyDescent="0.25">
      <c r="K32" s="59"/>
      <c r="L32" s="59"/>
      <c r="M32" s="59"/>
      <c r="N32" s="59"/>
      <c r="O32" s="59"/>
      <c r="P32" s="59"/>
      <c r="Q32" s="59"/>
      <c r="R32" s="59"/>
      <c r="S32" s="59"/>
      <c r="T32" s="59"/>
      <c r="U32" s="59"/>
      <c r="V32" s="59"/>
      <c r="X32" s="59"/>
      <c r="Y32" s="59"/>
      <c r="Z32" s="59"/>
      <c r="AA32" s="59"/>
      <c r="AB32" s="59"/>
      <c r="AD32" s="59"/>
      <c r="AE32" s="59"/>
      <c r="AF32" s="59"/>
    </row>
  </sheetData>
  <mergeCells count="7">
    <mergeCell ref="K6:L6"/>
    <mergeCell ref="AD6:AF6"/>
    <mergeCell ref="R6:T6"/>
    <mergeCell ref="U6:V6"/>
    <mergeCell ref="X6:Y6"/>
    <mergeCell ref="Z6:AB6"/>
    <mergeCell ref="M6:O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50BF-5415-4D81-A0D9-8AD567B44BF9}">
  <dimension ref="H2:U160"/>
  <sheetViews>
    <sheetView showGridLines="0" workbookViewId="0"/>
  </sheetViews>
  <sheetFormatPr defaultRowHeight="15" x14ac:dyDescent="0.25"/>
  <cols>
    <col min="1" max="7" width="9.140625" style="31"/>
    <col min="8" max="8" width="4" style="30" customWidth="1"/>
    <col min="9" max="9" width="11.85546875" style="31" customWidth="1"/>
    <col min="10" max="10" width="20.7109375" style="31" customWidth="1"/>
    <col min="11" max="13" width="8.7109375" style="31" customWidth="1"/>
    <col min="14" max="14" width="20.5703125" style="31" customWidth="1"/>
    <col min="15" max="16" width="8.7109375" style="31" customWidth="1"/>
    <col min="17" max="17" width="9.85546875" style="31" customWidth="1"/>
    <col min="18" max="18" width="20.140625" style="31" customWidth="1"/>
    <col min="19" max="20" width="8.7109375" style="31" customWidth="1"/>
    <col min="21" max="16384" width="9.140625" style="31"/>
  </cols>
  <sheetData>
    <row r="2" spans="10:21" x14ac:dyDescent="0.25">
      <c r="J2" s="32" t="s">
        <v>302</v>
      </c>
    </row>
    <row r="3" spans="10:21" x14ac:dyDescent="0.25">
      <c r="J3" s="33" t="s">
        <v>74</v>
      </c>
    </row>
    <row r="5" spans="10:21" x14ac:dyDescent="0.25">
      <c r="J5" s="34" t="s">
        <v>49</v>
      </c>
      <c r="N5" s="34" t="s">
        <v>52</v>
      </c>
      <c r="R5" s="34" t="s">
        <v>50</v>
      </c>
      <c r="S5" s="34"/>
    </row>
    <row r="6" spans="10:21" x14ac:dyDescent="0.25">
      <c r="K6" s="77"/>
      <c r="L6" s="122"/>
      <c r="M6" s="122"/>
      <c r="O6" s="122"/>
      <c r="P6" s="122"/>
      <c r="Q6" s="122"/>
      <c r="R6" s="77"/>
      <c r="S6" s="122"/>
      <c r="T6" s="122"/>
    </row>
    <row r="7" spans="10:21" x14ac:dyDescent="0.25">
      <c r="J7" s="84" t="s">
        <v>299</v>
      </c>
      <c r="K7" s="84" t="s">
        <v>297</v>
      </c>
      <c r="L7" s="84" t="s">
        <v>298</v>
      </c>
      <c r="M7" s="80"/>
      <c r="N7" s="84" t="s">
        <v>299</v>
      </c>
      <c r="O7" s="84" t="s">
        <v>297</v>
      </c>
      <c r="P7" s="84" t="s">
        <v>300</v>
      </c>
      <c r="Q7" s="80"/>
      <c r="R7" s="85" t="s">
        <v>299</v>
      </c>
      <c r="S7" s="85" t="s">
        <v>297</v>
      </c>
      <c r="T7" s="85" t="s">
        <v>301</v>
      </c>
      <c r="U7" s="85"/>
    </row>
    <row r="8" spans="10:21" x14ac:dyDescent="0.25">
      <c r="J8" s="79" t="s">
        <v>145</v>
      </c>
      <c r="K8" s="82"/>
      <c r="L8" s="82">
        <v>6.7693743</v>
      </c>
      <c r="M8" s="83"/>
      <c r="N8" s="83" t="s">
        <v>145</v>
      </c>
      <c r="O8" s="82"/>
      <c r="P8" s="82">
        <v>129.9109</v>
      </c>
      <c r="Q8" s="83"/>
      <c r="R8" s="83" t="s">
        <v>145</v>
      </c>
      <c r="S8" s="82"/>
      <c r="T8" s="82">
        <v>90.350887</v>
      </c>
    </row>
    <row r="9" spans="10:21" x14ac:dyDescent="0.25">
      <c r="J9" s="79" t="s">
        <v>146</v>
      </c>
      <c r="K9" s="82">
        <v>0.59555550000000002</v>
      </c>
      <c r="L9" s="82">
        <v>19.054648</v>
      </c>
      <c r="M9" s="83"/>
      <c r="N9" s="83" t="s">
        <v>146</v>
      </c>
      <c r="O9" s="82">
        <v>0.42708299999999999</v>
      </c>
      <c r="P9" s="82">
        <v>86.302409999999995</v>
      </c>
      <c r="Q9" s="83"/>
      <c r="R9" s="83" t="s">
        <v>146</v>
      </c>
      <c r="S9" s="82">
        <v>0.8833704</v>
      </c>
      <c r="T9" s="82">
        <v>66.158961000000005</v>
      </c>
    </row>
    <row r="10" spans="10:21" x14ac:dyDescent="0.25">
      <c r="J10" s="79" t="s">
        <v>147</v>
      </c>
      <c r="K10" s="82">
        <v>0.46444449999999998</v>
      </c>
      <c r="L10" s="82">
        <v>13.580575</v>
      </c>
      <c r="M10" s="83"/>
      <c r="N10" s="83" t="s">
        <v>147</v>
      </c>
      <c r="O10" s="82">
        <v>0.28999999999999998</v>
      </c>
      <c r="P10" s="82">
        <v>95.695250000000001</v>
      </c>
      <c r="Q10" s="83"/>
      <c r="R10" s="83" t="s">
        <v>147</v>
      </c>
      <c r="S10" s="82">
        <v>0.78287989999999996</v>
      </c>
      <c r="T10" s="82">
        <v>60.077570000000001</v>
      </c>
    </row>
    <row r="11" spans="10:21" x14ac:dyDescent="0.25">
      <c r="J11" s="79" t="s">
        <v>148</v>
      </c>
      <c r="K11" s="82"/>
      <c r="L11" s="82">
        <v>9.6489109000000006</v>
      </c>
      <c r="M11" s="83"/>
      <c r="N11" s="83" t="s">
        <v>148</v>
      </c>
      <c r="O11" s="82"/>
      <c r="P11" s="82">
        <v>168.93780000000001</v>
      </c>
      <c r="Q11" s="83"/>
      <c r="R11" s="83" t="s">
        <v>148</v>
      </c>
      <c r="S11" s="82"/>
      <c r="T11" s="82">
        <v>108.72026</v>
      </c>
    </row>
    <row r="12" spans="10:21" x14ac:dyDescent="0.25">
      <c r="J12" s="79" t="s">
        <v>149</v>
      </c>
      <c r="K12" s="82"/>
      <c r="L12" s="82">
        <v>58.821885999999999</v>
      </c>
      <c r="M12" s="83"/>
      <c r="N12" s="83" t="s">
        <v>149</v>
      </c>
      <c r="O12" s="82"/>
      <c r="P12" s="82">
        <v>273.65550000000002</v>
      </c>
      <c r="Q12" s="83"/>
      <c r="R12" s="83" t="s">
        <v>149</v>
      </c>
      <c r="S12" s="82"/>
      <c r="T12" s="82">
        <v>124.71924</v>
      </c>
    </row>
    <row r="13" spans="10:21" x14ac:dyDescent="0.25">
      <c r="J13" s="79" t="s">
        <v>150</v>
      </c>
      <c r="K13" s="82">
        <v>0.72444439999999999</v>
      </c>
      <c r="L13" s="82">
        <v>16.227578999999999</v>
      </c>
      <c r="M13" s="83"/>
      <c r="N13" s="83" t="s">
        <v>150</v>
      </c>
      <c r="O13" s="82">
        <v>0.56999999999999995</v>
      </c>
      <c r="P13" s="82">
        <v>107.5977</v>
      </c>
      <c r="Q13" s="83"/>
      <c r="R13" s="83" t="s">
        <v>150</v>
      </c>
      <c r="S13" s="82">
        <v>0.8311267</v>
      </c>
      <c r="T13" s="82">
        <v>28.383127999999999</v>
      </c>
    </row>
    <row r="14" spans="10:21" x14ac:dyDescent="0.25">
      <c r="J14" s="79" t="s">
        <v>151</v>
      </c>
      <c r="K14" s="82"/>
      <c r="L14" s="82">
        <v>17.469550000000002</v>
      </c>
      <c r="M14" s="83"/>
      <c r="N14" s="83" t="s">
        <v>151</v>
      </c>
      <c r="O14" s="82"/>
      <c r="P14" s="82">
        <v>111.98950000000001</v>
      </c>
      <c r="Q14" s="83"/>
      <c r="R14" s="83" t="s">
        <v>151</v>
      </c>
      <c r="S14" s="82"/>
      <c r="T14" s="82">
        <v>77.649564999999996</v>
      </c>
    </row>
    <row r="15" spans="10:21" x14ac:dyDescent="0.25">
      <c r="J15" s="79" t="s">
        <v>152</v>
      </c>
      <c r="K15" s="82">
        <v>0.4844444</v>
      </c>
      <c r="L15" s="82">
        <v>10.999536000000001</v>
      </c>
      <c r="M15" s="83"/>
      <c r="N15" s="83" t="s">
        <v>152</v>
      </c>
      <c r="O15" s="82">
        <v>0.57065200000000005</v>
      </c>
      <c r="P15" s="82">
        <v>214.41569999999999</v>
      </c>
      <c r="Q15" s="83"/>
      <c r="R15" s="83" t="s">
        <v>152</v>
      </c>
      <c r="S15" s="82">
        <v>0.91624360000000005</v>
      </c>
      <c r="T15" s="82">
        <v>89.561362000000003</v>
      </c>
    </row>
    <row r="16" spans="10:21" x14ac:dyDescent="0.25">
      <c r="J16" s="79" t="s">
        <v>153</v>
      </c>
      <c r="K16" s="82"/>
      <c r="L16" s="82">
        <v>53.632784000000001</v>
      </c>
      <c r="M16" s="83"/>
      <c r="N16" s="83" t="s">
        <v>153</v>
      </c>
      <c r="O16" s="82"/>
      <c r="P16" s="82">
        <v>9669.4470000000001</v>
      </c>
      <c r="Q16" s="83"/>
      <c r="R16" s="83" t="s">
        <v>153</v>
      </c>
      <c r="S16" s="82"/>
      <c r="T16" s="82">
        <v>87.353396000000004</v>
      </c>
    </row>
    <row r="17" spans="10:20" x14ac:dyDescent="0.25">
      <c r="J17" s="79" t="s">
        <v>154</v>
      </c>
      <c r="K17" s="82"/>
      <c r="L17" s="82">
        <v>50.025039999999997</v>
      </c>
      <c r="M17" s="83"/>
      <c r="N17" s="83" t="s">
        <v>154</v>
      </c>
      <c r="O17" s="82"/>
      <c r="P17" s="82">
        <v>1775.8969999999999</v>
      </c>
      <c r="Q17" s="83"/>
      <c r="R17" s="83" t="s">
        <v>154</v>
      </c>
      <c r="S17" s="82"/>
      <c r="T17" s="82">
        <v>153.37889999999999</v>
      </c>
    </row>
    <row r="18" spans="10:20" x14ac:dyDescent="0.25">
      <c r="J18" s="79" t="s">
        <v>155</v>
      </c>
      <c r="K18" s="82">
        <v>0.49111110000000002</v>
      </c>
      <c r="L18" s="82">
        <v>27.209486999999999</v>
      </c>
      <c r="M18" s="83"/>
      <c r="N18" s="83" t="s">
        <v>155</v>
      </c>
      <c r="O18" s="82">
        <v>0.2</v>
      </c>
      <c r="P18" s="82">
        <v>40.595039999999997</v>
      </c>
      <c r="Q18" s="83"/>
      <c r="R18" s="83" t="s">
        <v>155</v>
      </c>
      <c r="S18" s="82">
        <v>0.50642670000000001</v>
      </c>
      <c r="T18" s="82">
        <v>32.194806999999997</v>
      </c>
    </row>
    <row r="19" spans="10:20" x14ac:dyDescent="0.25">
      <c r="J19" s="79" t="s">
        <v>156</v>
      </c>
      <c r="K19" s="82"/>
      <c r="L19" s="82">
        <v>53.617683</v>
      </c>
      <c r="M19" s="83"/>
      <c r="N19" s="83" t="s">
        <v>156</v>
      </c>
      <c r="O19" s="82"/>
      <c r="P19" s="82">
        <v>129.23560000000001</v>
      </c>
      <c r="Q19" s="83"/>
      <c r="R19" s="83" t="s">
        <v>156</v>
      </c>
      <c r="S19" s="82"/>
      <c r="T19" s="82">
        <v>88.107321999999996</v>
      </c>
    </row>
    <row r="20" spans="10:20" x14ac:dyDescent="0.25">
      <c r="J20" s="79" t="s">
        <v>157</v>
      </c>
      <c r="K20" s="82">
        <v>0.4</v>
      </c>
      <c r="L20" s="82">
        <v>18.535961</v>
      </c>
      <c r="M20" s="83"/>
      <c r="N20" s="83" t="s">
        <v>157</v>
      </c>
      <c r="O20" s="82">
        <v>0.42934800000000001</v>
      </c>
      <c r="P20" s="82">
        <v>52.166550000000001</v>
      </c>
      <c r="Q20" s="83"/>
      <c r="R20" s="83" t="s">
        <v>157</v>
      </c>
      <c r="S20" s="82">
        <v>0.89087720000000004</v>
      </c>
      <c r="T20" s="82">
        <v>123.9962</v>
      </c>
    </row>
    <row r="21" spans="10:20" x14ac:dyDescent="0.25">
      <c r="J21" s="79" t="s">
        <v>158</v>
      </c>
      <c r="K21" s="82"/>
      <c r="L21" s="82">
        <v>48.113</v>
      </c>
      <c r="M21" s="83"/>
      <c r="N21" s="83" t="s">
        <v>158</v>
      </c>
      <c r="O21" s="82"/>
      <c r="P21" s="82">
        <v>154.4462</v>
      </c>
      <c r="Q21" s="83"/>
      <c r="R21" s="83" t="s">
        <v>158</v>
      </c>
      <c r="S21" s="82"/>
      <c r="T21" s="82">
        <v>111.96825</v>
      </c>
    </row>
    <row r="22" spans="10:20" x14ac:dyDescent="0.25">
      <c r="J22" s="79" t="s">
        <v>159</v>
      </c>
      <c r="K22" s="82"/>
      <c r="L22" s="82">
        <v>13.640286</v>
      </c>
      <c r="M22" s="83"/>
      <c r="N22" s="83" t="s">
        <v>159</v>
      </c>
      <c r="O22" s="82"/>
      <c r="P22" s="82">
        <v>87.476169999999996</v>
      </c>
      <c r="Q22" s="83"/>
      <c r="R22" s="83" t="s">
        <v>159</v>
      </c>
      <c r="S22" s="82"/>
      <c r="T22" s="82">
        <v>55.826914000000002</v>
      </c>
    </row>
    <row r="23" spans="10:20" x14ac:dyDescent="0.25">
      <c r="J23" s="79" t="s">
        <v>160</v>
      </c>
      <c r="K23" s="82"/>
      <c r="L23" s="82">
        <v>19.270648000000001</v>
      </c>
      <c r="M23" s="83"/>
      <c r="N23" s="83" t="s">
        <v>160</v>
      </c>
      <c r="O23" s="82"/>
      <c r="P23" s="82">
        <v>140.87039999999999</v>
      </c>
      <c r="Q23" s="83"/>
      <c r="R23" s="83" t="s">
        <v>160</v>
      </c>
      <c r="S23" s="82"/>
      <c r="T23" s="82">
        <v>89.193658999999997</v>
      </c>
    </row>
    <row r="24" spans="10:20" x14ac:dyDescent="0.25">
      <c r="J24" s="79" t="s">
        <v>161</v>
      </c>
      <c r="K24" s="82">
        <v>0.82444439999999997</v>
      </c>
      <c r="L24" s="82">
        <v>45.589258000000001</v>
      </c>
      <c r="M24" s="83"/>
      <c r="N24" s="83" t="s">
        <v>161</v>
      </c>
      <c r="O24" s="82">
        <v>0.89500000000000002</v>
      </c>
      <c r="P24" s="82">
        <v>132.95830000000001</v>
      </c>
      <c r="Q24" s="83"/>
      <c r="R24" s="83" t="s">
        <v>161</v>
      </c>
      <c r="S24" s="82">
        <v>0.86818220000000002</v>
      </c>
      <c r="T24" s="82">
        <v>60.635213999999998</v>
      </c>
    </row>
    <row r="25" spans="10:20" x14ac:dyDescent="0.25">
      <c r="J25" s="79" t="s">
        <v>162</v>
      </c>
      <c r="K25" s="82"/>
      <c r="L25" s="82">
        <v>50.806013999999998</v>
      </c>
      <c r="M25" s="83"/>
      <c r="N25" s="83" t="s">
        <v>162</v>
      </c>
      <c r="O25" s="82"/>
      <c r="P25" s="82">
        <v>119.4945</v>
      </c>
      <c r="Q25" s="83"/>
      <c r="R25" s="83" t="s">
        <v>162</v>
      </c>
      <c r="S25" s="82"/>
      <c r="T25" s="82">
        <v>97.206755999999999</v>
      </c>
    </row>
    <row r="26" spans="10:20" x14ac:dyDescent="0.25">
      <c r="J26" s="79" t="s">
        <v>163</v>
      </c>
      <c r="K26" s="82"/>
      <c r="L26" s="82">
        <v>19.248684000000001</v>
      </c>
      <c r="M26" s="83"/>
      <c r="N26" s="83" t="s">
        <v>163</v>
      </c>
      <c r="O26" s="82"/>
      <c r="P26" s="82">
        <v>162.5521</v>
      </c>
      <c r="Q26" s="83"/>
      <c r="R26" s="83" t="s">
        <v>163</v>
      </c>
      <c r="S26" s="82"/>
      <c r="T26" s="82">
        <v>96.470281</v>
      </c>
    </row>
    <row r="27" spans="10:20" x14ac:dyDescent="0.25">
      <c r="J27" s="79" t="s">
        <v>164</v>
      </c>
      <c r="K27" s="82">
        <v>0.53555549999999996</v>
      </c>
      <c r="L27" s="82">
        <v>48.402065</v>
      </c>
      <c r="M27" s="83"/>
      <c r="N27" s="83" t="s">
        <v>164</v>
      </c>
      <c r="O27" s="82">
        <v>0.55000000000000004</v>
      </c>
      <c r="P27" s="82">
        <v>73.142579999999995</v>
      </c>
      <c r="Q27" s="83"/>
      <c r="R27" s="83" t="s">
        <v>164</v>
      </c>
      <c r="S27" s="82">
        <v>0.81930000000000003</v>
      </c>
      <c r="T27" s="82">
        <v>22.465806000000001</v>
      </c>
    </row>
    <row r="28" spans="10:20" x14ac:dyDescent="0.25">
      <c r="J28" s="31" t="s">
        <v>165</v>
      </c>
      <c r="K28" s="65"/>
      <c r="L28" s="65">
        <v>41.555425</v>
      </c>
      <c r="M28" s="59"/>
      <c r="N28" s="59" t="s">
        <v>165</v>
      </c>
      <c r="O28" s="65"/>
      <c r="P28" s="65">
        <v>529.20039999999995</v>
      </c>
      <c r="Q28" s="59"/>
      <c r="R28" s="59" t="s">
        <v>165</v>
      </c>
      <c r="S28" s="65"/>
      <c r="T28" s="65">
        <v>104.94354</v>
      </c>
    </row>
    <row r="29" spans="10:20" x14ac:dyDescent="0.25">
      <c r="J29" s="31" t="s">
        <v>166</v>
      </c>
      <c r="K29" s="65">
        <v>0.65111110000000005</v>
      </c>
      <c r="L29" s="65">
        <v>46.336154000000001</v>
      </c>
      <c r="M29" s="59"/>
      <c r="N29" s="59" t="s">
        <v>166</v>
      </c>
      <c r="O29" s="65">
        <v>0.76</v>
      </c>
      <c r="P29" s="65">
        <v>178.05179999999999</v>
      </c>
      <c r="Q29" s="59"/>
      <c r="R29" s="59" t="s">
        <v>166</v>
      </c>
      <c r="S29" s="65">
        <v>0.88796050000000004</v>
      </c>
      <c r="T29" s="65">
        <v>98.273145</v>
      </c>
    </row>
    <row r="30" spans="10:20" x14ac:dyDescent="0.25">
      <c r="J30" s="31" t="s">
        <v>167</v>
      </c>
      <c r="K30" s="65">
        <v>0.55777779999999999</v>
      </c>
      <c r="L30" s="65">
        <v>13.90631</v>
      </c>
      <c r="M30" s="59"/>
      <c r="N30" s="59" t="s">
        <v>167</v>
      </c>
      <c r="O30" s="65">
        <v>0.35</v>
      </c>
      <c r="P30" s="65">
        <v>80.598460000000003</v>
      </c>
      <c r="Q30" s="59"/>
      <c r="R30" s="59" t="s">
        <v>167</v>
      </c>
      <c r="S30" s="65">
        <v>0.78669699999999998</v>
      </c>
      <c r="T30" s="65">
        <v>38.965873000000002</v>
      </c>
    </row>
    <row r="31" spans="10:20" x14ac:dyDescent="0.25">
      <c r="J31" s="31" t="s">
        <v>168</v>
      </c>
      <c r="K31" s="65"/>
      <c r="L31" s="65">
        <v>15.58306</v>
      </c>
      <c r="M31" s="59"/>
      <c r="N31" s="59" t="s">
        <v>168</v>
      </c>
      <c r="O31" s="65"/>
      <c r="P31" s="65">
        <v>145.21709999999999</v>
      </c>
      <c r="Q31" s="59"/>
      <c r="R31" s="59" t="s">
        <v>168</v>
      </c>
      <c r="S31" s="65"/>
      <c r="T31" s="65">
        <v>34.554836000000002</v>
      </c>
    </row>
    <row r="32" spans="10:20" x14ac:dyDescent="0.25">
      <c r="J32" s="31" t="s">
        <v>169</v>
      </c>
      <c r="K32" s="65"/>
      <c r="L32" s="65">
        <v>40.257522000000002</v>
      </c>
      <c r="M32" s="59"/>
      <c r="N32" s="59" t="s">
        <v>169</v>
      </c>
      <c r="O32" s="65"/>
      <c r="P32" s="65">
        <v>137.8184</v>
      </c>
      <c r="Q32" s="59"/>
      <c r="R32" s="59" t="s">
        <v>169</v>
      </c>
      <c r="S32" s="65"/>
      <c r="T32" s="65">
        <v>90.760670000000005</v>
      </c>
    </row>
    <row r="33" spans="10:20" x14ac:dyDescent="0.25">
      <c r="J33" s="31" t="s">
        <v>170</v>
      </c>
      <c r="K33" s="65"/>
      <c r="L33" s="65">
        <v>16.491230000000002</v>
      </c>
      <c r="N33" s="31" t="s">
        <v>170</v>
      </c>
      <c r="O33" s="65"/>
      <c r="P33" s="65">
        <v>144.5549</v>
      </c>
      <c r="R33" s="31" t="s">
        <v>170</v>
      </c>
      <c r="S33" s="65"/>
      <c r="T33" s="65">
        <v>108.01730000000001</v>
      </c>
    </row>
    <row r="34" spans="10:20" x14ac:dyDescent="0.25">
      <c r="J34" s="31" t="s">
        <v>171</v>
      </c>
      <c r="K34" s="65">
        <v>0.52</v>
      </c>
      <c r="L34" s="65">
        <v>10.817671000000001</v>
      </c>
      <c r="N34" s="31" t="s">
        <v>171</v>
      </c>
      <c r="O34" s="65">
        <v>0.56999999999999995</v>
      </c>
      <c r="P34" s="65">
        <v>89.661389999999997</v>
      </c>
      <c r="R34" s="31" t="s">
        <v>171</v>
      </c>
      <c r="S34" s="65">
        <v>0.77220080000000002</v>
      </c>
      <c r="T34" s="65">
        <v>47.683092000000002</v>
      </c>
    </row>
    <row r="35" spans="10:20" x14ac:dyDescent="0.25">
      <c r="J35" s="31" t="s">
        <v>172</v>
      </c>
      <c r="K35" s="65"/>
      <c r="L35" s="65">
        <v>7.0013506999999997</v>
      </c>
      <c r="N35" s="31" t="s">
        <v>172</v>
      </c>
      <c r="O35" s="65"/>
      <c r="P35" s="65">
        <v>108.10250000000001</v>
      </c>
      <c r="R35" s="31" t="s">
        <v>172</v>
      </c>
      <c r="S35" s="65"/>
      <c r="T35" s="65">
        <v>41.185909000000002</v>
      </c>
    </row>
    <row r="36" spans="10:20" x14ac:dyDescent="0.25">
      <c r="J36" s="31" t="s">
        <v>173</v>
      </c>
      <c r="K36" s="65"/>
      <c r="L36" s="65">
        <v>4.2838868000000003</v>
      </c>
      <c r="N36" s="31" t="s">
        <v>173</v>
      </c>
      <c r="O36" s="65"/>
      <c r="P36" s="65">
        <v>92.787850000000006</v>
      </c>
      <c r="R36" s="31" t="s">
        <v>173</v>
      </c>
      <c r="S36" s="65"/>
      <c r="T36" s="65">
        <v>67.986709000000005</v>
      </c>
    </row>
    <row r="37" spans="10:20" x14ac:dyDescent="0.25">
      <c r="J37" s="31" t="s">
        <v>174</v>
      </c>
      <c r="K37" s="65">
        <v>0.83555559999999995</v>
      </c>
      <c r="L37" s="65">
        <v>72.904917999999995</v>
      </c>
      <c r="N37" s="31" t="s">
        <v>174</v>
      </c>
      <c r="O37" s="65">
        <v>0.76500000000000001</v>
      </c>
      <c r="P37" s="65">
        <v>171.93870000000001</v>
      </c>
      <c r="R37" s="31" t="s">
        <v>174</v>
      </c>
      <c r="S37" s="65">
        <v>0.87945220000000002</v>
      </c>
      <c r="T37" s="65">
        <v>63.487895000000002</v>
      </c>
    </row>
    <row r="38" spans="10:20" x14ac:dyDescent="0.25">
      <c r="J38" s="31" t="s">
        <v>7</v>
      </c>
      <c r="K38" s="65">
        <v>0.35555560000000003</v>
      </c>
      <c r="L38" s="65">
        <v>108.68077</v>
      </c>
      <c r="N38" s="31" t="s">
        <v>7</v>
      </c>
      <c r="O38" s="65">
        <v>0.24</v>
      </c>
      <c r="P38" s="65">
        <v>76.447760000000002</v>
      </c>
      <c r="R38" s="31" t="s">
        <v>7</v>
      </c>
      <c r="S38" s="65">
        <v>0.77588140000000005</v>
      </c>
      <c r="T38" s="65">
        <v>43.305954999999997</v>
      </c>
    </row>
    <row r="39" spans="10:20" x14ac:dyDescent="0.25">
      <c r="J39" s="31" t="s">
        <v>175</v>
      </c>
      <c r="K39" s="65">
        <v>0.65111110000000005</v>
      </c>
      <c r="L39" s="65">
        <v>33.929136</v>
      </c>
      <c r="N39" s="31" t="s">
        <v>175</v>
      </c>
      <c r="O39" s="65">
        <v>0.59</v>
      </c>
      <c r="P39" s="65">
        <v>77.046250000000001</v>
      </c>
      <c r="R39" s="31" t="s">
        <v>175</v>
      </c>
      <c r="S39" s="65">
        <v>0.83507759999999998</v>
      </c>
      <c r="T39" s="65">
        <v>36.088560999999999</v>
      </c>
    </row>
    <row r="40" spans="10:20" x14ac:dyDescent="0.25">
      <c r="J40" s="31" t="s">
        <v>176</v>
      </c>
      <c r="K40" s="65"/>
      <c r="L40" s="65">
        <v>8.0326498999999991</v>
      </c>
      <c r="N40" s="31" t="s">
        <v>176</v>
      </c>
      <c r="O40" s="65"/>
      <c r="P40" s="65">
        <v>118.379</v>
      </c>
      <c r="R40" s="31" t="s">
        <v>176</v>
      </c>
      <c r="S40" s="65"/>
      <c r="T40" s="65">
        <v>36.559407</v>
      </c>
    </row>
    <row r="41" spans="10:20" x14ac:dyDescent="0.25">
      <c r="J41" s="31" t="s">
        <v>177</v>
      </c>
      <c r="K41" s="65"/>
      <c r="L41" s="65">
        <v>2.3903026999999999</v>
      </c>
      <c r="N41" s="31" t="s">
        <v>177</v>
      </c>
      <c r="O41" s="65"/>
      <c r="P41" s="65">
        <v>89.101280000000003</v>
      </c>
      <c r="R41" s="31" t="s">
        <v>177</v>
      </c>
      <c r="S41" s="65"/>
      <c r="T41" s="65">
        <v>57.380099000000001</v>
      </c>
    </row>
    <row r="42" spans="10:20" x14ac:dyDescent="0.25">
      <c r="J42" s="31" t="s">
        <v>178</v>
      </c>
      <c r="K42" s="65"/>
      <c r="L42" s="65">
        <v>7.6497831999999999</v>
      </c>
      <c r="N42" s="31" t="s">
        <v>178</v>
      </c>
      <c r="O42" s="65"/>
      <c r="P42" s="65">
        <v>220.84899999999999</v>
      </c>
      <c r="R42" s="31" t="s">
        <v>178</v>
      </c>
      <c r="S42" s="65"/>
      <c r="T42" s="65">
        <v>125.3527</v>
      </c>
    </row>
    <row r="43" spans="10:20" x14ac:dyDescent="0.25">
      <c r="J43" s="31" t="s">
        <v>179</v>
      </c>
      <c r="K43" s="65">
        <v>0.43333329999999998</v>
      </c>
      <c r="L43" s="65">
        <v>30.266770000000001</v>
      </c>
      <c r="N43" s="31" t="s">
        <v>179</v>
      </c>
      <c r="O43" s="65">
        <v>0.96</v>
      </c>
      <c r="P43" s="65">
        <v>98.47</v>
      </c>
      <c r="R43" s="31" t="s">
        <v>179</v>
      </c>
      <c r="S43" s="65">
        <v>0.88870150000000003</v>
      </c>
      <c r="T43" s="65">
        <v>79.810969999999998</v>
      </c>
    </row>
    <row r="44" spans="10:20" x14ac:dyDescent="0.25">
      <c r="J44" s="31" t="s">
        <v>180</v>
      </c>
      <c r="K44" s="65"/>
      <c r="L44" s="65">
        <v>50.089288000000003</v>
      </c>
      <c r="N44" s="31" t="s">
        <v>180</v>
      </c>
      <c r="O44" s="65"/>
      <c r="P44" s="65">
        <v>149.75800000000001</v>
      </c>
      <c r="R44" s="31" t="s">
        <v>180</v>
      </c>
      <c r="S44" s="65"/>
      <c r="T44" s="65">
        <v>78.848675999999998</v>
      </c>
    </row>
    <row r="45" spans="10:20" x14ac:dyDescent="0.25">
      <c r="J45" s="31" t="s">
        <v>295</v>
      </c>
      <c r="K45" s="65">
        <v>0.64222219999999997</v>
      </c>
      <c r="L45" s="65">
        <v>19.119077000000001</v>
      </c>
      <c r="N45" s="31" t="s">
        <v>295</v>
      </c>
      <c r="O45" s="65">
        <v>0.32500000000000001</v>
      </c>
      <c r="P45" s="65">
        <v>163.66319999999999</v>
      </c>
      <c r="R45" s="31" t="s">
        <v>295</v>
      </c>
      <c r="S45" s="65">
        <v>0.79561930000000003</v>
      </c>
      <c r="T45" s="65">
        <v>78.352671000000001</v>
      </c>
    </row>
    <row r="46" spans="10:20" x14ac:dyDescent="0.25">
      <c r="J46" s="31" t="s">
        <v>181</v>
      </c>
      <c r="K46" s="65"/>
      <c r="L46" s="65">
        <v>32.677562000000002</v>
      </c>
      <c r="N46" s="31" t="s">
        <v>181</v>
      </c>
      <c r="O46" s="65"/>
      <c r="P46" s="65">
        <v>170.58080000000001</v>
      </c>
      <c r="R46" s="31" t="s">
        <v>181</v>
      </c>
      <c r="S46" s="65"/>
      <c r="T46" s="65">
        <v>92.461735000000004</v>
      </c>
    </row>
    <row r="47" spans="10:20" x14ac:dyDescent="0.25">
      <c r="J47" s="31" t="s">
        <v>182</v>
      </c>
      <c r="K47" s="65"/>
      <c r="L47" s="65">
        <v>48.093559999999997</v>
      </c>
      <c r="N47" s="31" t="s">
        <v>182</v>
      </c>
      <c r="O47" s="65"/>
      <c r="P47" s="65">
        <v>202.28200000000001</v>
      </c>
      <c r="R47" s="31" t="s">
        <v>182</v>
      </c>
      <c r="S47" s="65"/>
      <c r="T47" s="65">
        <v>92.907549000000003</v>
      </c>
    </row>
    <row r="48" spans="10:20" x14ac:dyDescent="0.25">
      <c r="J48" s="31" t="s">
        <v>183</v>
      </c>
      <c r="K48" s="65">
        <v>0.64</v>
      </c>
      <c r="L48" s="65">
        <v>23.256447999999999</v>
      </c>
      <c r="N48" s="31" t="s">
        <v>183</v>
      </c>
      <c r="O48" s="65">
        <v>0.72</v>
      </c>
      <c r="P48" s="65">
        <v>67.377660000000006</v>
      </c>
      <c r="R48" s="31" t="s">
        <v>183</v>
      </c>
      <c r="S48" s="65">
        <v>0.86361060000000001</v>
      </c>
      <c r="T48" s="65">
        <v>67.593586000000002</v>
      </c>
    </row>
    <row r="49" spans="10:20" x14ac:dyDescent="0.25">
      <c r="J49" s="31" t="s">
        <v>184</v>
      </c>
      <c r="K49" s="65">
        <v>0.56888890000000003</v>
      </c>
      <c r="L49" s="65">
        <v>20.760534</v>
      </c>
      <c r="N49" s="31" t="s">
        <v>184</v>
      </c>
      <c r="O49" s="65">
        <v>0.95</v>
      </c>
      <c r="P49" s="65">
        <v>99.449680000000001</v>
      </c>
      <c r="R49" s="31" t="s">
        <v>184</v>
      </c>
      <c r="S49" s="65">
        <v>0.84535939999999998</v>
      </c>
      <c r="T49" s="65">
        <v>52.367928999999997</v>
      </c>
    </row>
    <row r="50" spans="10:20" x14ac:dyDescent="0.25">
      <c r="J50" s="31" t="s">
        <v>185</v>
      </c>
      <c r="K50" s="65">
        <v>0.67555549999999998</v>
      </c>
      <c r="L50" s="65">
        <v>38.673195</v>
      </c>
      <c r="N50" s="31" t="s">
        <v>185</v>
      </c>
      <c r="O50" s="65">
        <v>0.83</v>
      </c>
      <c r="P50" s="65">
        <v>106.9791</v>
      </c>
      <c r="R50" s="31" t="s">
        <v>185</v>
      </c>
      <c r="S50" s="65">
        <v>0.79026189999999996</v>
      </c>
      <c r="T50" s="65">
        <v>50.225982999999999</v>
      </c>
    </row>
    <row r="51" spans="10:20" x14ac:dyDescent="0.25">
      <c r="J51" s="31" t="s">
        <v>186</v>
      </c>
      <c r="K51" s="65">
        <v>0.70444439999999997</v>
      </c>
      <c r="L51" s="65">
        <v>41.944130999999999</v>
      </c>
      <c r="N51" s="31" t="s">
        <v>186</v>
      </c>
      <c r="O51" s="65">
        <v>0.88</v>
      </c>
      <c r="P51" s="65">
        <v>89.60754</v>
      </c>
      <c r="R51" s="31" t="s">
        <v>186</v>
      </c>
      <c r="S51" s="65">
        <v>0.87437580000000004</v>
      </c>
      <c r="T51" s="65">
        <v>65.926653999999999</v>
      </c>
    </row>
    <row r="52" spans="10:20" x14ac:dyDescent="0.25">
      <c r="J52" s="31" t="s">
        <v>187</v>
      </c>
      <c r="K52" s="65"/>
      <c r="L52" s="65">
        <v>7.6597578999999998</v>
      </c>
      <c r="N52" s="31" t="s">
        <v>187</v>
      </c>
      <c r="O52" s="65"/>
      <c r="P52" s="65">
        <v>182.81389999999999</v>
      </c>
      <c r="R52" s="31" t="s">
        <v>187</v>
      </c>
      <c r="S52" s="65"/>
      <c r="T52" s="65">
        <v>122.15346</v>
      </c>
    </row>
    <row r="53" spans="10:20" x14ac:dyDescent="0.25">
      <c r="J53" s="31" t="s">
        <v>188</v>
      </c>
      <c r="K53" s="65"/>
      <c r="L53" s="65">
        <v>26.688936999999999</v>
      </c>
      <c r="N53" s="31" t="s">
        <v>188</v>
      </c>
      <c r="O53" s="65"/>
      <c r="P53" s="65">
        <v>108.7807</v>
      </c>
      <c r="R53" s="31" t="s">
        <v>188</v>
      </c>
      <c r="S53" s="65"/>
      <c r="T53" s="65">
        <v>70.954871999999995</v>
      </c>
    </row>
    <row r="54" spans="10:20" x14ac:dyDescent="0.25">
      <c r="J54" s="31" t="s">
        <v>189</v>
      </c>
      <c r="K54" s="65">
        <v>0.29555559999999997</v>
      </c>
      <c r="L54" s="65">
        <v>17.138517</v>
      </c>
      <c r="N54" s="31" t="s">
        <v>189</v>
      </c>
      <c r="O54" s="65">
        <v>0.25</v>
      </c>
      <c r="P54" s="65">
        <v>84.644260000000003</v>
      </c>
      <c r="R54" s="31" t="s">
        <v>189</v>
      </c>
      <c r="S54" s="65">
        <v>0.77500000000000002</v>
      </c>
      <c r="T54" s="65">
        <v>43.960928000000003</v>
      </c>
    </row>
    <row r="55" spans="10:20" x14ac:dyDescent="0.25">
      <c r="J55" s="31" t="s">
        <v>190</v>
      </c>
      <c r="K55" s="65"/>
      <c r="L55" s="65">
        <v>55.534382999999998</v>
      </c>
      <c r="N55" s="31" t="s">
        <v>190</v>
      </c>
      <c r="O55" s="65"/>
      <c r="P55" s="65">
        <v>99.497839999999997</v>
      </c>
      <c r="R55" s="31" t="s">
        <v>190</v>
      </c>
      <c r="S55" s="65"/>
      <c r="T55" s="65">
        <v>121.23342</v>
      </c>
    </row>
    <row r="56" spans="10:20" x14ac:dyDescent="0.25">
      <c r="J56" s="31" t="s">
        <v>191</v>
      </c>
      <c r="K56" s="65"/>
      <c r="L56" s="65">
        <v>10.365617</v>
      </c>
      <c r="N56" s="31" t="s">
        <v>191</v>
      </c>
      <c r="O56" s="65"/>
      <c r="P56" s="65">
        <v>99.376499999999993</v>
      </c>
      <c r="R56" s="31" t="s">
        <v>191</v>
      </c>
      <c r="S56" s="65"/>
      <c r="T56" s="65">
        <v>88.087119000000001</v>
      </c>
    </row>
    <row r="57" spans="10:20" x14ac:dyDescent="0.25">
      <c r="J57" s="31" t="s">
        <v>192</v>
      </c>
      <c r="K57" s="65"/>
      <c r="L57" s="65">
        <v>9.2848609999999994</v>
      </c>
      <c r="N57" s="31" t="s">
        <v>192</v>
      </c>
      <c r="O57" s="65"/>
      <c r="P57" s="65">
        <v>176.09190000000001</v>
      </c>
      <c r="R57" s="31" t="s">
        <v>192</v>
      </c>
      <c r="S57" s="65"/>
      <c r="T57" s="65">
        <v>65.162178999999995</v>
      </c>
    </row>
    <row r="58" spans="10:20" x14ac:dyDescent="0.25">
      <c r="J58" s="31" t="s">
        <v>193</v>
      </c>
      <c r="K58" s="65">
        <v>0.74222220000000005</v>
      </c>
      <c r="L58" s="65">
        <v>19.932483999999999</v>
      </c>
      <c r="N58" s="31" t="s">
        <v>193</v>
      </c>
      <c r="O58" s="65">
        <v>0.99456500000000003</v>
      </c>
      <c r="P58" s="65">
        <v>124.045</v>
      </c>
      <c r="R58" s="31" t="s">
        <v>193</v>
      </c>
      <c r="S58" s="65">
        <v>0.91995170000000004</v>
      </c>
      <c r="T58" s="65">
        <v>83.190600000000003</v>
      </c>
    </row>
    <row r="59" spans="10:20" x14ac:dyDescent="0.25">
      <c r="J59" s="31" t="s">
        <v>194</v>
      </c>
      <c r="K59" s="65">
        <v>0.52444449999999998</v>
      </c>
      <c r="L59" s="65">
        <v>10.981839000000001</v>
      </c>
      <c r="N59" s="31" t="s">
        <v>194</v>
      </c>
      <c r="O59" s="65">
        <v>0.51</v>
      </c>
      <c r="P59" s="65">
        <v>82.751949999999994</v>
      </c>
      <c r="R59" s="31" t="s">
        <v>194</v>
      </c>
      <c r="S59" s="65">
        <v>0.77841780000000005</v>
      </c>
      <c r="T59" s="65">
        <v>76.001249999999999</v>
      </c>
    </row>
    <row r="60" spans="10:20" x14ac:dyDescent="0.25">
      <c r="J60" s="31" t="s">
        <v>195</v>
      </c>
      <c r="K60" s="65"/>
      <c r="L60" s="65">
        <v>60.554099000000001</v>
      </c>
      <c r="N60" s="31" t="s">
        <v>195</v>
      </c>
      <c r="O60" s="65"/>
      <c r="P60" s="65">
        <v>271.77730000000003</v>
      </c>
      <c r="R60" s="31" t="s">
        <v>195</v>
      </c>
      <c r="S60" s="65"/>
      <c r="T60" s="65">
        <v>85.571764999999999</v>
      </c>
    </row>
    <row r="61" spans="10:20" x14ac:dyDescent="0.25">
      <c r="J61" s="31" t="s">
        <v>196</v>
      </c>
      <c r="K61" s="65">
        <v>0.62</v>
      </c>
      <c r="L61" s="65">
        <v>22.505154999999998</v>
      </c>
      <c r="N61" s="31" t="s">
        <v>196</v>
      </c>
      <c r="O61" s="65">
        <v>1</v>
      </c>
      <c r="P61" s="65">
        <v>76.302390000000003</v>
      </c>
      <c r="R61" s="31" t="s">
        <v>196</v>
      </c>
      <c r="S61" s="65">
        <v>0.88021970000000005</v>
      </c>
      <c r="T61" s="65">
        <v>55.136972999999998</v>
      </c>
    </row>
    <row r="62" spans="10:20" x14ac:dyDescent="0.25">
      <c r="J62" s="31" t="s">
        <v>197</v>
      </c>
      <c r="K62" s="65"/>
      <c r="L62" s="65">
        <v>4.5885077000000001</v>
      </c>
      <c r="N62" s="31" t="s">
        <v>197</v>
      </c>
      <c r="O62" s="65"/>
      <c r="P62" s="65">
        <v>102.58920000000001</v>
      </c>
      <c r="R62" s="31" t="s">
        <v>197</v>
      </c>
      <c r="S62" s="65"/>
      <c r="T62" s="65">
        <v>60.958821999999998</v>
      </c>
    </row>
    <row r="63" spans="10:20" x14ac:dyDescent="0.25">
      <c r="J63" s="31" t="s">
        <v>198</v>
      </c>
      <c r="K63" s="65"/>
      <c r="L63" s="65">
        <v>7.7640225000000003</v>
      </c>
      <c r="N63" s="31" t="s">
        <v>198</v>
      </c>
      <c r="O63" s="65"/>
      <c r="P63" s="65">
        <v>187.56950000000001</v>
      </c>
      <c r="R63" s="31" t="s">
        <v>198</v>
      </c>
      <c r="S63" s="65"/>
      <c r="T63" s="65">
        <v>49.142257999999998</v>
      </c>
    </row>
    <row r="64" spans="10:20" x14ac:dyDescent="0.25">
      <c r="J64" s="31" t="s">
        <v>199</v>
      </c>
      <c r="K64" s="65"/>
      <c r="L64" s="65">
        <v>41.749513</v>
      </c>
      <c r="N64" s="31" t="s">
        <v>199</v>
      </c>
      <c r="O64" s="65"/>
      <c r="P64" s="65">
        <v>238.73400000000001</v>
      </c>
      <c r="R64" s="31" t="s">
        <v>199</v>
      </c>
      <c r="S64" s="65"/>
      <c r="T64" s="65">
        <v>180.67275000000001</v>
      </c>
    </row>
    <row r="65" spans="10:20" x14ac:dyDescent="0.25">
      <c r="J65" s="31" t="s">
        <v>200</v>
      </c>
      <c r="K65" s="65"/>
      <c r="L65" s="65">
        <v>14.264367999999999</v>
      </c>
      <c r="N65" s="31" t="s">
        <v>200</v>
      </c>
      <c r="O65" s="65"/>
      <c r="P65" s="65">
        <v>88.549700000000001</v>
      </c>
      <c r="R65" s="31" t="s">
        <v>200</v>
      </c>
      <c r="S65" s="65"/>
      <c r="T65" s="65">
        <v>52.405256999999999</v>
      </c>
    </row>
    <row r="66" spans="10:20" x14ac:dyDescent="0.25">
      <c r="J66" s="31" t="s">
        <v>201</v>
      </c>
      <c r="K66" s="65"/>
      <c r="L66" s="65">
        <v>36.141416</v>
      </c>
      <c r="N66" s="31" t="s">
        <v>201</v>
      </c>
      <c r="O66" s="65"/>
      <c r="P66" s="65">
        <v>119.8282</v>
      </c>
      <c r="R66" s="31" t="s">
        <v>201</v>
      </c>
      <c r="S66" s="65"/>
      <c r="T66" s="65">
        <v>112.68092</v>
      </c>
    </row>
    <row r="67" spans="10:20" x14ac:dyDescent="0.25">
      <c r="J67" s="31" t="s">
        <v>202</v>
      </c>
      <c r="K67" s="65">
        <v>0.79333339999999997</v>
      </c>
      <c r="L67" s="65">
        <v>38.961260000000003</v>
      </c>
      <c r="N67" s="31" t="s">
        <v>202</v>
      </c>
      <c r="O67" s="65">
        <v>0.755</v>
      </c>
      <c r="P67" s="65">
        <v>278.74959999999999</v>
      </c>
      <c r="R67" s="31" t="s">
        <v>202</v>
      </c>
      <c r="S67" s="65">
        <v>0.95217529999999995</v>
      </c>
      <c r="T67" s="65">
        <v>120.22669</v>
      </c>
    </row>
    <row r="68" spans="10:20" x14ac:dyDescent="0.25">
      <c r="J68" s="31" t="s">
        <v>203</v>
      </c>
      <c r="K68" s="65">
        <v>0.4688889</v>
      </c>
      <c r="L68" s="65">
        <v>35.263072999999999</v>
      </c>
      <c r="N68" s="31" t="s">
        <v>203</v>
      </c>
      <c r="O68" s="65">
        <v>0.47499999999999998</v>
      </c>
      <c r="P68" s="65">
        <v>52.358110000000003</v>
      </c>
      <c r="R68" s="31" t="s">
        <v>203</v>
      </c>
      <c r="S68" s="65">
        <v>0.66168309999999997</v>
      </c>
      <c r="T68" s="65">
        <v>34.143194999999999</v>
      </c>
    </row>
    <row r="69" spans="10:20" x14ac:dyDescent="0.25">
      <c r="J69" s="31" t="s">
        <v>204</v>
      </c>
      <c r="K69" s="65">
        <v>0.63333329999999999</v>
      </c>
      <c r="L69" s="65">
        <v>36.103785999999999</v>
      </c>
      <c r="N69" s="31" t="s">
        <v>204</v>
      </c>
      <c r="O69" s="65">
        <v>0.625</v>
      </c>
      <c r="P69" s="65">
        <v>88.218440000000001</v>
      </c>
      <c r="R69" s="31" t="s">
        <v>204</v>
      </c>
      <c r="S69" s="65">
        <v>0.89185080000000005</v>
      </c>
      <c r="T69" s="65">
        <v>57.012942000000002</v>
      </c>
    </row>
    <row r="70" spans="10:20" x14ac:dyDescent="0.25">
      <c r="J70" s="31" t="s">
        <v>205</v>
      </c>
      <c r="K70" s="65"/>
      <c r="L70" s="65">
        <v>33.187052000000001</v>
      </c>
      <c r="N70" s="31" t="s">
        <v>205</v>
      </c>
      <c r="O70" s="65"/>
      <c r="P70" s="65">
        <v>39.80809</v>
      </c>
      <c r="R70" s="31" t="s">
        <v>205</v>
      </c>
      <c r="S70" s="65"/>
      <c r="T70" s="65">
        <v>43.484192999999998</v>
      </c>
    </row>
    <row r="71" spans="10:20" x14ac:dyDescent="0.25">
      <c r="J71" s="31" t="s">
        <v>206</v>
      </c>
      <c r="K71" s="65"/>
      <c r="L71" s="65">
        <v>3.9734193000000002</v>
      </c>
      <c r="N71" s="31" t="s">
        <v>206</v>
      </c>
      <c r="O71" s="65"/>
      <c r="P71" s="65">
        <v>123.9545</v>
      </c>
      <c r="R71" s="31" t="s">
        <v>206</v>
      </c>
      <c r="S71" s="65"/>
      <c r="T71" s="65">
        <v>74.281830999999997</v>
      </c>
    </row>
    <row r="72" spans="10:20" x14ac:dyDescent="0.25">
      <c r="J72" s="31" t="s">
        <v>207</v>
      </c>
      <c r="K72" s="65">
        <v>0.59777780000000003</v>
      </c>
      <c r="L72" s="65">
        <v>23.775872</v>
      </c>
      <c r="N72" s="31" t="s">
        <v>207</v>
      </c>
      <c r="O72" s="65">
        <v>0.76</v>
      </c>
      <c r="P72" s="65">
        <v>167.2379</v>
      </c>
      <c r="R72" s="31" t="s">
        <v>207</v>
      </c>
      <c r="S72" s="65">
        <v>0.81556240000000002</v>
      </c>
      <c r="T72" s="65">
        <v>93.029888</v>
      </c>
    </row>
    <row r="73" spans="10:20" x14ac:dyDescent="0.25">
      <c r="J73" s="31" t="s">
        <v>208</v>
      </c>
      <c r="K73" s="65">
        <v>0.85555550000000002</v>
      </c>
      <c r="L73" s="65">
        <v>72.450621999999996</v>
      </c>
      <c r="N73" s="31" t="s">
        <v>208</v>
      </c>
      <c r="O73" s="65">
        <v>0.76500000000000001</v>
      </c>
      <c r="P73" s="65">
        <v>276.73590000000002</v>
      </c>
      <c r="R73" s="31" t="s">
        <v>208</v>
      </c>
      <c r="S73" s="65">
        <v>0.81678390000000001</v>
      </c>
      <c r="T73" s="65">
        <v>125.02085</v>
      </c>
    </row>
    <row r="74" spans="10:20" x14ac:dyDescent="0.25">
      <c r="J74" s="31" t="s">
        <v>209</v>
      </c>
      <c r="K74" s="65">
        <v>0.50888889999999998</v>
      </c>
      <c r="L74" s="65">
        <v>28.384024</v>
      </c>
      <c r="N74" s="31" t="s">
        <v>209</v>
      </c>
      <c r="O74" s="65">
        <v>0.38043500000000002</v>
      </c>
      <c r="P74" s="65">
        <v>135.0573</v>
      </c>
      <c r="R74" s="31" t="s">
        <v>209</v>
      </c>
      <c r="S74" s="65">
        <v>0.92934039999999996</v>
      </c>
      <c r="T74" s="65">
        <v>85.884468999999996</v>
      </c>
    </row>
    <row r="75" spans="10:20" x14ac:dyDescent="0.25">
      <c r="J75" s="31" t="s">
        <v>210</v>
      </c>
      <c r="K75" s="65">
        <v>0.62</v>
      </c>
      <c r="L75" s="65">
        <v>25.062245000000001</v>
      </c>
      <c r="N75" s="31" t="s">
        <v>210</v>
      </c>
      <c r="O75" s="65">
        <v>0.67500000000000004</v>
      </c>
      <c r="P75" s="65">
        <v>72.199299999999994</v>
      </c>
      <c r="R75" s="31" t="s">
        <v>210</v>
      </c>
      <c r="S75" s="65">
        <v>0.75302449999999999</v>
      </c>
      <c r="T75" s="65">
        <v>57.073627999999999</v>
      </c>
    </row>
    <row r="76" spans="10:20" x14ac:dyDescent="0.25">
      <c r="J76" s="31" t="s">
        <v>211</v>
      </c>
      <c r="K76" s="65"/>
      <c r="L76" s="65"/>
      <c r="N76" s="31" t="s">
        <v>211</v>
      </c>
      <c r="O76" s="65"/>
      <c r="P76" s="65">
        <v>533.2432</v>
      </c>
      <c r="R76" s="31" t="s">
        <v>211</v>
      </c>
      <c r="S76" s="65"/>
      <c r="T76" s="65">
        <v>110.46686</v>
      </c>
    </row>
    <row r="77" spans="10:20" x14ac:dyDescent="0.25">
      <c r="J77" s="31" t="s">
        <v>212</v>
      </c>
      <c r="K77" s="65"/>
      <c r="L77" s="65">
        <v>24.554698999999999</v>
      </c>
      <c r="N77" s="31" t="s">
        <v>212</v>
      </c>
      <c r="O77" s="65"/>
      <c r="P77" s="65">
        <v>114.8125</v>
      </c>
      <c r="R77" s="31" t="s">
        <v>212</v>
      </c>
      <c r="S77" s="65"/>
      <c r="T77" s="65">
        <v>67.438130999999998</v>
      </c>
    </row>
    <row r="78" spans="10:20" x14ac:dyDescent="0.25">
      <c r="J78" s="31" t="s">
        <v>213</v>
      </c>
      <c r="K78" s="65"/>
      <c r="L78" s="65">
        <v>50.098965999999997</v>
      </c>
      <c r="N78" s="31" t="s">
        <v>213</v>
      </c>
      <c r="O78" s="65"/>
      <c r="P78" s="65">
        <v>340.31020000000001</v>
      </c>
      <c r="R78" s="31" t="s">
        <v>213</v>
      </c>
      <c r="S78" s="65"/>
      <c r="T78" s="65">
        <v>94.587504999999993</v>
      </c>
    </row>
    <row r="79" spans="10:20" x14ac:dyDescent="0.25">
      <c r="J79" s="31" t="s">
        <v>214</v>
      </c>
      <c r="K79" s="65">
        <v>0.58888890000000005</v>
      </c>
      <c r="L79" s="65">
        <v>9.2864146999999999</v>
      </c>
      <c r="N79" s="31" t="s">
        <v>214</v>
      </c>
      <c r="O79" s="65">
        <v>0.98912999999999995</v>
      </c>
      <c r="P79" s="65">
        <v>152.78980000000001</v>
      </c>
      <c r="R79" s="31" t="s">
        <v>214</v>
      </c>
      <c r="S79" s="65">
        <v>0.96277500000000005</v>
      </c>
      <c r="T79" s="65">
        <v>101.76955</v>
      </c>
    </row>
    <row r="80" spans="10:20" x14ac:dyDescent="0.25">
      <c r="J80" s="31" t="s">
        <v>215</v>
      </c>
      <c r="K80" s="65"/>
      <c r="L80" s="65">
        <v>8.7967563000000002</v>
      </c>
      <c r="N80" s="31" t="s">
        <v>215</v>
      </c>
      <c r="O80" s="65"/>
      <c r="P80" s="65">
        <v>179.35130000000001</v>
      </c>
      <c r="R80" s="31" t="s">
        <v>215</v>
      </c>
      <c r="S80" s="65"/>
      <c r="T80" s="65">
        <v>71.265127000000007</v>
      </c>
    </row>
    <row r="81" spans="10:20" x14ac:dyDescent="0.25">
      <c r="J81" s="31" t="s">
        <v>216</v>
      </c>
      <c r="K81" s="65"/>
      <c r="L81" s="65">
        <v>73.353961999999996</v>
      </c>
      <c r="N81" s="31" t="s">
        <v>216</v>
      </c>
      <c r="O81" s="65"/>
      <c r="P81" s="65">
        <v>321.1302</v>
      </c>
      <c r="R81" s="31" t="s">
        <v>216</v>
      </c>
      <c r="S81" s="65"/>
      <c r="T81" s="65">
        <v>79.786637999999996</v>
      </c>
    </row>
    <row r="82" spans="10:20" x14ac:dyDescent="0.25">
      <c r="J82" s="31" t="s">
        <v>217</v>
      </c>
      <c r="K82" s="65"/>
      <c r="L82" s="65">
        <v>14.014602</v>
      </c>
      <c r="N82" s="31" t="s">
        <v>217</v>
      </c>
      <c r="O82" s="65"/>
      <c r="P82" s="65">
        <v>223.18950000000001</v>
      </c>
      <c r="R82" s="31" t="s">
        <v>217</v>
      </c>
      <c r="S82" s="65"/>
      <c r="T82" s="65">
        <v>142.75426999999999</v>
      </c>
    </row>
    <row r="83" spans="10:20" x14ac:dyDescent="0.25">
      <c r="J83" s="31" t="s">
        <v>218</v>
      </c>
      <c r="K83" s="65"/>
      <c r="L83" s="65">
        <v>6.3069202000000004</v>
      </c>
      <c r="N83" s="31" t="s">
        <v>218</v>
      </c>
      <c r="O83" s="65"/>
      <c r="P83" s="65">
        <v>1245.202</v>
      </c>
      <c r="R83" s="31" t="s">
        <v>218</v>
      </c>
      <c r="S83" s="65"/>
      <c r="T83" s="65">
        <v>155.84132</v>
      </c>
    </row>
    <row r="84" spans="10:20" x14ac:dyDescent="0.25">
      <c r="J84" s="31" t="s">
        <v>219</v>
      </c>
      <c r="K84" s="65"/>
      <c r="L84" s="65">
        <v>19.197402</v>
      </c>
      <c r="N84" s="31" t="s">
        <v>219</v>
      </c>
      <c r="O84" s="65"/>
      <c r="P84" s="65">
        <v>231.16229999999999</v>
      </c>
      <c r="R84" s="31" t="s">
        <v>219</v>
      </c>
      <c r="S84" s="65"/>
      <c r="T84" s="65">
        <v>79.224806000000001</v>
      </c>
    </row>
    <row r="85" spans="10:20" x14ac:dyDescent="0.25">
      <c r="J85" s="31" t="s">
        <v>220</v>
      </c>
      <c r="K85" s="65">
        <v>0.69555560000000005</v>
      </c>
      <c r="L85" s="65">
        <v>47.751094000000002</v>
      </c>
      <c r="N85" s="31" t="s">
        <v>220</v>
      </c>
      <c r="O85" s="65">
        <v>0.95108700000000002</v>
      </c>
      <c r="P85" s="65">
        <v>105.7227</v>
      </c>
      <c r="R85" s="31" t="s">
        <v>220</v>
      </c>
      <c r="S85" s="65">
        <v>0.95149850000000002</v>
      </c>
      <c r="T85" s="65">
        <v>113.78843999999999</v>
      </c>
    </row>
    <row r="86" spans="10:20" x14ac:dyDescent="0.25">
      <c r="J86" s="31" t="s">
        <v>221</v>
      </c>
      <c r="K86" s="65"/>
      <c r="L86" s="65">
        <v>32.143866000000003</v>
      </c>
      <c r="N86" s="31" t="s">
        <v>221</v>
      </c>
      <c r="O86" s="65"/>
      <c r="P86" s="65">
        <v>107.43219999999999</v>
      </c>
      <c r="R86" s="31" t="s">
        <v>221</v>
      </c>
      <c r="S86" s="65"/>
      <c r="T86" s="65">
        <v>87.467755999999994</v>
      </c>
    </row>
    <row r="87" spans="10:20" x14ac:dyDescent="0.25">
      <c r="J87" s="31" t="s">
        <v>222</v>
      </c>
      <c r="K87" s="65">
        <v>0.70222220000000002</v>
      </c>
      <c r="L87" s="65">
        <v>11.569696</v>
      </c>
      <c r="N87" s="31" t="s">
        <v>222</v>
      </c>
      <c r="O87" s="65">
        <v>0.36</v>
      </c>
      <c r="P87" s="65">
        <v>124.2332</v>
      </c>
      <c r="R87" s="31" t="s">
        <v>222</v>
      </c>
      <c r="S87" s="65">
        <v>0.90678329999999996</v>
      </c>
      <c r="T87" s="65">
        <v>60.805390000000003</v>
      </c>
    </row>
    <row r="88" spans="10:20" x14ac:dyDescent="0.25">
      <c r="J88" s="31" t="s">
        <v>223</v>
      </c>
      <c r="K88" s="65"/>
      <c r="L88" s="65">
        <v>9.1054615999999999</v>
      </c>
      <c r="N88" s="31" t="s">
        <v>223</v>
      </c>
      <c r="O88" s="65"/>
      <c r="P88" s="65">
        <v>83.078789999999998</v>
      </c>
      <c r="R88" s="31" t="s">
        <v>223</v>
      </c>
      <c r="S88" s="65"/>
      <c r="T88" s="65">
        <v>61.021864999999998</v>
      </c>
    </row>
    <row r="89" spans="10:20" x14ac:dyDescent="0.25">
      <c r="J89" s="31" t="s">
        <v>224</v>
      </c>
      <c r="K89" s="65">
        <v>0.75777779999999995</v>
      </c>
      <c r="L89" s="65">
        <v>116.26354000000001</v>
      </c>
      <c r="N89" s="31" t="s">
        <v>224</v>
      </c>
      <c r="O89" s="65">
        <v>0.495</v>
      </c>
      <c r="P89" s="65">
        <v>183.64699999999999</v>
      </c>
      <c r="R89" s="31" t="s">
        <v>224</v>
      </c>
      <c r="S89" s="65">
        <v>0.91461309999999996</v>
      </c>
      <c r="T89" s="65">
        <v>179.55393000000001</v>
      </c>
    </row>
    <row r="90" spans="10:20" x14ac:dyDescent="0.25">
      <c r="J90" s="31" t="s">
        <v>225</v>
      </c>
      <c r="K90" s="65"/>
      <c r="L90" s="65">
        <v>26.565940999999999</v>
      </c>
      <c r="N90" s="31" t="s">
        <v>225</v>
      </c>
      <c r="O90" s="65"/>
      <c r="P90" s="65">
        <v>89.058970000000002</v>
      </c>
      <c r="R90" s="31" t="s">
        <v>225</v>
      </c>
      <c r="S90" s="65"/>
      <c r="T90" s="65">
        <v>157.58330000000001</v>
      </c>
    </row>
    <row r="91" spans="10:20" x14ac:dyDescent="0.25">
      <c r="J91" s="31" t="s">
        <v>226</v>
      </c>
      <c r="K91" s="65"/>
      <c r="L91" s="65">
        <v>14.617445999999999</v>
      </c>
      <c r="N91" s="31" t="s">
        <v>226</v>
      </c>
      <c r="O91" s="65"/>
      <c r="P91" s="65">
        <v>88.772490000000005</v>
      </c>
      <c r="R91" s="31" t="s">
        <v>226</v>
      </c>
      <c r="S91" s="65"/>
      <c r="T91" s="65">
        <v>55.270453000000003</v>
      </c>
    </row>
    <row r="92" spans="10:20" x14ac:dyDescent="0.25">
      <c r="J92" s="31" t="s">
        <v>227</v>
      </c>
      <c r="K92" s="65"/>
      <c r="L92" s="65"/>
      <c r="N92" s="31" t="s">
        <v>227</v>
      </c>
      <c r="O92" s="65"/>
      <c r="P92" s="65">
        <v>377.37369999999999</v>
      </c>
      <c r="R92" s="31" t="s">
        <v>227</v>
      </c>
      <c r="S92" s="65"/>
      <c r="T92" s="65">
        <v>141.54727</v>
      </c>
    </row>
    <row r="93" spans="10:20" x14ac:dyDescent="0.25">
      <c r="J93" s="31" t="s">
        <v>228</v>
      </c>
      <c r="K93" s="65"/>
      <c r="L93" s="65">
        <v>19.263532999999999</v>
      </c>
      <c r="N93" s="31" t="s">
        <v>228</v>
      </c>
      <c r="O93" s="65"/>
      <c r="P93" s="65">
        <v>211.73400000000001</v>
      </c>
      <c r="R93" s="31" t="s">
        <v>228</v>
      </c>
      <c r="S93" s="65"/>
      <c r="T93" s="65">
        <v>91.786636000000001</v>
      </c>
    </row>
    <row r="94" spans="10:20" x14ac:dyDescent="0.25">
      <c r="J94" s="31" t="s">
        <v>229</v>
      </c>
      <c r="K94" s="65"/>
      <c r="L94" s="65">
        <v>64.874202999999994</v>
      </c>
      <c r="N94" s="31" t="s">
        <v>229</v>
      </c>
      <c r="O94" s="65"/>
      <c r="P94" s="65">
        <v>2068.098</v>
      </c>
      <c r="R94" s="31" t="s">
        <v>229</v>
      </c>
      <c r="S94" s="65"/>
      <c r="T94" s="65">
        <v>121.4284</v>
      </c>
    </row>
    <row r="95" spans="10:20" x14ac:dyDescent="0.25">
      <c r="J95" s="31" t="s">
        <v>230</v>
      </c>
      <c r="K95" s="65">
        <v>0.82666669999999998</v>
      </c>
      <c r="L95" s="65">
        <v>20.927671</v>
      </c>
      <c r="N95" s="31" t="s">
        <v>230</v>
      </c>
      <c r="O95" s="65">
        <v>0.625</v>
      </c>
      <c r="P95" s="65">
        <v>87.174790000000002</v>
      </c>
      <c r="R95" s="31" t="s">
        <v>230</v>
      </c>
      <c r="S95" s="65">
        <v>0.86497449999999998</v>
      </c>
      <c r="T95" s="65">
        <v>51.126944000000002</v>
      </c>
    </row>
    <row r="96" spans="10:20" x14ac:dyDescent="0.25">
      <c r="J96" s="31" t="s">
        <v>231</v>
      </c>
      <c r="K96" s="65"/>
      <c r="L96" s="65">
        <v>23.256114</v>
      </c>
      <c r="N96" s="31" t="s">
        <v>231</v>
      </c>
      <c r="O96" s="65"/>
      <c r="P96" s="65">
        <v>176.75030000000001</v>
      </c>
      <c r="R96" s="31" t="s">
        <v>231</v>
      </c>
      <c r="S96" s="65"/>
      <c r="T96" s="65">
        <v>102.27726</v>
      </c>
    </row>
    <row r="97" spans="10:20" x14ac:dyDescent="0.25">
      <c r="J97" s="31" t="s">
        <v>232</v>
      </c>
      <c r="K97" s="65"/>
      <c r="L97" s="65">
        <v>24.242726999999999</v>
      </c>
      <c r="N97" s="31" t="s">
        <v>232</v>
      </c>
      <c r="O97" s="65"/>
      <c r="P97" s="65">
        <v>153.51140000000001</v>
      </c>
      <c r="R97" s="31" t="s">
        <v>232</v>
      </c>
      <c r="S97" s="65"/>
      <c r="T97" s="65">
        <v>128.00429</v>
      </c>
    </row>
    <row r="98" spans="10:20" x14ac:dyDescent="0.25">
      <c r="J98" s="31" t="s">
        <v>233</v>
      </c>
      <c r="K98" s="65"/>
      <c r="L98" s="65">
        <v>24.247218</v>
      </c>
      <c r="N98" s="31" t="s">
        <v>233</v>
      </c>
      <c r="O98" s="65"/>
      <c r="P98" s="65">
        <v>88.189589999999995</v>
      </c>
      <c r="R98" s="31" t="s">
        <v>233</v>
      </c>
      <c r="S98" s="65"/>
      <c r="T98" s="65">
        <v>108.34836</v>
      </c>
    </row>
    <row r="99" spans="10:20" x14ac:dyDescent="0.25">
      <c r="J99" s="31" t="s">
        <v>234</v>
      </c>
      <c r="K99" s="65"/>
      <c r="L99" s="65">
        <v>47.065105000000003</v>
      </c>
      <c r="N99" s="31" t="s">
        <v>234</v>
      </c>
      <c r="O99" s="65"/>
      <c r="P99" s="65">
        <v>233.43539999999999</v>
      </c>
      <c r="R99" s="31" t="s">
        <v>234</v>
      </c>
      <c r="S99" s="65"/>
      <c r="T99" s="65">
        <v>101.25369000000001</v>
      </c>
    </row>
    <row r="100" spans="10:20" x14ac:dyDescent="0.25">
      <c r="J100" s="31" t="s">
        <v>235</v>
      </c>
      <c r="K100" s="65">
        <v>0.64444449999999998</v>
      </c>
      <c r="L100" s="65">
        <v>49.366227000000002</v>
      </c>
      <c r="N100" s="31" t="s">
        <v>235</v>
      </c>
      <c r="O100" s="65">
        <v>0.39500000000000002</v>
      </c>
      <c r="P100" s="65">
        <v>105.9692</v>
      </c>
      <c r="R100" s="31" t="s">
        <v>235</v>
      </c>
      <c r="S100" s="65">
        <v>0.65710639999999998</v>
      </c>
      <c r="T100" s="65">
        <v>63.300521000000003</v>
      </c>
    </row>
    <row r="101" spans="10:20" x14ac:dyDescent="0.25">
      <c r="J101" s="31" t="s">
        <v>236</v>
      </c>
      <c r="K101" s="65">
        <v>0.61777780000000004</v>
      </c>
      <c r="L101" s="65">
        <v>15.003548</v>
      </c>
      <c r="N101" s="31" t="s">
        <v>236</v>
      </c>
      <c r="O101" s="65">
        <v>0.375</v>
      </c>
      <c r="P101" s="65">
        <v>212.0385</v>
      </c>
      <c r="R101" s="31" t="s">
        <v>236</v>
      </c>
      <c r="S101" s="65">
        <v>0.87182300000000001</v>
      </c>
      <c r="T101" s="65">
        <v>70.237115000000003</v>
      </c>
    </row>
    <row r="102" spans="10:20" x14ac:dyDescent="0.25">
      <c r="J102" s="31" t="s">
        <v>237</v>
      </c>
      <c r="K102" s="65"/>
      <c r="L102" s="65">
        <v>7.3778416</v>
      </c>
      <c r="N102" s="31" t="s">
        <v>237</v>
      </c>
      <c r="O102" s="65"/>
      <c r="P102" s="65">
        <v>154.58449999999999</v>
      </c>
      <c r="R102" s="31" t="s">
        <v>237</v>
      </c>
      <c r="S102" s="65"/>
      <c r="T102" s="65">
        <v>7.1985174000000001</v>
      </c>
    </row>
    <row r="103" spans="10:20" x14ac:dyDescent="0.25">
      <c r="J103" s="31" t="s">
        <v>238</v>
      </c>
      <c r="K103" s="65"/>
      <c r="L103" s="65">
        <v>42.369622999999997</v>
      </c>
      <c r="N103" s="31" t="s">
        <v>238</v>
      </c>
      <c r="O103" s="65"/>
      <c r="P103" s="65">
        <v>137.94489999999999</v>
      </c>
      <c r="R103" s="31" t="s">
        <v>238</v>
      </c>
      <c r="S103" s="65"/>
      <c r="T103" s="65">
        <v>97.408281000000002</v>
      </c>
    </row>
    <row r="104" spans="10:20" x14ac:dyDescent="0.25">
      <c r="J104" s="31" t="s">
        <v>239</v>
      </c>
      <c r="K104" s="65">
        <v>0.38444440000000002</v>
      </c>
      <c r="L104" s="65">
        <v>33.197842999999999</v>
      </c>
      <c r="N104" s="31" t="s">
        <v>239</v>
      </c>
      <c r="O104" s="65">
        <v>0.375</v>
      </c>
      <c r="P104" s="65">
        <v>66.02525</v>
      </c>
      <c r="R104" s="31" t="s">
        <v>239</v>
      </c>
      <c r="S104" s="65">
        <v>0.75704210000000005</v>
      </c>
      <c r="T104" s="65">
        <v>48.158804000000003</v>
      </c>
    </row>
    <row r="105" spans="10:20" x14ac:dyDescent="0.25">
      <c r="J105" s="31" t="s">
        <v>240</v>
      </c>
      <c r="K105" s="65">
        <v>0.58666669999999999</v>
      </c>
      <c r="L105" s="65">
        <v>23.568504000000001</v>
      </c>
      <c r="N105" s="31" t="s">
        <v>240</v>
      </c>
      <c r="O105" s="65">
        <v>0.9</v>
      </c>
      <c r="P105" s="65">
        <v>287.70409999999998</v>
      </c>
      <c r="R105" s="31" t="s">
        <v>240</v>
      </c>
      <c r="S105" s="65">
        <v>0.8864493</v>
      </c>
      <c r="T105" s="65">
        <v>75.245733999999999</v>
      </c>
    </row>
    <row r="106" spans="10:20" x14ac:dyDescent="0.25">
      <c r="J106" s="31" t="s">
        <v>241</v>
      </c>
      <c r="K106" s="65"/>
      <c r="L106" s="65">
        <v>8.5221347999999999</v>
      </c>
      <c r="N106" s="31" t="s">
        <v>241</v>
      </c>
      <c r="O106" s="65"/>
      <c r="P106" s="65">
        <v>83.952590000000001</v>
      </c>
      <c r="R106" s="31" t="s">
        <v>241</v>
      </c>
      <c r="S106" s="65"/>
      <c r="T106" s="65">
        <v>47.608432000000001</v>
      </c>
    </row>
    <row r="107" spans="10:20" x14ac:dyDescent="0.25">
      <c r="J107" s="31" t="s">
        <v>242</v>
      </c>
      <c r="K107" s="65">
        <v>0.75777779999999995</v>
      </c>
      <c r="L107" s="65">
        <v>10.191824</v>
      </c>
      <c r="N107" s="31" t="s">
        <v>242</v>
      </c>
      <c r="O107" s="65">
        <v>0.48499999999999999</v>
      </c>
      <c r="P107" s="65">
        <v>77.739879999999999</v>
      </c>
      <c r="R107" s="31" t="s">
        <v>242</v>
      </c>
      <c r="S107" s="65">
        <v>0.7232267</v>
      </c>
      <c r="T107" s="65">
        <v>39.310481000000003</v>
      </c>
    </row>
    <row r="108" spans="10:20" x14ac:dyDescent="0.25">
      <c r="J108" s="31" t="s">
        <v>243</v>
      </c>
      <c r="K108" s="65"/>
      <c r="L108" s="65">
        <v>34.959764999999997</v>
      </c>
      <c r="N108" s="31" t="s">
        <v>243</v>
      </c>
      <c r="O108" s="65"/>
      <c r="P108" s="65">
        <v>99.254040000000003</v>
      </c>
      <c r="R108" s="31" t="s">
        <v>243</v>
      </c>
      <c r="S108" s="65"/>
      <c r="T108" s="65">
        <v>90.941750999999996</v>
      </c>
    </row>
    <row r="109" spans="10:20" x14ac:dyDescent="0.25">
      <c r="J109" s="31" t="s">
        <v>244</v>
      </c>
      <c r="K109" s="65">
        <v>0.52222219999999997</v>
      </c>
      <c r="L109" s="65">
        <v>23.395531999999999</v>
      </c>
      <c r="N109" s="31" t="s">
        <v>244</v>
      </c>
      <c r="O109" s="65">
        <v>0.34</v>
      </c>
      <c r="P109" s="65">
        <v>54.388739999999999</v>
      </c>
      <c r="R109" s="31" t="s">
        <v>244</v>
      </c>
      <c r="S109" s="65">
        <v>0.64226000000000005</v>
      </c>
      <c r="T109" s="65">
        <v>34.027894000000003</v>
      </c>
    </row>
    <row r="110" spans="10:20" x14ac:dyDescent="0.25">
      <c r="J110" s="31" t="s">
        <v>245</v>
      </c>
      <c r="K110" s="65"/>
      <c r="L110" s="65"/>
      <c r="N110" s="31" t="s">
        <v>245</v>
      </c>
      <c r="O110" s="65"/>
      <c r="P110" s="65">
        <v>327.15960000000001</v>
      </c>
      <c r="R110" s="31" t="s">
        <v>245</v>
      </c>
      <c r="S110" s="65"/>
      <c r="T110" s="65">
        <v>130.75832</v>
      </c>
    </row>
    <row r="111" spans="10:20" x14ac:dyDescent="0.25">
      <c r="J111" s="31" t="s">
        <v>246</v>
      </c>
      <c r="K111" s="65"/>
      <c r="L111" s="65">
        <v>74.840540000000004</v>
      </c>
      <c r="N111" s="31" t="s">
        <v>246</v>
      </c>
      <c r="O111" s="65"/>
      <c r="P111" s="65">
        <v>361.06319999999999</v>
      </c>
      <c r="R111" s="31" t="s">
        <v>246</v>
      </c>
      <c r="S111" s="65"/>
      <c r="T111" s="65">
        <v>140.60346999999999</v>
      </c>
    </row>
    <row r="112" spans="10:20" x14ac:dyDescent="0.25">
      <c r="J112" s="31" t="s">
        <v>247</v>
      </c>
      <c r="K112" s="65"/>
      <c r="L112" s="65">
        <v>18.366599999999998</v>
      </c>
      <c r="N112" s="31" t="s">
        <v>247</v>
      </c>
      <c r="O112" s="65"/>
      <c r="P112" s="65">
        <v>146.39340000000001</v>
      </c>
      <c r="R112" s="31" t="s">
        <v>247</v>
      </c>
      <c r="S112" s="65"/>
      <c r="T112" s="65">
        <v>106.50051000000001</v>
      </c>
    </row>
    <row r="113" spans="10:20" x14ac:dyDescent="0.25">
      <c r="J113" s="31" t="s">
        <v>248</v>
      </c>
      <c r="K113" s="65">
        <v>0.67555549999999998</v>
      </c>
      <c r="L113" s="65">
        <v>22.54541</v>
      </c>
      <c r="N113" s="31" t="s">
        <v>248</v>
      </c>
      <c r="O113" s="65">
        <v>0.94</v>
      </c>
      <c r="P113" s="65">
        <v>164.09379999999999</v>
      </c>
      <c r="R113" s="31" t="s">
        <v>248</v>
      </c>
      <c r="S113" s="65">
        <v>0.87852169999999996</v>
      </c>
      <c r="T113" s="65">
        <v>86.090799000000004</v>
      </c>
    </row>
    <row r="114" spans="10:20" x14ac:dyDescent="0.25">
      <c r="J114" s="31" t="s">
        <v>249</v>
      </c>
      <c r="K114" s="65">
        <v>0.80666669999999996</v>
      </c>
      <c r="L114" s="65">
        <v>22.626211000000001</v>
      </c>
      <c r="N114" s="31" t="s">
        <v>249</v>
      </c>
      <c r="O114" s="65">
        <v>0.97499999999999998</v>
      </c>
      <c r="P114" s="65">
        <v>110.2308</v>
      </c>
      <c r="R114" s="31" t="s">
        <v>249</v>
      </c>
      <c r="S114" s="65">
        <v>0.80824359999999995</v>
      </c>
      <c r="T114" s="65">
        <v>40.279285000000002</v>
      </c>
    </row>
    <row r="115" spans="10:20" x14ac:dyDescent="0.25">
      <c r="J115" s="31" t="s">
        <v>250</v>
      </c>
      <c r="K115" s="65">
        <v>0.72888889999999995</v>
      </c>
      <c r="L115" s="65">
        <v>33.095692999999997</v>
      </c>
      <c r="N115" s="31" t="s">
        <v>250</v>
      </c>
      <c r="O115" s="65">
        <v>0.73</v>
      </c>
      <c r="P115" s="65">
        <v>110.83329999999999</v>
      </c>
      <c r="R115" s="31" t="s">
        <v>250</v>
      </c>
      <c r="S115" s="65">
        <v>0.88664359999999998</v>
      </c>
      <c r="T115" s="65">
        <v>82.441625999999999</v>
      </c>
    </row>
    <row r="116" spans="10:20" x14ac:dyDescent="0.25">
      <c r="J116" s="31" t="s">
        <v>251</v>
      </c>
      <c r="K116" s="65">
        <v>0.7266667</v>
      </c>
      <c r="L116" s="65">
        <v>29.796631000000001</v>
      </c>
      <c r="N116" s="31" t="s">
        <v>251</v>
      </c>
      <c r="O116" s="65">
        <v>0.59499999999999997</v>
      </c>
      <c r="P116" s="65">
        <v>103.9633</v>
      </c>
      <c r="R116" s="31" t="s">
        <v>251</v>
      </c>
      <c r="S116" s="65">
        <v>0.95186320000000002</v>
      </c>
      <c r="T116" s="65">
        <v>69.918177</v>
      </c>
    </row>
    <row r="117" spans="10:20" x14ac:dyDescent="0.25">
      <c r="J117" s="31" t="s">
        <v>252</v>
      </c>
      <c r="K117" s="65"/>
      <c r="L117" s="65">
        <v>38.550486999999997</v>
      </c>
      <c r="N117" s="31" t="s">
        <v>252</v>
      </c>
      <c r="O117" s="65"/>
      <c r="P117" s="65">
        <v>666.71550000000002</v>
      </c>
      <c r="R117" s="31" t="s">
        <v>252</v>
      </c>
      <c r="S117" s="65"/>
      <c r="T117" s="65">
        <v>91.219853000000001</v>
      </c>
    </row>
    <row r="118" spans="10:20" x14ac:dyDescent="0.25">
      <c r="J118" s="31" t="s">
        <v>253</v>
      </c>
      <c r="K118" s="65">
        <v>0.70222220000000002</v>
      </c>
      <c r="L118" s="65">
        <v>22.492142999999999</v>
      </c>
      <c r="N118" s="31" t="s">
        <v>253</v>
      </c>
      <c r="O118" s="65">
        <v>0.7</v>
      </c>
      <c r="P118" s="65">
        <v>84.798609999999996</v>
      </c>
      <c r="R118" s="31" t="s">
        <v>253</v>
      </c>
      <c r="S118" s="65">
        <v>0.9517253</v>
      </c>
      <c r="T118" s="65">
        <v>66.407886000000005</v>
      </c>
    </row>
    <row r="119" spans="10:20" x14ac:dyDescent="0.25">
      <c r="J119" s="31" t="s">
        <v>254</v>
      </c>
      <c r="K119" s="65">
        <v>0.65777779999999997</v>
      </c>
      <c r="L119" s="65">
        <v>55.932375999999998</v>
      </c>
      <c r="N119" s="31" t="s">
        <v>254</v>
      </c>
      <c r="O119" s="65">
        <v>0.58152199999999998</v>
      </c>
      <c r="P119" s="65">
        <v>126.8182</v>
      </c>
      <c r="R119" s="31" t="s">
        <v>254</v>
      </c>
      <c r="S119" s="65">
        <v>0.85172720000000002</v>
      </c>
      <c r="T119" s="65">
        <v>55.076386999999997</v>
      </c>
    </row>
    <row r="120" spans="10:20" x14ac:dyDescent="0.25">
      <c r="J120" s="31" t="s">
        <v>255</v>
      </c>
      <c r="K120" s="65"/>
      <c r="L120" s="65">
        <v>11.157156000000001</v>
      </c>
      <c r="N120" s="31" t="s">
        <v>255</v>
      </c>
      <c r="O120" s="65"/>
      <c r="P120" s="65">
        <v>85.314580000000007</v>
      </c>
      <c r="R120" s="31" t="s">
        <v>255</v>
      </c>
      <c r="S120" s="65"/>
      <c r="T120" s="65">
        <v>36.279978999999997</v>
      </c>
    </row>
    <row r="121" spans="10:20" x14ac:dyDescent="0.25">
      <c r="J121" s="31" t="s">
        <v>256</v>
      </c>
      <c r="K121" s="65"/>
      <c r="L121" s="65">
        <v>37.344777999999998</v>
      </c>
      <c r="N121" s="31" t="s">
        <v>256</v>
      </c>
      <c r="O121" s="65"/>
      <c r="P121" s="65">
        <v>100.5279</v>
      </c>
      <c r="R121" s="31" t="s">
        <v>256</v>
      </c>
      <c r="S121" s="65"/>
      <c r="T121" s="65">
        <v>79.701577</v>
      </c>
    </row>
    <row r="122" spans="10:20" x14ac:dyDescent="0.25">
      <c r="J122" s="31" t="s">
        <v>257</v>
      </c>
      <c r="K122" s="65"/>
      <c r="L122" s="65">
        <v>29.383562000000001</v>
      </c>
      <c r="N122" s="31" t="s">
        <v>257</v>
      </c>
      <c r="O122" s="65"/>
      <c r="P122" s="65">
        <v>187.10470000000001</v>
      </c>
      <c r="R122" s="31" t="s">
        <v>257</v>
      </c>
      <c r="S122" s="65"/>
      <c r="T122" s="65">
        <v>74.564295000000001</v>
      </c>
    </row>
    <row r="123" spans="10:20" x14ac:dyDescent="0.25">
      <c r="J123" s="31" t="s">
        <v>258</v>
      </c>
      <c r="K123" s="65">
        <v>0.66666669999999995</v>
      </c>
      <c r="L123" s="65">
        <v>17.191227000000001</v>
      </c>
      <c r="N123" s="31" t="s">
        <v>258</v>
      </c>
      <c r="O123" s="65">
        <v>0.59499999999999997</v>
      </c>
      <c r="P123" s="65">
        <v>112.377</v>
      </c>
      <c r="R123" s="31" t="s">
        <v>258</v>
      </c>
      <c r="S123" s="65">
        <v>0.80830670000000004</v>
      </c>
      <c r="T123" s="65">
        <v>61.166432</v>
      </c>
    </row>
    <row r="124" spans="10:20" x14ac:dyDescent="0.25">
      <c r="J124" s="31" t="s">
        <v>259</v>
      </c>
      <c r="K124" s="65"/>
      <c r="L124" s="65">
        <v>34.015667000000001</v>
      </c>
      <c r="N124" s="31" t="s">
        <v>259</v>
      </c>
      <c r="O124" s="65"/>
      <c r="P124" s="65">
        <v>150.27619999999999</v>
      </c>
      <c r="R124" s="31" t="s">
        <v>259</v>
      </c>
      <c r="S124" s="65"/>
      <c r="T124" s="65">
        <v>65.352070999999995</v>
      </c>
    </row>
    <row r="125" spans="10:20" x14ac:dyDescent="0.25">
      <c r="J125" s="31" t="s">
        <v>260</v>
      </c>
      <c r="K125" s="65"/>
      <c r="L125" s="65">
        <v>17.920369000000001</v>
      </c>
      <c r="N125" s="31" t="s">
        <v>260</v>
      </c>
      <c r="O125" s="65"/>
      <c r="P125" s="65">
        <v>399.30380000000002</v>
      </c>
      <c r="R125" s="31" t="s">
        <v>260</v>
      </c>
      <c r="S125" s="65"/>
      <c r="T125" s="65">
        <v>141.60022000000001</v>
      </c>
    </row>
    <row r="126" spans="10:20" x14ac:dyDescent="0.25">
      <c r="J126" s="31" t="s">
        <v>261</v>
      </c>
      <c r="K126" s="65"/>
      <c r="L126" s="65">
        <v>3.9152434</v>
      </c>
      <c r="N126" s="31" t="s">
        <v>261</v>
      </c>
      <c r="O126" s="65"/>
      <c r="P126" s="65">
        <v>124.304</v>
      </c>
      <c r="R126" s="31" t="s">
        <v>261</v>
      </c>
      <c r="S126" s="65"/>
      <c r="T126" s="65">
        <v>52.876185</v>
      </c>
    </row>
    <row r="127" spans="10:20" x14ac:dyDescent="0.25">
      <c r="J127" s="31" t="s">
        <v>262</v>
      </c>
      <c r="K127" s="65"/>
      <c r="L127" s="65">
        <v>20.049161999999999</v>
      </c>
      <c r="N127" s="31" t="s">
        <v>262</v>
      </c>
      <c r="O127" s="65"/>
      <c r="P127" s="65">
        <v>118.3724</v>
      </c>
      <c r="R127" s="31" t="s">
        <v>262</v>
      </c>
      <c r="S127" s="65"/>
      <c r="T127" s="65">
        <v>94.785418000000007</v>
      </c>
    </row>
    <row r="128" spans="10:20" x14ac:dyDescent="0.25">
      <c r="J128" s="31" t="s">
        <v>263</v>
      </c>
      <c r="K128" s="65">
        <v>0.83333330000000005</v>
      </c>
      <c r="L128" s="65">
        <v>128.56738999999999</v>
      </c>
      <c r="N128" s="31" t="s">
        <v>263</v>
      </c>
      <c r="O128" s="65">
        <v>0.53</v>
      </c>
      <c r="P128" s="65">
        <v>128.13849999999999</v>
      </c>
      <c r="R128" s="31" t="s">
        <v>263</v>
      </c>
      <c r="S128" s="65">
        <v>0.89049999999999996</v>
      </c>
      <c r="T128" s="65">
        <v>52.381993000000001</v>
      </c>
    </row>
    <row r="129" spans="10:20" x14ac:dyDescent="0.25">
      <c r="J129" s="31" t="s">
        <v>264</v>
      </c>
      <c r="K129" s="65"/>
      <c r="L129" s="65">
        <v>1.1814141</v>
      </c>
      <c r="N129" s="31" t="s">
        <v>264</v>
      </c>
      <c r="O129" s="65"/>
      <c r="P129" s="65">
        <v>14.18188</v>
      </c>
      <c r="R129" s="31" t="s">
        <v>264</v>
      </c>
      <c r="S129" s="65"/>
      <c r="T129" s="65">
        <v>67.002802000000003</v>
      </c>
    </row>
    <row r="130" spans="10:20" x14ac:dyDescent="0.25">
      <c r="J130" s="31" t="s">
        <v>265</v>
      </c>
      <c r="K130" s="65">
        <v>0.65333330000000001</v>
      </c>
      <c r="L130" s="65">
        <v>27.353542999999998</v>
      </c>
      <c r="N130" s="31" t="s">
        <v>265</v>
      </c>
      <c r="O130" s="65">
        <v>0.48</v>
      </c>
      <c r="P130" s="65">
        <v>88.728120000000004</v>
      </c>
      <c r="R130" s="31" t="s">
        <v>265</v>
      </c>
      <c r="S130" s="65">
        <v>0.7808467</v>
      </c>
      <c r="T130" s="65">
        <v>69.685733999999997</v>
      </c>
    </row>
    <row r="131" spans="10:20" x14ac:dyDescent="0.25">
      <c r="J131" s="31" t="s">
        <v>266</v>
      </c>
      <c r="K131" s="65"/>
      <c r="L131" s="65">
        <v>53.234965000000003</v>
      </c>
      <c r="N131" s="31" t="s">
        <v>266</v>
      </c>
      <c r="O131" s="65"/>
      <c r="P131" s="65">
        <v>299.65809999999999</v>
      </c>
      <c r="R131" s="31" t="s">
        <v>266</v>
      </c>
      <c r="S131" s="65"/>
      <c r="T131" s="65">
        <v>88.163325999999998</v>
      </c>
    </row>
    <row r="132" spans="10:20" x14ac:dyDescent="0.25">
      <c r="J132" s="31" t="s">
        <v>267</v>
      </c>
      <c r="K132" s="65"/>
      <c r="L132" s="65">
        <v>71.244855000000001</v>
      </c>
      <c r="N132" s="31" t="s">
        <v>267</v>
      </c>
      <c r="O132" s="65"/>
      <c r="P132" s="65">
        <v>227.68870000000001</v>
      </c>
      <c r="R132" s="31" t="s">
        <v>267</v>
      </c>
      <c r="S132" s="65"/>
      <c r="T132" s="65">
        <v>102.60299000000001</v>
      </c>
    </row>
    <row r="133" spans="10:20" x14ac:dyDescent="0.25">
      <c r="J133" s="31" t="s">
        <v>268</v>
      </c>
      <c r="K133" s="65"/>
      <c r="L133" s="65">
        <v>46.493518999999999</v>
      </c>
      <c r="N133" s="31" t="s">
        <v>268</v>
      </c>
      <c r="O133" s="65"/>
      <c r="P133" s="65">
        <v>224.52330000000001</v>
      </c>
      <c r="R133" s="31" t="s">
        <v>268</v>
      </c>
      <c r="S133" s="65"/>
      <c r="T133" s="65">
        <v>94.886330000000001</v>
      </c>
    </row>
    <row r="134" spans="10:20" x14ac:dyDescent="0.25">
      <c r="J134" s="31" t="s">
        <v>269</v>
      </c>
      <c r="K134" s="65"/>
      <c r="L134" s="65">
        <v>6.5861792000000001</v>
      </c>
      <c r="N134" s="31" t="s">
        <v>269</v>
      </c>
      <c r="O134" s="65"/>
      <c r="P134" s="65">
        <v>217.94820000000001</v>
      </c>
      <c r="R134" s="31" t="s">
        <v>269</v>
      </c>
      <c r="S134" s="65"/>
      <c r="T134" s="65">
        <v>27.385586</v>
      </c>
    </row>
    <row r="135" spans="10:20" x14ac:dyDescent="0.25">
      <c r="J135" s="31" t="s">
        <v>270</v>
      </c>
      <c r="K135" s="65"/>
      <c r="L135" s="65">
        <v>20.921156</v>
      </c>
      <c r="N135" s="31" t="s">
        <v>270</v>
      </c>
      <c r="O135" s="65"/>
      <c r="P135" s="65">
        <v>80.011219999999994</v>
      </c>
      <c r="R135" s="31" t="s">
        <v>270</v>
      </c>
      <c r="S135" s="65"/>
      <c r="T135" s="65">
        <v>97.518541999999997</v>
      </c>
    </row>
    <row r="136" spans="10:20" x14ac:dyDescent="0.25">
      <c r="J136" s="31" t="s">
        <v>271</v>
      </c>
      <c r="K136" s="65"/>
      <c r="L136" s="65">
        <v>16.822130000000001</v>
      </c>
      <c r="N136" s="31" t="s">
        <v>271</v>
      </c>
      <c r="O136" s="65"/>
      <c r="P136" s="65">
        <v>114.9581</v>
      </c>
      <c r="R136" s="31" t="s">
        <v>271</v>
      </c>
      <c r="S136" s="65"/>
      <c r="T136" s="65">
        <v>132.15441000000001</v>
      </c>
    </row>
    <row r="137" spans="10:20" x14ac:dyDescent="0.25">
      <c r="J137" s="31" t="s">
        <v>272</v>
      </c>
      <c r="K137" s="65"/>
      <c r="L137" s="65">
        <v>10.341488999999999</v>
      </c>
      <c r="N137" s="31" t="s">
        <v>272</v>
      </c>
      <c r="O137" s="65"/>
      <c r="P137" s="65">
        <v>157.85409999999999</v>
      </c>
      <c r="R137" s="31" t="s">
        <v>272</v>
      </c>
      <c r="S137" s="65"/>
      <c r="T137" s="65">
        <v>68.363827000000001</v>
      </c>
    </row>
    <row r="138" spans="10:20" x14ac:dyDescent="0.25">
      <c r="J138" s="31" t="s">
        <v>296</v>
      </c>
      <c r="K138" s="65"/>
      <c r="L138" s="65">
        <v>2.5655839999999999E-2</v>
      </c>
      <c r="N138" s="31" t="s">
        <v>296</v>
      </c>
      <c r="O138" s="65"/>
      <c r="P138" s="65">
        <v>374.4058</v>
      </c>
      <c r="R138" s="31" t="s">
        <v>296</v>
      </c>
      <c r="S138" s="65"/>
      <c r="T138" s="65"/>
    </row>
    <row r="139" spans="10:20" x14ac:dyDescent="0.25">
      <c r="J139" s="31" t="s">
        <v>273</v>
      </c>
      <c r="K139" s="65"/>
      <c r="L139" s="65">
        <v>15.992265</v>
      </c>
      <c r="N139" s="31" t="s">
        <v>273</v>
      </c>
      <c r="O139" s="65"/>
      <c r="P139" s="65">
        <v>95.92962</v>
      </c>
      <c r="R139" s="31" t="s">
        <v>273</v>
      </c>
      <c r="S139" s="65"/>
      <c r="T139" s="65">
        <v>117.0844</v>
      </c>
    </row>
    <row r="140" spans="10:20" x14ac:dyDescent="0.25">
      <c r="J140" s="31" t="s">
        <v>274</v>
      </c>
      <c r="K140" s="65">
        <v>0.68</v>
      </c>
      <c r="L140" s="65">
        <v>8.7336945999999998</v>
      </c>
      <c r="N140" s="31" t="s">
        <v>274</v>
      </c>
      <c r="O140" s="65">
        <v>0.375</v>
      </c>
      <c r="P140" s="65">
        <v>132.703</v>
      </c>
      <c r="R140" s="31" t="s">
        <v>274</v>
      </c>
      <c r="S140" s="65">
        <v>0.80711929999999998</v>
      </c>
      <c r="T140" s="65">
        <v>44.082293</v>
      </c>
    </row>
    <row r="141" spans="10:20" x14ac:dyDescent="0.25">
      <c r="J141" s="31" t="s">
        <v>275</v>
      </c>
      <c r="K141" s="65">
        <v>0.64666659999999998</v>
      </c>
      <c r="L141" s="65">
        <v>115.84477</v>
      </c>
      <c r="N141" s="31" t="s">
        <v>275</v>
      </c>
      <c r="O141" s="65">
        <v>0.52500000000000002</v>
      </c>
      <c r="P141" s="65">
        <v>130.15799999999999</v>
      </c>
      <c r="R141" s="31" t="s">
        <v>275</v>
      </c>
      <c r="S141" s="65">
        <v>0.76235980000000003</v>
      </c>
      <c r="T141" s="65">
        <v>111.75963</v>
      </c>
    </row>
    <row r="142" spans="10:20" x14ac:dyDescent="0.25">
      <c r="J142" s="31" t="s">
        <v>276</v>
      </c>
      <c r="K142" s="65"/>
      <c r="L142" s="65">
        <v>3.7557518999999999</v>
      </c>
      <c r="N142" s="31" t="s">
        <v>276</v>
      </c>
      <c r="O142" s="65"/>
      <c r="P142" s="65">
        <v>173.57159999999999</v>
      </c>
      <c r="R142" s="31" t="s">
        <v>276</v>
      </c>
      <c r="S142" s="65"/>
      <c r="T142" s="65">
        <v>141.48801</v>
      </c>
    </row>
    <row r="143" spans="10:20" x14ac:dyDescent="0.25">
      <c r="J143" s="31" t="s">
        <v>277</v>
      </c>
      <c r="K143" s="65"/>
      <c r="L143" s="65">
        <v>20.849616000000001</v>
      </c>
      <c r="N143" s="31" t="s">
        <v>277</v>
      </c>
      <c r="O143" s="65"/>
      <c r="P143" s="65">
        <v>159.7131</v>
      </c>
      <c r="R143" s="31" t="s">
        <v>277</v>
      </c>
      <c r="S143" s="65"/>
      <c r="T143" s="65">
        <v>79.846677999999997</v>
      </c>
    </row>
    <row r="144" spans="10:20" x14ac:dyDescent="0.25">
      <c r="J144" s="31" t="s">
        <v>278</v>
      </c>
      <c r="K144" s="65"/>
      <c r="L144" s="65">
        <v>39.514223999999999</v>
      </c>
      <c r="N144" s="31" t="s">
        <v>278</v>
      </c>
      <c r="O144" s="65"/>
      <c r="P144" s="65">
        <v>82.52834</v>
      </c>
      <c r="R144" s="31" t="s">
        <v>278</v>
      </c>
      <c r="S144" s="65"/>
      <c r="T144" s="65">
        <v>72.774484999999999</v>
      </c>
    </row>
    <row r="145" spans="10:20" x14ac:dyDescent="0.25">
      <c r="J145" s="31" t="s">
        <v>279</v>
      </c>
      <c r="K145" s="65"/>
      <c r="L145" s="65">
        <v>38.887211000000001</v>
      </c>
      <c r="N145" s="31" t="s">
        <v>279</v>
      </c>
      <c r="O145" s="65"/>
      <c r="P145" s="65">
        <v>186.84630000000001</v>
      </c>
      <c r="R145" s="31" t="s">
        <v>279</v>
      </c>
      <c r="S145" s="65"/>
      <c r="T145" s="65"/>
    </row>
    <row r="146" spans="10:20" x14ac:dyDescent="0.25">
      <c r="J146" s="31" t="s">
        <v>280</v>
      </c>
      <c r="K146" s="65">
        <v>0.58222220000000002</v>
      </c>
      <c r="L146" s="65">
        <v>63.827979999999997</v>
      </c>
      <c r="N146" s="31" t="s">
        <v>280</v>
      </c>
      <c r="O146" s="65">
        <v>0.48499999999999999</v>
      </c>
      <c r="P146" s="65">
        <v>136.744</v>
      </c>
      <c r="R146" s="31" t="s">
        <v>280</v>
      </c>
      <c r="S146" s="65">
        <v>0.65711889999999995</v>
      </c>
      <c r="T146" s="65">
        <v>92.267674999999997</v>
      </c>
    </row>
    <row r="147" spans="10:20" x14ac:dyDescent="0.25">
      <c r="J147" s="31" t="s">
        <v>281</v>
      </c>
      <c r="K147" s="65">
        <v>0.61555559999999998</v>
      </c>
      <c r="L147" s="65">
        <v>27.211061000000001</v>
      </c>
      <c r="N147" s="31" t="s">
        <v>281</v>
      </c>
      <c r="O147" s="65">
        <v>0.73</v>
      </c>
      <c r="P147" s="65">
        <v>75.617869999999996</v>
      </c>
      <c r="R147" s="31" t="s">
        <v>281</v>
      </c>
      <c r="S147" s="65">
        <v>0.9130509</v>
      </c>
      <c r="T147" s="65">
        <v>44.641886</v>
      </c>
    </row>
    <row r="148" spans="10:20" x14ac:dyDescent="0.25">
      <c r="J148" s="31" t="s">
        <v>282</v>
      </c>
      <c r="K148" s="65"/>
      <c r="L148" s="65"/>
      <c r="N148" s="31" t="s">
        <v>282</v>
      </c>
      <c r="O148" s="65"/>
      <c r="P148" s="65">
        <v>105.4516</v>
      </c>
      <c r="R148" s="31" t="s">
        <v>282</v>
      </c>
      <c r="S148" s="65"/>
      <c r="T148" s="65">
        <v>97.718783000000002</v>
      </c>
    </row>
    <row r="149" spans="10:20" x14ac:dyDescent="0.25">
      <c r="J149" s="31" t="s">
        <v>283</v>
      </c>
      <c r="K149" s="65"/>
      <c r="L149" s="65"/>
      <c r="N149" s="31" t="s">
        <v>283</v>
      </c>
      <c r="O149" s="65"/>
      <c r="P149" s="65">
        <v>400.25490000000002</v>
      </c>
      <c r="R149" s="31" t="s">
        <v>283</v>
      </c>
      <c r="S149" s="65"/>
      <c r="T149" s="65"/>
    </row>
    <row r="150" spans="10:20" x14ac:dyDescent="0.25">
      <c r="J150" s="31" t="s">
        <v>284</v>
      </c>
      <c r="K150" s="65">
        <v>0.62444440000000001</v>
      </c>
      <c r="L150" s="65">
        <v>8.8429336999999997</v>
      </c>
      <c r="N150" s="31" t="s">
        <v>284</v>
      </c>
      <c r="O150" s="65">
        <v>0.84</v>
      </c>
      <c r="P150" s="65">
        <v>84.936580000000006</v>
      </c>
      <c r="R150" s="31" t="s">
        <v>284</v>
      </c>
      <c r="S150" s="65">
        <v>0.84614290000000003</v>
      </c>
      <c r="T150" s="65">
        <v>38.855893999999999</v>
      </c>
    </row>
    <row r="151" spans="10:20" x14ac:dyDescent="0.25">
      <c r="J151" s="31" t="s">
        <v>285</v>
      </c>
      <c r="K151" s="65">
        <v>0.61333329999999997</v>
      </c>
      <c r="L151" s="65">
        <v>34.960127999999997</v>
      </c>
      <c r="N151" s="31" t="s">
        <v>285</v>
      </c>
      <c r="O151" s="65">
        <v>0.36413000000000001</v>
      </c>
      <c r="P151" s="65">
        <v>125.126</v>
      </c>
      <c r="R151" s="31" t="s">
        <v>285</v>
      </c>
      <c r="S151" s="65">
        <v>0.9442334</v>
      </c>
      <c r="T151" s="65">
        <v>90.322596000000004</v>
      </c>
    </row>
    <row r="152" spans="10:20" x14ac:dyDescent="0.25">
      <c r="J152" s="31" t="s">
        <v>286</v>
      </c>
      <c r="K152" s="65"/>
      <c r="L152" s="65">
        <v>43.890469000000003</v>
      </c>
      <c r="N152" s="31" t="s">
        <v>286</v>
      </c>
      <c r="O152" s="65"/>
      <c r="P152" s="65">
        <v>269.76589999999999</v>
      </c>
      <c r="R152" s="31" t="s">
        <v>286</v>
      </c>
      <c r="S152" s="65"/>
      <c r="T152" s="65">
        <v>133.67845</v>
      </c>
    </row>
    <row r="153" spans="10:20" x14ac:dyDescent="0.25">
      <c r="J153" s="31" t="s">
        <v>287</v>
      </c>
      <c r="K153" s="65">
        <v>0.67555560000000003</v>
      </c>
      <c r="L153" s="65">
        <v>30.885424</v>
      </c>
      <c r="N153" s="31" t="s">
        <v>287</v>
      </c>
      <c r="O153" s="65">
        <v>1</v>
      </c>
      <c r="P153" s="65">
        <v>145.9228</v>
      </c>
      <c r="R153" s="31" t="s">
        <v>287</v>
      </c>
      <c r="S153" s="65">
        <v>0.86308030000000002</v>
      </c>
      <c r="T153" s="65">
        <v>46.688493000000001</v>
      </c>
    </row>
    <row r="154" spans="10:20" x14ac:dyDescent="0.25">
      <c r="J154" s="31" t="s">
        <v>288</v>
      </c>
      <c r="K154" s="65">
        <v>0.33777780000000002</v>
      </c>
      <c r="L154" s="65"/>
      <c r="N154" s="31" t="s">
        <v>288</v>
      </c>
      <c r="O154" s="65">
        <v>0.48913000000000001</v>
      </c>
      <c r="P154" s="65">
        <v>69.407340000000005</v>
      </c>
      <c r="R154" s="31" t="s">
        <v>288</v>
      </c>
      <c r="S154" s="65">
        <v>0.88771429999999996</v>
      </c>
      <c r="T154" s="65">
        <v>61.142848000000001</v>
      </c>
    </row>
    <row r="155" spans="10:20" x14ac:dyDescent="0.25">
      <c r="J155" s="31" t="s">
        <v>289</v>
      </c>
      <c r="K155" s="65"/>
      <c r="L155" s="65">
        <v>44.901772999999999</v>
      </c>
      <c r="N155" s="31" t="s">
        <v>289</v>
      </c>
      <c r="O155" s="65"/>
      <c r="P155" s="65">
        <v>223.73480000000001</v>
      </c>
      <c r="R155" s="31" t="s">
        <v>289</v>
      </c>
      <c r="S155" s="65"/>
      <c r="T155" s="65">
        <v>97.644031999999996</v>
      </c>
    </row>
    <row r="156" spans="10:20" x14ac:dyDescent="0.25">
      <c r="J156" s="31" t="s">
        <v>290</v>
      </c>
      <c r="K156" s="65">
        <v>0.75111110000000003</v>
      </c>
      <c r="L156" s="65">
        <v>17.748359000000001</v>
      </c>
      <c r="N156" s="31" t="s">
        <v>290</v>
      </c>
      <c r="O156" s="65">
        <v>0.54500000000000004</v>
      </c>
      <c r="P156" s="65">
        <v>137.23269999999999</v>
      </c>
      <c r="R156" s="31" t="s">
        <v>290</v>
      </c>
      <c r="S156" s="65">
        <v>0.79171400000000003</v>
      </c>
      <c r="T156" s="65">
        <v>50.775008</v>
      </c>
    </row>
    <row r="157" spans="10:20" x14ac:dyDescent="0.25">
      <c r="J157" s="31" t="s">
        <v>291</v>
      </c>
      <c r="K157" s="65">
        <v>0.34</v>
      </c>
      <c r="L157" s="65">
        <v>57.563394000000002</v>
      </c>
      <c r="N157" s="31" t="s">
        <v>291</v>
      </c>
      <c r="O157" s="65">
        <v>0.37</v>
      </c>
      <c r="P157" s="65">
        <v>111.85250000000001</v>
      </c>
      <c r="R157" s="31" t="s">
        <v>291</v>
      </c>
      <c r="S157" s="65">
        <v>0.81667460000000003</v>
      </c>
      <c r="T157" s="65">
        <v>117.73887000000001</v>
      </c>
    </row>
    <row r="158" spans="10:20" x14ac:dyDescent="0.25">
      <c r="J158" s="31" t="s">
        <v>292</v>
      </c>
      <c r="K158" s="65"/>
      <c r="L158" s="65">
        <v>5.6252186000000002</v>
      </c>
      <c r="N158" s="31" t="s">
        <v>292</v>
      </c>
      <c r="O158" s="65"/>
      <c r="P158" s="65">
        <v>92.611750000000001</v>
      </c>
      <c r="R158" s="31" t="s">
        <v>292</v>
      </c>
      <c r="S158" s="65"/>
      <c r="T158" s="65"/>
    </row>
    <row r="159" spans="10:20" x14ac:dyDescent="0.25">
      <c r="J159" s="31" t="s">
        <v>293</v>
      </c>
      <c r="K159" s="65"/>
      <c r="L159" s="65">
        <v>8.9521639999999998</v>
      </c>
      <c r="N159" s="31" t="s">
        <v>293</v>
      </c>
      <c r="O159" s="65"/>
      <c r="P159" s="65">
        <v>224.5162</v>
      </c>
      <c r="R159" s="31" t="s">
        <v>293</v>
      </c>
      <c r="S159" s="65"/>
      <c r="T159" s="65">
        <v>66.017471999999998</v>
      </c>
    </row>
    <row r="160" spans="10:20" x14ac:dyDescent="0.25">
      <c r="J160" s="31" t="s">
        <v>294</v>
      </c>
      <c r="K160" s="65">
        <v>0.56000000000000005</v>
      </c>
      <c r="L160" s="65">
        <v>34.562662000000003</v>
      </c>
      <c r="N160" s="31" t="s">
        <v>294</v>
      </c>
      <c r="O160" s="65">
        <v>0.375</v>
      </c>
      <c r="P160" s="65">
        <v>94.378519999999995</v>
      </c>
      <c r="R160" s="31" t="s">
        <v>294</v>
      </c>
      <c r="S160" s="65">
        <v>0.73068420000000001</v>
      </c>
      <c r="T160" s="65">
        <v>72.690438999999998</v>
      </c>
    </row>
  </sheetData>
  <mergeCells count="3">
    <mergeCell ref="L6:M6"/>
    <mergeCell ref="O6:Q6"/>
    <mergeCell ref="S6:T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13D-F005-4A6A-9BC5-546FD2ECE795}">
  <dimension ref="H2:BV32"/>
  <sheetViews>
    <sheetView showGridLines="0" workbookViewId="0"/>
  </sheetViews>
  <sheetFormatPr defaultRowHeight="15" x14ac:dyDescent="0.25"/>
  <cols>
    <col min="1" max="7" width="9.140625" style="31"/>
    <col min="8" max="8" width="4" style="30" customWidth="1"/>
    <col min="9" max="9" width="11.85546875" style="31" customWidth="1"/>
    <col min="10" max="30" width="8.7109375" style="31" customWidth="1"/>
    <col min="31" max="16384" width="9.140625" style="31"/>
  </cols>
  <sheetData>
    <row r="2" spans="10:74" x14ac:dyDescent="0.25">
      <c r="J2" s="32" t="s">
        <v>318</v>
      </c>
    </row>
    <row r="3" spans="10:74" x14ac:dyDescent="0.25">
      <c r="J3" s="33" t="s">
        <v>9</v>
      </c>
    </row>
    <row r="5" spans="10:74" x14ac:dyDescent="0.25">
      <c r="J5" s="34" t="s">
        <v>49</v>
      </c>
      <c r="U5" s="34" t="s">
        <v>52</v>
      </c>
      <c r="AF5" s="34" t="s">
        <v>50</v>
      </c>
      <c r="AQ5" s="34" t="s">
        <v>51</v>
      </c>
      <c r="BB5" s="34" t="s">
        <v>53</v>
      </c>
      <c r="BM5" s="34" t="s">
        <v>62</v>
      </c>
    </row>
    <row r="6" spans="10:74" x14ac:dyDescent="0.25">
      <c r="K6" s="122"/>
      <c r="L6" s="122"/>
      <c r="M6" s="122"/>
      <c r="N6" s="122"/>
      <c r="O6" s="122"/>
      <c r="R6" s="122"/>
      <c r="S6" s="122"/>
      <c r="T6" s="122"/>
      <c r="U6" s="122"/>
      <c r="V6" s="77"/>
      <c r="W6" s="122"/>
      <c r="X6" s="122"/>
      <c r="Y6" s="122"/>
      <c r="Z6" s="122"/>
      <c r="AA6" s="122"/>
      <c r="AC6" s="122"/>
      <c r="AD6" s="122"/>
    </row>
    <row r="7" spans="10:74" x14ac:dyDescent="0.25">
      <c r="J7" s="31" t="s">
        <v>63</v>
      </c>
      <c r="K7" s="84" t="s">
        <v>303</v>
      </c>
      <c r="L7" s="84" t="s">
        <v>304</v>
      </c>
      <c r="M7" s="84" t="s">
        <v>305</v>
      </c>
      <c r="N7" s="84" t="s">
        <v>306</v>
      </c>
      <c r="O7" s="84" t="s">
        <v>307</v>
      </c>
      <c r="P7" s="84" t="s">
        <v>308</v>
      </c>
      <c r="Q7" s="84" t="s">
        <v>309</v>
      </c>
      <c r="R7" s="84" t="s">
        <v>13</v>
      </c>
      <c r="S7" s="84" t="s">
        <v>12</v>
      </c>
      <c r="U7" s="31" t="s">
        <v>63</v>
      </c>
      <c r="V7" s="84" t="s">
        <v>303</v>
      </c>
      <c r="W7" s="84" t="s">
        <v>304</v>
      </c>
      <c r="X7" s="84" t="s">
        <v>305</v>
      </c>
      <c r="Y7" s="84" t="s">
        <v>306</v>
      </c>
      <c r="Z7" s="84" t="s">
        <v>307</v>
      </c>
      <c r="AA7" s="84" t="s">
        <v>308</v>
      </c>
      <c r="AB7" s="84" t="s">
        <v>309</v>
      </c>
      <c r="AC7" s="84" t="s">
        <v>13</v>
      </c>
      <c r="AD7" s="84" t="s">
        <v>12</v>
      </c>
      <c r="AE7" s="79"/>
      <c r="AF7" s="31" t="s">
        <v>63</v>
      </c>
      <c r="AG7" s="84" t="s">
        <v>303</v>
      </c>
      <c r="AH7" s="84" t="s">
        <v>304</v>
      </c>
      <c r="AI7" s="84" t="s">
        <v>305</v>
      </c>
      <c r="AJ7" s="84" t="s">
        <v>306</v>
      </c>
      <c r="AK7" s="84" t="s">
        <v>307</v>
      </c>
      <c r="AL7" s="84" t="s">
        <v>308</v>
      </c>
      <c r="AM7" s="84" t="s">
        <v>309</v>
      </c>
      <c r="AN7" s="84" t="s">
        <v>13</v>
      </c>
      <c r="AO7" s="84" t="s">
        <v>12</v>
      </c>
      <c r="AQ7" s="31" t="s">
        <v>63</v>
      </c>
      <c r="AR7" s="84" t="s">
        <v>303</v>
      </c>
      <c r="AS7" s="84" t="s">
        <v>304</v>
      </c>
      <c r="AT7" s="84" t="s">
        <v>305</v>
      </c>
      <c r="AU7" s="84" t="s">
        <v>306</v>
      </c>
      <c r="AV7" s="84" t="s">
        <v>307</v>
      </c>
      <c r="AW7" s="84" t="s">
        <v>308</v>
      </c>
      <c r="AX7" s="84" t="s">
        <v>309</v>
      </c>
      <c r="AY7" s="84" t="s">
        <v>13</v>
      </c>
      <c r="AZ7" s="84" t="s">
        <v>12</v>
      </c>
      <c r="BB7" s="31" t="s">
        <v>63</v>
      </c>
      <c r="BC7" s="84" t="s">
        <v>303</v>
      </c>
      <c r="BD7" s="84" t="s">
        <v>304</v>
      </c>
      <c r="BE7" s="84" t="s">
        <v>305</v>
      </c>
      <c r="BF7" s="84" t="s">
        <v>306</v>
      </c>
      <c r="BG7" s="84" t="s">
        <v>307</v>
      </c>
      <c r="BH7" s="84" t="s">
        <v>308</v>
      </c>
      <c r="BI7" s="84" t="s">
        <v>309</v>
      </c>
      <c r="BJ7" s="84" t="s">
        <v>13</v>
      </c>
      <c r="BK7" s="84" t="s">
        <v>12</v>
      </c>
      <c r="BM7" s="31" t="s">
        <v>63</v>
      </c>
      <c r="BN7" s="84" t="s">
        <v>303</v>
      </c>
      <c r="BO7" s="84" t="s">
        <v>304</v>
      </c>
      <c r="BP7" s="84" t="s">
        <v>305</v>
      </c>
      <c r="BQ7" s="84" t="s">
        <v>306</v>
      </c>
      <c r="BR7" s="84" t="s">
        <v>307</v>
      </c>
      <c r="BS7" s="84" t="s">
        <v>308</v>
      </c>
      <c r="BT7" s="84" t="s">
        <v>309</v>
      </c>
      <c r="BU7" s="84" t="s">
        <v>13</v>
      </c>
      <c r="BV7" s="84" t="s">
        <v>12</v>
      </c>
    </row>
    <row r="8" spans="10:74" x14ac:dyDescent="0.25">
      <c r="J8" s="36">
        <v>-1</v>
      </c>
      <c r="K8" s="82">
        <v>0</v>
      </c>
      <c r="L8" s="82">
        <v>0</v>
      </c>
      <c r="M8" s="82">
        <v>0</v>
      </c>
      <c r="N8" s="82">
        <v>0</v>
      </c>
      <c r="O8" s="82">
        <v>0</v>
      </c>
      <c r="P8" s="82">
        <v>0</v>
      </c>
      <c r="Q8" s="82">
        <v>0</v>
      </c>
      <c r="R8" s="82">
        <v>0</v>
      </c>
      <c r="S8" s="82">
        <v>0</v>
      </c>
      <c r="T8" s="83"/>
      <c r="U8" s="36">
        <v>-1</v>
      </c>
      <c r="V8" s="82">
        <v>0</v>
      </c>
      <c r="W8" s="82">
        <v>0</v>
      </c>
      <c r="X8" s="82">
        <v>0</v>
      </c>
      <c r="Y8" s="82">
        <v>0</v>
      </c>
      <c r="Z8" s="82">
        <v>0</v>
      </c>
      <c r="AA8" s="82">
        <v>0</v>
      </c>
      <c r="AB8" s="82">
        <v>0</v>
      </c>
      <c r="AC8" s="82">
        <v>0</v>
      </c>
      <c r="AD8" s="82">
        <v>0</v>
      </c>
      <c r="AE8" s="79"/>
      <c r="AF8" s="36">
        <v>-1</v>
      </c>
      <c r="AG8" s="82">
        <v>0</v>
      </c>
      <c r="AH8" s="82">
        <v>0</v>
      </c>
      <c r="AI8" s="82">
        <v>0</v>
      </c>
      <c r="AJ8" s="82">
        <v>0</v>
      </c>
      <c r="AK8" s="82">
        <v>0</v>
      </c>
      <c r="AL8" s="82">
        <v>0</v>
      </c>
      <c r="AM8" s="82">
        <v>0</v>
      </c>
      <c r="AN8" s="82">
        <v>0</v>
      </c>
      <c r="AO8" s="82">
        <v>0</v>
      </c>
      <c r="AQ8" s="36">
        <v>-1</v>
      </c>
      <c r="AR8" s="82">
        <v>0</v>
      </c>
      <c r="AS8" s="82">
        <v>0</v>
      </c>
      <c r="AT8" s="82">
        <v>0</v>
      </c>
      <c r="AU8" s="82">
        <v>0</v>
      </c>
      <c r="AV8" s="82">
        <v>0</v>
      </c>
      <c r="AW8" s="82">
        <v>0</v>
      </c>
      <c r="AX8" s="82">
        <v>0</v>
      </c>
      <c r="AY8" s="82">
        <v>0</v>
      </c>
      <c r="AZ8" s="82">
        <v>0</v>
      </c>
      <c r="BB8" s="36">
        <v>-1</v>
      </c>
      <c r="BC8" s="82">
        <v>0</v>
      </c>
      <c r="BD8" s="82">
        <v>0</v>
      </c>
      <c r="BE8" s="82">
        <v>0</v>
      </c>
      <c r="BF8" s="82">
        <v>0</v>
      </c>
      <c r="BG8" s="82">
        <v>0</v>
      </c>
      <c r="BH8" s="82">
        <v>0</v>
      </c>
      <c r="BI8" s="82">
        <v>0</v>
      </c>
      <c r="BJ8" s="82">
        <v>0</v>
      </c>
      <c r="BK8" s="82">
        <v>0</v>
      </c>
      <c r="BM8" s="36">
        <v>-1</v>
      </c>
      <c r="BN8" s="82">
        <v>0</v>
      </c>
      <c r="BO8" s="82">
        <v>0</v>
      </c>
      <c r="BP8" s="82">
        <v>0</v>
      </c>
      <c r="BQ8" s="82">
        <v>0</v>
      </c>
      <c r="BR8" s="82">
        <v>0</v>
      </c>
      <c r="BS8" s="82">
        <v>0</v>
      </c>
      <c r="BT8" s="82">
        <v>0</v>
      </c>
      <c r="BU8" s="82">
        <v>0</v>
      </c>
      <c r="BV8" s="82">
        <v>0</v>
      </c>
    </row>
    <row r="9" spans="10:74" x14ac:dyDescent="0.25">
      <c r="J9" s="36">
        <v>0</v>
      </c>
      <c r="K9" s="82">
        <v>0.06</v>
      </c>
      <c r="L9" s="82">
        <v>1E-3</v>
      </c>
      <c r="M9" s="82">
        <v>0.106</v>
      </c>
      <c r="N9" s="82"/>
      <c r="O9" s="82">
        <v>0.19500000000000001</v>
      </c>
      <c r="P9" s="82">
        <v>5.8999999999999997E-2</v>
      </c>
      <c r="Q9" s="82">
        <v>-0.34200000000000003</v>
      </c>
      <c r="R9" s="82">
        <v>-0.32300000000000001</v>
      </c>
      <c r="S9" s="82">
        <v>0.44400000000000001</v>
      </c>
      <c r="T9" s="83"/>
      <c r="U9" s="36">
        <v>0</v>
      </c>
      <c r="V9" s="82">
        <v>0.29299999999999998</v>
      </c>
      <c r="W9" s="82">
        <v>0.47099999999999997</v>
      </c>
      <c r="X9" s="82">
        <v>0.36099999999999999</v>
      </c>
      <c r="Y9" s="82"/>
      <c r="Z9" s="82">
        <v>0.39700000000000002</v>
      </c>
      <c r="AA9" s="82">
        <v>0.308</v>
      </c>
      <c r="AB9" s="82">
        <v>0.13700000000000001</v>
      </c>
      <c r="AC9" s="82">
        <v>-2.1999999999999999E-2</v>
      </c>
      <c r="AD9" s="82">
        <v>0.60899999999999999</v>
      </c>
      <c r="AE9" s="79"/>
      <c r="AF9" s="36">
        <v>0</v>
      </c>
      <c r="AG9" s="82">
        <v>1.7999999999999999E-2</v>
      </c>
      <c r="AH9" s="82">
        <v>0.13400000000000001</v>
      </c>
      <c r="AI9" s="82">
        <v>2E-3</v>
      </c>
      <c r="AJ9" s="82"/>
      <c r="AK9" s="82">
        <v>0.03</v>
      </c>
      <c r="AL9" s="82">
        <v>1.9E-2</v>
      </c>
      <c r="AM9" s="82">
        <v>0</v>
      </c>
      <c r="AN9" s="82">
        <v>-0.249</v>
      </c>
      <c r="AO9" s="82">
        <v>0.28599999999999998</v>
      </c>
      <c r="AQ9" s="36">
        <v>0</v>
      </c>
      <c r="AR9" s="82">
        <v>0.35399999999999998</v>
      </c>
      <c r="AS9" s="82">
        <v>0.154</v>
      </c>
      <c r="AT9" s="82">
        <v>0.3</v>
      </c>
      <c r="AU9" s="82"/>
      <c r="AV9" s="82">
        <v>0.29099999999999998</v>
      </c>
      <c r="AW9" s="82">
        <v>0.33600000000000002</v>
      </c>
      <c r="AX9" s="82">
        <v>0.313</v>
      </c>
      <c r="AY9" s="82">
        <v>0.11</v>
      </c>
      <c r="AZ9" s="82">
        <v>0.59699999999999998</v>
      </c>
      <c r="BB9" s="36">
        <v>0</v>
      </c>
      <c r="BC9" s="82">
        <v>0.11899999999999999</v>
      </c>
      <c r="BD9" s="82">
        <v>0.39600000000000002</v>
      </c>
      <c r="BE9" s="82">
        <v>0.154</v>
      </c>
      <c r="BF9" s="82"/>
      <c r="BG9" s="82">
        <v>0.10299999999999999</v>
      </c>
      <c r="BH9" s="82">
        <v>9.6000000000000002E-2</v>
      </c>
      <c r="BI9" s="82">
        <v>-0.17199999999999999</v>
      </c>
      <c r="BJ9" s="82">
        <v>-0.35899999999999999</v>
      </c>
      <c r="BK9" s="82">
        <v>0.59699999999999998</v>
      </c>
      <c r="BM9" s="36">
        <v>0</v>
      </c>
      <c r="BN9" s="82">
        <v>1.38</v>
      </c>
      <c r="BO9" s="82">
        <v>1.405</v>
      </c>
      <c r="BP9" s="82">
        <v>1.389</v>
      </c>
      <c r="BQ9" s="82"/>
      <c r="BR9" s="82">
        <v>1.429</v>
      </c>
      <c r="BS9" s="82">
        <v>1.3779999999999999</v>
      </c>
      <c r="BT9" s="82">
        <v>0.63700000000000001</v>
      </c>
      <c r="BU9" s="82">
        <v>0.379</v>
      </c>
      <c r="BV9" s="82">
        <v>2.3809999999999998</v>
      </c>
    </row>
    <row r="10" spans="10:74" x14ac:dyDescent="0.25">
      <c r="J10" s="36">
        <v>1</v>
      </c>
      <c r="K10" s="82">
        <v>0.157</v>
      </c>
      <c r="L10" s="82">
        <v>0.6</v>
      </c>
      <c r="M10" s="82">
        <v>0.41499999999999998</v>
      </c>
      <c r="N10" s="82">
        <v>7.5999999999999998E-2</v>
      </c>
      <c r="O10" s="82">
        <v>0.50800000000000001</v>
      </c>
      <c r="P10" s="82">
        <v>0.155</v>
      </c>
      <c r="Q10" s="82">
        <v>-0.32800000000000001</v>
      </c>
      <c r="R10" s="82">
        <v>-0.60799999999999998</v>
      </c>
      <c r="S10" s="82">
        <v>0.92300000000000004</v>
      </c>
      <c r="T10" s="83"/>
      <c r="U10" s="36">
        <v>1</v>
      </c>
      <c r="V10" s="82">
        <v>0.46200000000000002</v>
      </c>
      <c r="W10" s="82">
        <v>0.76500000000000001</v>
      </c>
      <c r="X10" s="82">
        <v>0.54100000000000004</v>
      </c>
      <c r="Y10" s="82">
        <v>8.2000000000000003E-2</v>
      </c>
      <c r="Z10" s="82">
        <v>0.60799999999999998</v>
      </c>
      <c r="AA10" s="82">
        <v>0.48199999999999998</v>
      </c>
      <c r="AB10" s="82">
        <v>0.23300000000000001</v>
      </c>
      <c r="AC10" s="82">
        <v>-0.09</v>
      </c>
      <c r="AD10" s="82">
        <v>1.014</v>
      </c>
      <c r="AE10" s="79"/>
      <c r="AF10" s="36">
        <v>1</v>
      </c>
      <c r="AG10" s="82">
        <v>2.8000000000000001E-2</v>
      </c>
      <c r="AH10" s="82">
        <v>0.158</v>
      </c>
      <c r="AI10" s="82">
        <v>1.2E-2</v>
      </c>
      <c r="AJ10" s="82">
        <v>-2E-3</v>
      </c>
      <c r="AK10" s="82">
        <v>4.5999999999999999E-2</v>
      </c>
      <c r="AL10" s="82">
        <v>2.9000000000000001E-2</v>
      </c>
      <c r="AM10" s="82">
        <v>-4.8000000000000001E-2</v>
      </c>
      <c r="AN10" s="82">
        <v>-0.27200000000000002</v>
      </c>
      <c r="AO10" s="82">
        <v>0.32800000000000001</v>
      </c>
      <c r="AQ10" s="36">
        <v>1</v>
      </c>
      <c r="AR10" s="82">
        <v>0.73799999999999999</v>
      </c>
      <c r="AS10" s="82">
        <v>0.40400000000000003</v>
      </c>
      <c r="AT10" s="82">
        <v>0.67</v>
      </c>
      <c r="AU10" s="82">
        <v>0.22900000000000001</v>
      </c>
      <c r="AV10" s="82">
        <v>0.60399999999999998</v>
      </c>
      <c r="AW10" s="82">
        <v>0.71799999999999997</v>
      </c>
      <c r="AX10" s="82">
        <v>0.60099999999999998</v>
      </c>
      <c r="AY10" s="82">
        <v>0.28499999999999998</v>
      </c>
      <c r="AZ10" s="82">
        <v>1.1910000000000001</v>
      </c>
      <c r="BB10" s="36">
        <v>1</v>
      </c>
      <c r="BC10" s="82">
        <v>0.23100000000000001</v>
      </c>
      <c r="BD10" s="82">
        <v>0.71799999999999997</v>
      </c>
      <c r="BE10" s="82">
        <v>0.438</v>
      </c>
      <c r="BF10" s="82">
        <v>0.06</v>
      </c>
      <c r="BG10" s="82">
        <v>0.153</v>
      </c>
      <c r="BH10" s="82">
        <v>0.20300000000000001</v>
      </c>
      <c r="BI10" s="82">
        <v>-0.313</v>
      </c>
      <c r="BJ10" s="82">
        <v>-0.72699999999999998</v>
      </c>
      <c r="BK10" s="82">
        <v>1.19</v>
      </c>
      <c r="BM10" s="36">
        <v>1</v>
      </c>
      <c r="BN10" s="82">
        <v>2.5550000000000002</v>
      </c>
      <c r="BO10" s="82">
        <v>2.6360000000000001</v>
      </c>
      <c r="BP10" s="82">
        <v>2.8319999999999999</v>
      </c>
      <c r="BQ10" s="82">
        <v>1.2250000000000001</v>
      </c>
      <c r="BR10" s="82">
        <v>2.5750000000000002</v>
      </c>
      <c r="BS10" s="82">
        <v>2.548</v>
      </c>
      <c r="BT10" s="82">
        <v>0.97299999999999998</v>
      </c>
      <c r="BU10" s="82">
        <v>1.3759999999999999</v>
      </c>
      <c r="BV10" s="82">
        <v>3.7330000000000001</v>
      </c>
    </row>
    <row r="11" spans="10:74" x14ac:dyDescent="0.25">
      <c r="J11" s="36">
        <v>2</v>
      </c>
      <c r="K11" s="82">
        <v>0.59899999999999998</v>
      </c>
      <c r="L11" s="82">
        <v>0.96799999999999997</v>
      </c>
      <c r="M11" s="82">
        <v>0.746</v>
      </c>
      <c r="N11" s="82">
        <v>0.50600000000000001</v>
      </c>
      <c r="O11" s="82">
        <v>0.97199999999999998</v>
      </c>
      <c r="P11" s="82">
        <v>0.59899999999999998</v>
      </c>
      <c r="Q11" s="82">
        <v>0.14599999999999999</v>
      </c>
      <c r="R11" s="82">
        <v>-0.47799999999999998</v>
      </c>
      <c r="S11" s="82">
        <v>1.6759999999999999</v>
      </c>
      <c r="T11" s="83"/>
      <c r="U11" s="36">
        <v>2</v>
      </c>
      <c r="V11" s="82">
        <v>0.497</v>
      </c>
      <c r="W11" s="82">
        <v>0.79200000000000004</v>
      </c>
      <c r="X11" s="82">
        <v>0.59199999999999997</v>
      </c>
      <c r="Y11" s="82">
        <v>9.2999999999999999E-2</v>
      </c>
      <c r="Z11" s="82">
        <v>0.66</v>
      </c>
      <c r="AA11" s="82">
        <v>0.50700000000000001</v>
      </c>
      <c r="AB11" s="82">
        <v>0.254</v>
      </c>
      <c r="AC11" s="82">
        <v>-0.153</v>
      </c>
      <c r="AD11" s="82">
        <v>1.1459999999999999</v>
      </c>
      <c r="AE11" s="79"/>
      <c r="AF11" s="36">
        <v>2</v>
      </c>
      <c r="AG11" s="82">
        <v>0.3</v>
      </c>
      <c r="AH11" s="82">
        <v>0.31900000000000001</v>
      </c>
      <c r="AI11" s="82">
        <v>0.246</v>
      </c>
      <c r="AJ11" s="82">
        <v>0.27</v>
      </c>
      <c r="AK11" s="82">
        <v>0.32200000000000001</v>
      </c>
      <c r="AL11" s="82">
        <v>0.30499999999999999</v>
      </c>
      <c r="AM11" s="82">
        <v>0.25700000000000001</v>
      </c>
      <c r="AN11" s="82">
        <v>-2.5999999999999999E-2</v>
      </c>
      <c r="AO11" s="82">
        <v>0.627</v>
      </c>
      <c r="AQ11" s="36">
        <v>2</v>
      </c>
      <c r="AR11" s="82">
        <v>0.85299999999999998</v>
      </c>
      <c r="AS11" s="82">
        <v>0.42899999999999999</v>
      </c>
      <c r="AT11" s="82">
        <v>0.85899999999999999</v>
      </c>
      <c r="AU11" s="82">
        <v>0.30199999999999999</v>
      </c>
      <c r="AV11" s="82">
        <v>0.66200000000000003</v>
      </c>
      <c r="AW11" s="82">
        <v>0.84099999999999997</v>
      </c>
      <c r="AX11" s="82">
        <v>0.79500000000000004</v>
      </c>
      <c r="AY11" s="82">
        <v>0.17</v>
      </c>
      <c r="AZ11" s="82">
        <v>1.5349999999999999</v>
      </c>
      <c r="BB11" s="36">
        <v>2</v>
      </c>
      <c r="BC11" s="82">
        <v>0.32600000000000001</v>
      </c>
      <c r="BD11" s="82">
        <v>0.48099999999999998</v>
      </c>
      <c r="BE11" s="82">
        <v>0.14199999999999999</v>
      </c>
      <c r="BF11" s="82">
        <v>0.13300000000000001</v>
      </c>
      <c r="BG11" s="82">
        <v>3.3000000000000002E-2</v>
      </c>
      <c r="BH11" s="82">
        <v>0.30599999999999999</v>
      </c>
      <c r="BI11" s="82">
        <v>-0.18</v>
      </c>
      <c r="BJ11" s="82">
        <v>-0.47599999999999998</v>
      </c>
      <c r="BK11" s="82">
        <v>1.1279999999999999</v>
      </c>
      <c r="BM11" s="36">
        <v>2</v>
      </c>
      <c r="BN11" s="82">
        <v>2.6469999999999998</v>
      </c>
      <c r="BO11" s="82">
        <v>2.863</v>
      </c>
      <c r="BP11" s="82">
        <v>3.6789999999999998</v>
      </c>
      <c r="BQ11" s="82">
        <v>1.399</v>
      </c>
      <c r="BR11" s="82">
        <v>2.7040000000000002</v>
      </c>
      <c r="BS11" s="82">
        <v>2.64</v>
      </c>
      <c r="BT11" s="82">
        <v>2.113</v>
      </c>
      <c r="BU11" s="82">
        <v>1.4970000000000001</v>
      </c>
      <c r="BV11" s="82">
        <v>3.7959999999999998</v>
      </c>
    </row>
    <row r="12" spans="10:74" x14ac:dyDescent="0.25">
      <c r="J12" s="36">
        <v>3</v>
      </c>
      <c r="K12" s="82">
        <v>0.82399999999999995</v>
      </c>
      <c r="L12" s="82">
        <v>1.022</v>
      </c>
      <c r="M12" s="82">
        <v>0.83699999999999997</v>
      </c>
      <c r="N12" s="82">
        <v>0.73</v>
      </c>
      <c r="O12" s="82">
        <v>1.159</v>
      </c>
      <c r="P12" s="82">
        <v>0.82299999999999995</v>
      </c>
      <c r="Q12" s="82">
        <v>0.57199999999999995</v>
      </c>
      <c r="R12" s="82">
        <v>-0.65700000000000003</v>
      </c>
      <c r="S12" s="82">
        <v>2.3050000000000002</v>
      </c>
      <c r="T12" s="83"/>
      <c r="U12" s="36">
        <v>3</v>
      </c>
      <c r="V12" s="82">
        <v>0.79900000000000004</v>
      </c>
      <c r="W12" s="82">
        <v>0.83799999999999997</v>
      </c>
      <c r="X12" s="82">
        <v>0.66600000000000004</v>
      </c>
      <c r="Y12" s="82">
        <v>0.38500000000000001</v>
      </c>
      <c r="Z12" s="82">
        <v>0.96199999999999997</v>
      </c>
      <c r="AA12" s="82">
        <v>0.80800000000000005</v>
      </c>
      <c r="AB12" s="82">
        <v>0.83899999999999997</v>
      </c>
      <c r="AC12" s="82">
        <v>6.9000000000000006E-2</v>
      </c>
      <c r="AD12" s="82">
        <v>1.5289999999999999</v>
      </c>
      <c r="AE12" s="79"/>
      <c r="AF12" s="36">
        <v>3</v>
      </c>
      <c r="AG12" s="82">
        <v>0.252</v>
      </c>
      <c r="AH12" s="82">
        <v>3.0000000000000001E-3</v>
      </c>
      <c r="AI12" s="82">
        <v>0.156</v>
      </c>
      <c r="AJ12" s="82">
        <v>0.183</v>
      </c>
      <c r="AK12" s="82">
        <v>0.28100000000000003</v>
      </c>
      <c r="AL12" s="82">
        <v>0.25600000000000001</v>
      </c>
      <c r="AM12" s="82">
        <v>0.223</v>
      </c>
      <c r="AN12" s="82">
        <v>-0.26900000000000002</v>
      </c>
      <c r="AO12" s="82">
        <v>0.77400000000000002</v>
      </c>
      <c r="AQ12" s="36">
        <v>3</v>
      </c>
      <c r="AR12" s="82">
        <v>0.97399999999999998</v>
      </c>
      <c r="AS12" s="82">
        <v>0.38500000000000001</v>
      </c>
      <c r="AT12" s="82">
        <v>0.84299999999999997</v>
      </c>
      <c r="AU12" s="82">
        <v>0.38300000000000001</v>
      </c>
      <c r="AV12" s="82">
        <v>0.72199999999999998</v>
      </c>
      <c r="AW12" s="82">
        <v>0.96899999999999997</v>
      </c>
      <c r="AX12" s="82">
        <v>0.89700000000000002</v>
      </c>
      <c r="AY12" s="82">
        <v>4.1000000000000002E-2</v>
      </c>
      <c r="AZ12" s="82">
        <v>1.9059999999999999</v>
      </c>
      <c r="BB12" s="36">
        <v>3</v>
      </c>
      <c r="BC12" s="82">
        <v>0.46400000000000002</v>
      </c>
      <c r="BD12" s="82">
        <v>0.36899999999999999</v>
      </c>
      <c r="BE12" s="82">
        <v>-3.3000000000000002E-2</v>
      </c>
      <c r="BF12" s="82">
        <v>0.26</v>
      </c>
      <c r="BG12" s="82">
        <v>-8.6999999999999994E-2</v>
      </c>
      <c r="BH12" s="82">
        <v>0.45200000000000001</v>
      </c>
      <c r="BI12" s="82">
        <v>-8.6999999999999994E-2</v>
      </c>
      <c r="BJ12" s="82">
        <v>-0.52600000000000002</v>
      </c>
      <c r="BK12" s="82">
        <v>1.454</v>
      </c>
      <c r="BM12" s="36">
        <v>3</v>
      </c>
      <c r="BN12" s="82">
        <v>2.8660000000000001</v>
      </c>
      <c r="BO12" s="82">
        <v>3.3159999999999998</v>
      </c>
      <c r="BP12" s="82">
        <v>4.4909999999999997</v>
      </c>
      <c r="BQ12" s="82">
        <v>1.7230000000000001</v>
      </c>
      <c r="BR12" s="82">
        <v>2.9470000000000001</v>
      </c>
      <c r="BS12" s="82">
        <v>2.8580000000000001</v>
      </c>
      <c r="BT12" s="82">
        <v>2.9129999999999998</v>
      </c>
      <c r="BU12" s="82">
        <v>1.625</v>
      </c>
      <c r="BV12" s="82">
        <v>4.1059999999999999</v>
      </c>
    </row>
    <row r="13" spans="10:74" x14ac:dyDescent="0.25">
      <c r="J13" s="36">
        <v>4</v>
      </c>
      <c r="K13" s="82">
        <v>1.3939999999999999</v>
      </c>
      <c r="L13" s="82">
        <v>1.2809999999999999</v>
      </c>
      <c r="M13" s="82">
        <v>1.169</v>
      </c>
      <c r="N13" s="82">
        <v>1.2470000000000001</v>
      </c>
      <c r="O13" s="82">
        <v>1.5509999999999999</v>
      </c>
      <c r="P13" s="82">
        <v>1.3959999999999999</v>
      </c>
      <c r="Q13" s="82">
        <v>1.1020000000000001</v>
      </c>
      <c r="R13" s="82">
        <v>-0.38300000000000001</v>
      </c>
      <c r="S13" s="82">
        <v>3.17</v>
      </c>
      <c r="T13" s="83"/>
      <c r="U13" s="36">
        <v>4</v>
      </c>
      <c r="V13" s="82">
        <v>1.0529999999999999</v>
      </c>
      <c r="W13" s="82">
        <v>0.72099999999999997</v>
      </c>
      <c r="X13" s="82">
        <v>0.877</v>
      </c>
      <c r="Y13" s="82">
        <v>0.63100000000000001</v>
      </c>
      <c r="Z13" s="82">
        <v>1.212</v>
      </c>
      <c r="AA13" s="82">
        <v>1.0580000000000001</v>
      </c>
      <c r="AB13" s="82">
        <v>1.2989999999999999</v>
      </c>
      <c r="AC13" s="82">
        <v>0.308</v>
      </c>
      <c r="AD13" s="82">
        <v>1.7969999999999999</v>
      </c>
      <c r="AE13" s="79"/>
      <c r="AF13" s="36">
        <v>4</v>
      </c>
      <c r="AG13" s="82">
        <v>0.51400000000000001</v>
      </c>
      <c r="AH13" s="82">
        <v>0.161</v>
      </c>
      <c r="AI13" s="82">
        <v>0.41599999999999998</v>
      </c>
      <c r="AJ13" s="82">
        <v>0.496</v>
      </c>
      <c r="AK13" s="82">
        <v>0.54400000000000004</v>
      </c>
      <c r="AL13" s="82">
        <v>0.51800000000000002</v>
      </c>
      <c r="AM13" s="82">
        <v>0.64900000000000002</v>
      </c>
      <c r="AN13" s="82">
        <v>-0.158</v>
      </c>
      <c r="AO13" s="82">
        <v>1.1859999999999999</v>
      </c>
      <c r="AQ13" s="36">
        <v>4</v>
      </c>
      <c r="AR13" s="82">
        <v>0.96499999999999997</v>
      </c>
      <c r="AS13" s="82">
        <v>0.20399999999999999</v>
      </c>
      <c r="AT13" s="82">
        <v>0.74199999999999999</v>
      </c>
      <c r="AU13" s="82">
        <v>0.376</v>
      </c>
      <c r="AV13" s="82">
        <v>0.67900000000000005</v>
      </c>
      <c r="AW13" s="82">
        <v>0.95899999999999996</v>
      </c>
      <c r="AX13" s="82">
        <v>0.92600000000000005</v>
      </c>
      <c r="AY13" s="82">
        <v>-7.0000000000000007E-2</v>
      </c>
      <c r="AZ13" s="82">
        <v>2</v>
      </c>
      <c r="BB13" s="36">
        <v>4</v>
      </c>
      <c r="BC13" s="82">
        <v>0.79600000000000004</v>
      </c>
      <c r="BD13" s="82">
        <v>0.28299999999999997</v>
      </c>
      <c r="BE13" s="82">
        <v>-0.17899999999999999</v>
      </c>
      <c r="BF13" s="82">
        <v>0.60799999999999998</v>
      </c>
      <c r="BG13" s="82">
        <v>-0.215</v>
      </c>
      <c r="BH13" s="82">
        <v>0.77800000000000002</v>
      </c>
      <c r="BI13" s="82">
        <v>0.32400000000000001</v>
      </c>
      <c r="BJ13" s="82">
        <v>-0.57299999999999995</v>
      </c>
      <c r="BK13" s="82">
        <v>2.1659999999999999</v>
      </c>
      <c r="BM13" s="36">
        <v>4</v>
      </c>
      <c r="BN13" s="82">
        <v>2.4060000000000001</v>
      </c>
      <c r="BO13" s="82">
        <v>2.879</v>
      </c>
      <c r="BP13" s="82">
        <v>4.4939999999999998</v>
      </c>
      <c r="BQ13" s="82">
        <v>1.587</v>
      </c>
      <c r="BR13" s="82">
        <v>2.4500000000000002</v>
      </c>
      <c r="BS13" s="82">
        <v>2.4009999999999998</v>
      </c>
      <c r="BT13" s="82">
        <v>2.7130000000000001</v>
      </c>
      <c r="BU13" s="82">
        <v>0.88900000000000001</v>
      </c>
      <c r="BV13" s="82">
        <v>3.923</v>
      </c>
    </row>
    <row r="14" spans="10:74" x14ac:dyDescent="0.25">
      <c r="J14" s="36">
        <v>5</v>
      </c>
      <c r="K14" s="82">
        <v>1.996</v>
      </c>
      <c r="L14" s="82">
        <v>1.5920000000000001</v>
      </c>
      <c r="M14" s="82">
        <v>1.4630000000000001</v>
      </c>
      <c r="N14" s="82">
        <v>1.821</v>
      </c>
      <c r="O14" s="82">
        <v>1.97</v>
      </c>
      <c r="P14" s="82">
        <v>1.996</v>
      </c>
      <c r="Q14" s="82">
        <v>1.7030000000000001</v>
      </c>
      <c r="R14" s="82">
        <v>-1.9E-2</v>
      </c>
      <c r="S14" s="82">
        <v>4.0110000000000001</v>
      </c>
      <c r="T14" s="83"/>
      <c r="U14" s="36">
        <v>5</v>
      </c>
      <c r="V14" s="82">
        <v>1.2230000000000001</v>
      </c>
      <c r="W14" s="82">
        <v>0.86199999999999999</v>
      </c>
      <c r="X14" s="82">
        <v>1.121</v>
      </c>
      <c r="Y14" s="82">
        <v>0.81499999999999995</v>
      </c>
      <c r="Z14" s="82">
        <v>1.373</v>
      </c>
      <c r="AA14" s="82">
        <v>1.226</v>
      </c>
      <c r="AB14" s="82">
        <v>1.736</v>
      </c>
      <c r="AC14" s="82">
        <v>0.36199999999999999</v>
      </c>
      <c r="AD14" s="82">
        <v>2.0830000000000002</v>
      </c>
      <c r="AE14" s="79"/>
      <c r="AF14" s="36">
        <v>5</v>
      </c>
      <c r="AG14" s="82">
        <v>0.79100000000000004</v>
      </c>
      <c r="AH14" s="82">
        <v>0.38100000000000001</v>
      </c>
      <c r="AI14" s="82">
        <v>0.70899999999999996</v>
      </c>
      <c r="AJ14" s="82">
        <v>0.75600000000000001</v>
      </c>
      <c r="AK14" s="82">
        <v>0.83</v>
      </c>
      <c r="AL14" s="82">
        <v>0.79400000000000004</v>
      </c>
      <c r="AM14" s="82">
        <v>0.81599999999999995</v>
      </c>
      <c r="AN14" s="82">
        <v>0.125</v>
      </c>
      <c r="AO14" s="82">
        <v>1.456</v>
      </c>
      <c r="AQ14" s="36">
        <v>5</v>
      </c>
      <c r="AR14" s="82">
        <v>0.83899999999999997</v>
      </c>
      <c r="AS14" s="82">
        <v>0.11600000000000001</v>
      </c>
      <c r="AT14" s="82">
        <v>0.47099999999999997</v>
      </c>
      <c r="AU14" s="82">
        <v>0.254</v>
      </c>
      <c r="AV14" s="82">
        <v>0.53200000000000003</v>
      </c>
      <c r="AW14" s="82">
        <v>0.84</v>
      </c>
      <c r="AX14" s="82">
        <v>0.86399999999999999</v>
      </c>
      <c r="AY14" s="82">
        <v>-0.16500000000000001</v>
      </c>
      <c r="AZ14" s="82">
        <v>1.843</v>
      </c>
      <c r="BB14" s="36">
        <v>5</v>
      </c>
      <c r="BC14" s="82">
        <v>1.052</v>
      </c>
      <c r="BD14" s="82">
        <v>0.40200000000000002</v>
      </c>
      <c r="BE14" s="82">
        <v>-0.24099999999999999</v>
      </c>
      <c r="BF14" s="82">
        <v>0.89900000000000002</v>
      </c>
      <c r="BG14" s="82">
        <v>-0.23</v>
      </c>
      <c r="BH14" s="82">
        <v>1.046</v>
      </c>
      <c r="BI14" s="82">
        <v>0.55900000000000005</v>
      </c>
      <c r="BJ14" s="82">
        <v>-0.59</v>
      </c>
      <c r="BK14" s="82">
        <v>2.6930000000000001</v>
      </c>
      <c r="BM14" s="36">
        <v>5</v>
      </c>
      <c r="BN14" s="82">
        <v>2.4249999999999998</v>
      </c>
      <c r="BO14" s="82">
        <v>2.984</v>
      </c>
      <c r="BP14" s="82">
        <v>4.4240000000000004</v>
      </c>
      <c r="BQ14" s="82">
        <v>1.7789999999999999</v>
      </c>
      <c r="BR14" s="82">
        <v>2.4420000000000002</v>
      </c>
      <c r="BS14" s="82">
        <v>2.4239999999999999</v>
      </c>
      <c r="BT14" s="82">
        <v>3.2069999999999999</v>
      </c>
      <c r="BU14" s="82">
        <v>1.302</v>
      </c>
      <c r="BV14" s="82">
        <v>3.5489999999999999</v>
      </c>
    </row>
    <row r="15" spans="10:74" x14ac:dyDescent="0.25">
      <c r="J15" s="36">
        <v>6</v>
      </c>
      <c r="K15" s="82">
        <v>2.1890000000000001</v>
      </c>
      <c r="L15" s="82">
        <v>1.452</v>
      </c>
      <c r="M15" s="82">
        <v>1.2490000000000001</v>
      </c>
      <c r="N15" s="82">
        <v>1.9950000000000001</v>
      </c>
      <c r="O15" s="82">
        <v>2.1150000000000002</v>
      </c>
      <c r="P15" s="82">
        <v>2.19</v>
      </c>
      <c r="Q15" s="82">
        <v>1.81</v>
      </c>
      <c r="R15" s="82">
        <v>0.13900000000000001</v>
      </c>
      <c r="S15" s="82">
        <v>4.2389999999999999</v>
      </c>
      <c r="T15" s="83"/>
      <c r="U15" s="36">
        <v>6</v>
      </c>
      <c r="V15" s="82">
        <v>1.2649999999999999</v>
      </c>
      <c r="W15" s="82">
        <v>0.56599999999999995</v>
      </c>
      <c r="X15" s="82">
        <v>1.056</v>
      </c>
      <c r="Y15" s="82">
        <v>0.85799999999999998</v>
      </c>
      <c r="Z15" s="82">
        <v>1.41</v>
      </c>
      <c r="AA15" s="82">
        <v>1.2669999999999999</v>
      </c>
      <c r="AB15" s="82">
        <v>1.4590000000000001</v>
      </c>
      <c r="AC15" s="82">
        <v>0.34</v>
      </c>
      <c r="AD15" s="82">
        <v>2.19</v>
      </c>
      <c r="AE15" s="79"/>
      <c r="AF15" s="36">
        <v>6</v>
      </c>
      <c r="AG15" s="82">
        <v>1.0680000000000001</v>
      </c>
      <c r="AH15" s="82">
        <v>0.57199999999999995</v>
      </c>
      <c r="AI15" s="82">
        <v>0.98799999999999999</v>
      </c>
      <c r="AJ15" s="82">
        <v>0.98199999999999998</v>
      </c>
      <c r="AK15" s="82">
        <v>1.111</v>
      </c>
      <c r="AL15" s="82">
        <v>1.07</v>
      </c>
      <c r="AM15" s="82">
        <v>1.01</v>
      </c>
      <c r="AN15" s="82">
        <v>0.28499999999999998</v>
      </c>
      <c r="AO15" s="82">
        <v>1.8520000000000001</v>
      </c>
      <c r="AQ15" s="36">
        <v>6</v>
      </c>
      <c r="AR15" s="82">
        <v>0.90200000000000002</v>
      </c>
      <c r="AS15" s="82">
        <v>3.5999999999999997E-2</v>
      </c>
      <c r="AT15" s="82">
        <v>0.39200000000000002</v>
      </c>
      <c r="AU15" s="82">
        <v>0.28899999999999998</v>
      </c>
      <c r="AV15" s="82">
        <v>0.57499999999999996</v>
      </c>
      <c r="AW15" s="82">
        <v>0.90800000000000003</v>
      </c>
      <c r="AX15" s="82">
        <v>0.86699999999999999</v>
      </c>
      <c r="AY15" s="82">
        <v>-0.20200000000000001</v>
      </c>
      <c r="AZ15" s="82">
        <v>2.0049999999999999</v>
      </c>
      <c r="BB15" s="36">
        <v>6</v>
      </c>
      <c r="BC15" s="82">
        <v>1.28</v>
      </c>
      <c r="BD15" s="82">
        <v>0.36499999999999999</v>
      </c>
      <c r="BE15" s="82">
        <v>-0.41</v>
      </c>
      <c r="BF15" s="82">
        <v>1.1180000000000001</v>
      </c>
      <c r="BG15" s="82">
        <v>-0.129</v>
      </c>
      <c r="BH15" s="82">
        <v>1.2809999999999999</v>
      </c>
      <c r="BI15" s="82">
        <v>0.86599999999999999</v>
      </c>
      <c r="BJ15" s="82">
        <v>-0.49099999999999999</v>
      </c>
      <c r="BK15" s="82">
        <v>3.0510000000000002</v>
      </c>
      <c r="BM15" s="36">
        <v>6</v>
      </c>
      <c r="BN15" s="82">
        <v>2.1309999999999998</v>
      </c>
      <c r="BO15" s="82">
        <v>2.8119999999999998</v>
      </c>
      <c r="BP15" s="82">
        <v>4.2220000000000004</v>
      </c>
      <c r="BQ15" s="82">
        <v>1.726</v>
      </c>
      <c r="BR15" s="82">
        <v>2.1440000000000001</v>
      </c>
      <c r="BS15" s="82">
        <v>2.1309999999999998</v>
      </c>
      <c r="BT15" s="82">
        <v>3.1240000000000001</v>
      </c>
      <c r="BU15" s="82">
        <v>1.2190000000000001</v>
      </c>
      <c r="BV15" s="82">
        <v>3.0430000000000001</v>
      </c>
    </row>
    <row r="16" spans="10:74" x14ac:dyDescent="0.25">
      <c r="J16" s="79"/>
      <c r="K16" s="83"/>
      <c r="L16" s="83"/>
      <c r="M16" s="83"/>
      <c r="N16" s="83"/>
      <c r="O16" s="83"/>
      <c r="P16" s="83"/>
      <c r="Q16" s="83"/>
      <c r="R16" s="83"/>
      <c r="S16" s="83"/>
      <c r="T16" s="83"/>
      <c r="U16" s="83"/>
      <c r="V16" s="83"/>
      <c r="W16" s="83"/>
      <c r="X16" s="83"/>
      <c r="Y16" s="83"/>
      <c r="Z16" s="83"/>
      <c r="AA16" s="83"/>
      <c r="AB16" s="79"/>
      <c r="AC16" s="83"/>
      <c r="AD16" s="83"/>
      <c r="AE16" s="79"/>
    </row>
    <row r="17" spans="10:31" x14ac:dyDescent="0.25">
      <c r="J17" s="79"/>
      <c r="K17" s="83"/>
      <c r="L17" s="83"/>
      <c r="M17" s="83"/>
      <c r="N17" s="83"/>
      <c r="O17" s="83"/>
      <c r="P17" s="83"/>
      <c r="Q17" s="83"/>
      <c r="R17" s="83"/>
      <c r="S17" s="83"/>
      <c r="T17" s="83"/>
      <c r="U17" s="83"/>
      <c r="V17" s="83"/>
      <c r="W17" s="83"/>
      <c r="X17" s="83"/>
      <c r="Y17" s="83"/>
      <c r="Z17" s="83"/>
      <c r="AA17" s="83"/>
      <c r="AB17" s="79"/>
      <c r="AC17" s="83"/>
      <c r="AD17" s="83"/>
      <c r="AE17" s="79"/>
    </row>
    <row r="18" spans="10:31" x14ac:dyDescent="0.25">
      <c r="J18" s="79"/>
      <c r="K18" s="83"/>
      <c r="L18" s="83"/>
      <c r="M18" s="83"/>
      <c r="N18" s="83"/>
      <c r="O18" s="83"/>
      <c r="P18" s="83"/>
      <c r="Q18" s="83"/>
      <c r="R18" s="83"/>
      <c r="S18" s="83"/>
      <c r="T18" s="83"/>
      <c r="U18" s="83"/>
      <c r="V18" s="83"/>
      <c r="W18" s="83"/>
      <c r="X18" s="83"/>
      <c r="Y18" s="83"/>
      <c r="Z18" s="83"/>
      <c r="AA18" s="83"/>
      <c r="AB18" s="79"/>
      <c r="AC18" s="83"/>
      <c r="AD18" s="83"/>
      <c r="AE18" s="79"/>
    </row>
    <row r="19" spans="10:31" x14ac:dyDescent="0.25">
      <c r="J19" s="79"/>
      <c r="K19" s="83"/>
      <c r="L19" s="83"/>
      <c r="M19" s="83"/>
      <c r="N19" s="83"/>
      <c r="O19" s="83"/>
      <c r="P19" s="83"/>
      <c r="Q19" s="83"/>
      <c r="R19" s="83"/>
      <c r="S19" s="83"/>
      <c r="T19" s="83"/>
      <c r="U19" s="83"/>
      <c r="V19" s="83"/>
      <c r="W19" s="83"/>
      <c r="X19" s="83"/>
      <c r="Y19" s="83"/>
      <c r="Z19" s="83"/>
      <c r="AA19" s="83"/>
      <c r="AB19" s="79"/>
      <c r="AC19" s="83"/>
      <c r="AD19" s="83"/>
      <c r="AE19" s="79"/>
    </row>
    <row r="20" spans="10:31" x14ac:dyDescent="0.25">
      <c r="J20" s="79"/>
      <c r="K20" s="83"/>
      <c r="L20" s="83"/>
      <c r="M20" s="83"/>
      <c r="N20" s="83"/>
      <c r="O20" s="83"/>
      <c r="P20" s="83"/>
      <c r="Q20" s="83"/>
      <c r="R20" s="83"/>
      <c r="S20" s="83"/>
      <c r="T20" s="83"/>
      <c r="U20" s="83"/>
      <c r="V20" s="83"/>
      <c r="W20" s="83"/>
      <c r="X20" s="83"/>
      <c r="Y20" s="83"/>
      <c r="Z20" s="83"/>
      <c r="AA20" s="83"/>
      <c r="AB20" s="79"/>
      <c r="AC20" s="83"/>
      <c r="AD20" s="83"/>
      <c r="AE20" s="79"/>
    </row>
    <row r="21" spans="10:31" x14ac:dyDescent="0.25">
      <c r="J21" s="79"/>
      <c r="K21" s="83"/>
      <c r="L21" s="83"/>
      <c r="M21" s="83"/>
      <c r="N21" s="83"/>
      <c r="O21" s="83"/>
      <c r="P21" s="83"/>
      <c r="Q21" s="83"/>
      <c r="R21" s="83"/>
      <c r="S21" s="83"/>
      <c r="T21" s="83"/>
      <c r="U21" s="83"/>
      <c r="V21" s="83"/>
      <c r="W21" s="83"/>
      <c r="X21" s="83"/>
      <c r="Y21" s="83"/>
      <c r="Z21" s="83"/>
      <c r="AA21" s="83"/>
      <c r="AB21" s="79"/>
      <c r="AC21" s="83"/>
      <c r="AD21" s="83"/>
      <c r="AE21" s="79"/>
    </row>
    <row r="22" spans="10:31" x14ac:dyDescent="0.25">
      <c r="J22" s="79"/>
      <c r="K22" s="83"/>
      <c r="L22" s="83"/>
      <c r="M22" s="83"/>
      <c r="N22" s="83"/>
      <c r="O22" s="83"/>
      <c r="P22" s="83"/>
      <c r="Q22" s="83"/>
      <c r="R22" s="83"/>
      <c r="S22" s="83"/>
      <c r="T22" s="83"/>
      <c r="U22" s="83"/>
      <c r="V22" s="83"/>
      <c r="W22" s="83"/>
      <c r="X22" s="83"/>
      <c r="Y22" s="83"/>
      <c r="Z22" s="83"/>
      <c r="AA22" s="83"/>
      <c r="AB22" s="79"/>
      <c r="AC22" s="83"/>
      <c r="AD22" s="83"/>
      <c r="AE22" s="79"/>
    </row>
    <row r="23" spans="10:31" x14ac:dyDescent="0.25">
      <c r="J23" s="79"/>
      <c r="K23" s="83"/>
      <c r="L23" s="83"/>
      <c r="M23" s="83"/>
      <c r="N23" s="83"/>
      <c r="O23" s="83"/>
      <c r="P23" s="83"/>
      <c r="Q23" s="83"/>
      <c r="R23" s="83"/>
      <c r="S23" s="83"/>
      <c r="T23" s="83"/>
      <c r="U23" s="83"/>
      <c r="V23" s="83"/>
      <c r="W23" s="83"/>
      <c r="X23" s="83"/>
      <c r="Y23" s="83"/>
      <c r="Z23" s="83"/>
      <c r="AA23" s="83"/>
      <c r="AB23" s="79"/>
      <c r="AC23" s="83"/>
      <c r="AD23" s="83"/>
      <c r="AE23" s="79"/>
    </row>
    <row r="24" spans="10:31" x14ac:dyDescent="0.25">
      <c r="J24" s="79"/>
      <c r="K24" s="83"/>
      <c r="L24" s="83"/>
      <c r="M24" s="83"/>
      <c r="N24" s="83"/>
      <c r="O24" s="83"/>
      <c r="P24" s="83"/>
      <c r="Q24" s="83"/>
      <c r="R24" s="83"/>
      <c r="S24" s="83"/>
      <c r="T24" s="83"/>
      <c r="U24" s="83"/>
      <c r="V24" s="83"/>
      <c r="W24" s="83"/>
      <c r="X24" s="83"/>
      <c r="Y24" s="83"/>
      <c r="Z24" s="83"/>
      <c r="AA24" s="83"/>
      <c r="AB24" s="79"/>
      <c r="AC24" s="83"/>
      <c r="AD24" s="83"/>
      <c r="AE24" s="79"/>
    </row>
    <row r="25" spans="10:31" x14ac:dyDescent="0.25">
      <c r="J25" s="79"/>
      <c r="K25" s="83"/>
      <c r="L25" s="83"/>
      <c r="M25" s="83"/>
      <c r="N25" s="83"/>
      <c r="O25" s="83"/>
      <c r="P25" s="83"/>
      <c r="Q25" s="83"/>
      <c r="R25" s="83"/>
      <c r="S25" s="83"/>
      <c r="T25" s="83"/>
      <c r="U25" s="83"/>
      <c r="V25" s="83"/>
      <c r="W25" s="83"/>
      <c r="X25" s="83"/>
      <c r="Y25" s="83"/>
      <c r="Z25" s="83"/>
      <c r="AA25" s="83"/>
      <c r="AB25" s="79"/>
      <c r="AC25" s="83"/>
      <c r="AD25" s="83"/>
      <c r="AE25" s="79"/>
    </row>
    <row r="26" spans="10:31" x14ac:dyDescent="0.25">
      <c r="J26" s="79"/>
      <c r="K26" s="83"/>
      <c r="L26" s="83"/>
      <c r="M26" s="83"/>
      <c r="N26" s="83"/>
      <c r="O26" s="83"/>
      <c r="P26" s="83"/>
      <c r="Q26" s="83"/>
      <c r="R26" s="83"/>
      <c r="S26" s="83"/>
      <c r="T26" s="83"/>
      <c r="U26" s="83"/>
      <c r="V26" s="83"/>
      <c r="W26" s="83"/>
      <c r="X26" s="83"/>
      <c r="Y26" s="83"/>
      <c r="Z26" s="83"/>
      <c r="AA26" s="83"/>
      <c r="AB26" s="79"/>
      <c r="AC26" s="83"/>
      <c r="AD26" s="83"/>
      <c r="AE26" s="79"/>
    </row>
    <row r="27" spans="10:31" x14ac:dyDescent="0.25">
      <c r="J27" s="79"/>
      <c r="K27" s="83"/>
      <c r="L27" s="83"/>
      <c r="M27" s="83"/>
      <c r="N27" s="83"/>
      <c r="O27" s="83"/>
      <c r="P27" s="83"/>
      <c r="Q27" s="83"/>
      <c r="R27" s="83"/>
      <c r="S27" s="83"/>
      <c r="T27" s="83"/>
      <c r="U27" s="83"/>
      <c r="V27" s="83"/>
      <c r="W27" s="83"/>
      <c r="X27" s="83"/>
      <c r="Y27" s="83"/>
      <c r="Z27" s="83"/>
      <c r="AA27" s="83"/>
      <c r="AB27" s="79"/>
      <c r="AC27" s="83"/>
      <c r="AD27" s="83"/>
      <c r="AE27" s="79"/>
    </row>
    <row r="28" spans="10:31" x14ac:dyDescent="0.25">
      <c r="K28" s="59"/>
      <c r="L28" s="59"/>
      <c r="M28" s="59"/>
      <c r="N28" s="59"/>
      <c r="O28" s="59"/>
      <c r="P28" s="59"/>
      <c r="Q28" s="59"/>
      <c r="R28" s="59"/>
      <c r="S28" s="59"/>
      <c r="T28" s="59"/>
      <c r="U28" s="59"/>
      <c r="W28" s="59"/>
      <c r="X28" s="59"/>
      <c r="Y28" s="59"/>
      <c r="Z28" s="59"/>
      <c r="AA28" s="59"/>
      <c r="AC28" s="59"/>
      <c r="AD28" s="59"/>
    </row>
    <row r="29" spans="10:31" x14ac:dyDescent="0.25">
      <c r="K29" s="59"/>
      <c r="L29" s="59"/>
      <c r="M29" s="59"/>
      <c r="N29" s="59"/>
      <c r="O29" s="59"/>
      <c r="P29" s="59"/>
      <c r="Q29" s="59"/>
      <c r="R29" s="59"/>
      <c r="S29" s="59"/>
      <c r="T29" s="59"/>
      <c r="U29" s="59"/>
      <c r="W29" s="59"/>
      <c r="X29" s="59"/>
      <c r="Y29" s="59"/>
      <c r="Z29" s="59"/>
      <c r="AA29" s="59"/>
      <c r="AC29" s="59"/>
      <c r="AD29" s="59"/>
    </row>
    <row r="30" spans="10:31" x14ac:dyDescent="0.25">
      <c r="K30" s="59"/>
      <c r="L30" s="59"/>
      <c r="M30" s="59"/>
      <c r="N30" s="59"/>
      <c r="O30" s="59"/>
      <c r="P30" s="59"/>
      <c r="Q30" s="59"/>
      <c r="R30" s="59"/>
      <c r="S30" s="59"/>
      <c r="T30" s="59"/>
      <c r="U30" s="59"/>
      <c r="W30" s="59"/>
      <c r="X30" s="59"/>
      <c r="Y30" s="59"/>
      <c r="Z30" s="59"/>
      <c r="AA30" s="59"/>
      <c r="AC30" s="59"/>
      <c r="AD30" s="59"/>
    </row>
    <row r="31" spans="10:31" x14ac:dyDescent="0.25">
      <c r="K31" s="59"/>
      <c r="L31" s="59"/>
      <c r="M31" s="59"/>
      <c r="N31" s="59"/>
      <c r="O31" s="59"/>
      <c r="P31" s="59"/>
      <c r="Q31" s="59"/>
      <c r="R31" s="59"/>
      <c r="S31" s="59"/>
      <c r="T31" s="59"/>
      <c r="U31" s="59"/>
      <c r="W31" s="59"/>
      <c r="X31" s="59"/>
      <c r="Y31" s="59"/>
      <c r="Z31" s="59"/>
      <c r="AA31" s="59"/>
      <c r="AC31" s="59"/>
      <c r="AD31" s="59"/>
    </row>
    <row r="32" spans="10:31" x14ac:dyDescent="0.25">
      <c r="K32" s="59"/>
      <c r="L32" s="59"/>
      <c r="M32" s="59"/>
      <c r="N32" s="59"/>
      <c r="O32" s="59"/>
      <c r="P32" s="59"/>
      <c r="Q32" s="59"/>
      <c r="R32" s="59"/>
      <c r="S32" s="59"/>
      <c r="T32" s="59"/>
      <c r="U32" s="59"/>
      <c r="W32" s="59"/>
      <c r="X32" s="59"/>
      <c r="Y32" s="59"/>
      <c r="Z32" s="59"/>
      <c r="AA32" s="59"/>
      <c r="AC32" s="59"/>
      <c r="AD32" s="59"/>
    </row>
  </sheetData>
  <mergeCells count="7">
    <mergeCell ref="AC6:AD6"/>
    <mergeCell ref="K6:L6"/>
    <mergeCell ref="M6:O6"/>
    <mergeCell ref="R6:S6"/>
    <mergeCell ref="T6:U6"/>
    <mergeCell ref="W6:X6"/>
    <mergeCell ref="Y6:AA6"/>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B1D1-96E2-4688-9405-0ADFDED7744F}">
  <dimension ref="H2:AB10"/>
  <sheetViews>
    <sheetView workbookViewId="0"/>
  </sheetViews>
  <sheetFormatPr defaultRowHeight="15" x14ac:dyDescent="0.25"/>
  <cols>
    <col min="1" max="7" width="9.140625" style="31"/>
    <col min="8" max="8" width="4" style="30" customWidth="1"/>
    <col min="9" max="9" width="11.85546875" style="31" customWidth="1"/>
    <col min="10" max="10" width="20.7109375" style="31" customWidth="1"/>
    <col min="11" max="11" width="9.5703125" style="31" bestFit="1" customWidth="1"/>
    <col min="12"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310</v>
      </c>
    </row>
    <row r="3" spans="10:28" x14ac:dyDescent="0.25">
      <c r="J3" s="33" t="s">
        <v>311</v>
      </c>
    </row>
    <row r="5" spans="10:28" x14ac:dyDescent="0.25">
      <c r="J5" s="34"/>
      <c r="M5" s="34"/>
      <c r="AB5" s="34"/>
    </row>
    <row r="6" spans="10:28" x14ac:dyDescent="0.25">
      <c r="K6" s="31" t="s">
        <v>105</v>
      </c>
    </row>
    <row r="7" spans="10:28" x14ac:dyDescent="0.25">
      <c r="J7" s="65" t="s">
        <v>103</v>
      </c>
      <c r="K7" s="65">
        <v>11.98</v>
      </c>
      <c r="L7" s="65"/>
      <c r="M7" s="65"/>
      <c r="O7" s="36"/>
      <c r="P7" s="65"/>
      <c r="Q7" s="65"/>
      <c r="R7" s="65"/>
    </row>
    <row r="8" spans="10:28" x14ac:dyDescent="0.25">
      <c r="J8" s="36" t="s">
        <v>104</v>
      </c>
      <c r="K8" s="65">
        <v>12.19</v>
      </c>
      <c r="L8" s="65"/>
      <c r="M8" s="65"/>
      <c r="O8" s="36"/>
      <c r="P8" s="65"/>
      <c r="Q8" s="65"/>
      <c r="R8" s="65"/>
    </row>
    <row r="9" spans="10:28" x14ac:dyDescent="0.25">
      <c r="J9" s="36" t="s">
        <v>312</v>
      </c>
      <c r="K9" s="65">
        <v>7.93</v>
      </c>
      <c r="L9" s="65"/>
      <c r="M9" s="65"/>
      <c r="O9" s="36"/>
      <c r="P9" s="65"/>
      <c r="Q9" s="65"/>
      <c r="R9" s="65"/>
      <c r="V9" s="77"/>
    </row>
    <row r="10" spans="10:28" x14ac:dyDescent="0.25">
      <c r="J10" s="36" t="s">
        <v>313</v>
      </c>
      <c r="K10" s="65">
        <v>32.19</v>
      </c>
      <c r="L10" s="65"/>
      <c r="M10" s="65"/>
      <c r="O10" s="36"/>
      <c r="P10" s="65"/>
      <c r="Q10" s="65"/>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7DED-35B9-4BE4-8309-2ADCCE065686}">
  <dimension ref="H2:AB10"/>
  <sheetViews>
    <sheetView workbookViewId="0"/>
  </sheetViews>
  <sheetFormatPr defaultRowHeight="15" x14ac:dyDescent="0.25"/>
  <cols>
    <col min="1" max="7" width="9.140625" style="31"/>
    <col min="8" max="8" width="4" style="30" customWidth="1"/>
    <col min="9" max="9" width="11.85546875" style="31" customWidth="1"/>
    <col min="10" max="10" width="20.7109375" style="31" customWidth="1"/>
    <col min="11" max="11" width="9.5703125" style="31" bestFit="1" customWidth="1"/>
    <col min="12" max="14" width="9.140625" style="31"/>
    <col min="15" max="16" width="9.140625" style="31" customWidth="1"/>
    <col min="17" max="17" width="9.140625" style="31"/>
    <col min="18" max="18" width="8.7109375" style="31" customWidth="1"/>
    <col min="19" max="19" width="8.5703125" style="31" bestFit="1" customWidth="1"/>
    <col min="20" max="16384" width="9.140625" style="31"/>
  </cols>
  <sheetData>
    <row r="2" spans="10:28" x14ac:dyDescent="0.25">
      <c r="J2" s="32" t="s">
        <v>314</v>
      </c>
    </row>
    <row r="3" spans="10:28" x14ac:dyDescent="0.25">
      <c r="J3" s="33" t="s">
        <v>311</v>
      </c>
    </row>
    <row r="5" spans="10:28" x14ac:dyDescent="0.25">
      <c r="J5" s="34"/>
      <c r="M5" s="34"/>
      <c r="AB5" s="34"/>
    </row>
    <row r="6" spans="10:28" x14ac:dyDescent="0.25">
      <c r="K6" s="31" t="s">
        <v>105</v>
      </c>
    </row>
    <row r="7" spans="10:28" x14ac:dyDescent="0.25">
      <c r="J7" s="65" t="s">
        <v>103</v>
      </c>
      <c r="K7" s="65">
        <v>-3.9</v>
      </c>
      <c r="L7" s="65"/>
      <c r="M7" s="65"/>
      <c r="O7" s="36"/>
      <c r="P7" s="65"/>
      <c r="Q7" s="65"/>
      <c r="R7" s="65"/>
    </row>
    <row r="8" spans="10:28" x14ac:dyDescent="0.25">
      <c r="J8" s="36" t="s">
        <v>104</v>
      </c>
      <c r="K8" s="65">
        <v>-5.12</v>
      </c>
      <c r="L8" s="65"/>
      <c r="M8" s="65"/>
      <c r="O8" s="36"/>
      <c r="P8" s="65"/>
      <c r="Q8" s="65"/>
      <c r="R8" s="65"/>
    </row>
    <row r="9" spans="10:28" x14ac:dyDescent="0.25">
      <c r="J9" s="36" t="s">
        <v>312</v>
      </c>
      <c r="K9" s="65">
        <v>-25.02</v>
      </c>
      <c r="L9" s="65"/>
      <c r="M9" s="65"/>
      <c r="O9" s="36"/>
      <c r="P9" s="65"/>
      <c r="Q9" s="65"/>
      <c r="R9" s="65"/>
      <c r="V9" s="77"/>
    </row>
    <row r="10" spans="10:28" x14ac:dyDescent="0.25">
      <c r="J10" s="36" t="s">
        <v>313</v>
      </c>
      <c r="K10" s="65">
        <v>55.15</v>
      </c>
      <c r="L10" s="65"/>
      <c r="M10" s="65"/>
      <c r="O10" s="36"/>
      <c r="P10" s="65"/>
      <c r="Q10" s="65"/>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3B02-076F-4842-9C62-CD333E924700}">
  <dimension ref="H2:P33"/>
  <sheetViews>
    <sheetView workbookViewId="0"/>
  </sheetViews>
  <sheetFormatPr defaultRowHeight="15" x14ac:dyDescent="0.25"/>
  <cols>
    <col min="1" max="5" width="9.140625" style="31"/>
    <col min="6" max="6" width="9.140625" style="31" customWidth="1"/>
    <col min="7" max="7" width="9.7109375" style="31" customWidth="1"/>
    <col min="8" max="8" width="4" style="30" customWidth="1"/>
    <col min="9" max="9" width="9.140625" style="31"/>
    <col min="10" max="10" width="10.7109375" style="31" customWidth="1"/>
    <col min="11" max="14" width="9.140625" style="31" customWidth="1"/>
    <col min="15" max="16384" width="9.140625" style="31"/>
  </cols>
  <sheetData>
    <row r="2" spans="9:16" x14ac:dyDescent="0.25">
      <c r="J2" s="32" t="s">
        <v>25</v>
      </c>
    </row>
    <row r="3" spans="9:16" x14ac:dyDescent="0.25">
      <c r="J3" s="60" t="s">
        <v>9</v>
      </c>
    </row>
    <row r="4" spans="9:16" x14ac:dyDescent="0.25">
      <c r="J4" s="57"/>
    </row>
    <row r="6" spans="9:16" x14ac:dyDescent="0.25">
      <c r="J6" s="36"/>
      <c r="K6" s="36"/>
      <c r="L6" s="36" t="s">
        <v>15</v>
      </c>
      <c r="M6" s="36" t="s">
        <v>16</v>
      </c>
      <c r="N6" s="36" t="s">
        <v>17</v>
      </c>
      <c r="O6" s="36" t="s">
        <v>18</v>
      </c>
      <c r="P6" s="36" t="s">
        <v>19</v>
      </c>
    </row>
    <row r="8" spans="9:16" x14ac:dyDescent="0.25">
      <c r="I8" s="35"/>
      <c r="J8" s="31" t="s">
        <v>20</v>
      </c>
      <c r="K8" s="31" t="s">
        <v>8</v>
      </c>
      <c r="L8" s="87">
        <v>-4.5975080000000004</v>
      </c>
      <c r="M8" s="87">
        <v>-1.300101</v>
      </c>
      <c r="N8" s="87">
        <v>-0.193273</v>
      </c>
      <c r="O8" s="87">
        <v>0.94675399999999998</v>
      </c>
      <c r="P8" s="87">
        <v>3.9005580000000002</v>
      </c>
    </row>
    <row r="9" spans="9:16" x14ac:dyDescent="0.25">
      <c r="I9" s="35"/>
      <c r="K9" s="31" t="s">
        <v>24</v>
      </c>
      <c r="L9" s="87">
        <v>-3.8521190000000001</v>
      </c>
      <c r="M9" s="87">
        <v>-1.7623660000000001</v>
      </c>
      <c r="N9" s="87">
        <v>-0.95790900000000001</v>
      </c>
      <c r="O9" s="87">
        <v>-0.157304</v>
      </c>
      <c r="P9" s="87">
        <v>1.3036190000000001</v>
      </c>
    </row>
    <row r="10" spans="9:16" x14ac:dyDescent="0.25">
      <c r="I10" s="35"/>
      <c r="L10" s="87"/>
      <c r="M10" s="87"/>
      <c r="N10" s="87"/>
      <c r="O10" s="87"/>
      <c r="P10" s="87"/>
    </row>
    <row r="11" spans="9:16" x14ac:dyDescent="0.25">
      <c r="I11" s="35"/>
      <c r="J11" s="31" t="s">
        <v>21</v>
      </c>
      <c r="K11" s="31" t="s">
        <v>8</v>
      </c>
      <c r="L11" s="87">
        <v>-5.57559</v>
      </c>
      <c r="M11" s="87">
        <v>-1.66153</v>
      </c>
      <c r="N11" s="87">
        <v>-0.14235</v>
      </c>
      <c r="O11" s="87">
        <v>1.3822350000000001</v>
      </c>
      <c r="P11" s="87">
        <v>5.5267119999999998</v>
      </c>
    </row>
    <row r="12" spans="9:16" x14ac:dyDescent="0.25">
      <c r="I12" s="35"/>
      <c r="K12" s="31" t="s">
        <v>24</v>
      </c>
      <c r="L12" s="87">
        <v>-3.2672099999999999</v>
      </c>
      <c r="M12" s="87">
        <v>-1.56643</v>
      </c>
      <c r="N12" s="87">
        <v>-0.83303000000000005</v>
      </c>
      <c r="O12" s="87">
        <v>-5.5039999999999999E-2</v>
      </c>
      <c r="P12" s="87">
        <v>0.981854</v>
      </c>
    </row>
    <row r="13" spans="9:16" x14ac:dyDescent="0.25">
      <c r="I13" s="35"/>
      <c r="L13" s="87"/>
      <c r="M13" s="87"/>
      <c r="N13" s="87"/>
      <c r="O13" s="87"/>
      <c r="P13" s="87"/>
    </row>
    <row r="14" spans="9:16" x14ac:dyDescent="0.25">
      <c r="I14" s="35"/>
      <c r="J14" s="31" t="s">
        <v>22</v>
      </c>
      <c r="K14" s="31" t="s">
        <v>8</v>
      </c>
      <c r="L14" s="87">
        <v>-1.5932999999999999</v>
      </c>
      <c r="M14" s="87">
        <v>0.378832</v>
      </c>
      <c r="N14" s="87">
        <v>1.342692</v>
      </c>
      <c r="O14" s="87">
        <v>2.5759560000000001</v>
      </c>
      <c r="P14" s="87">
        <v>5.6187889999999996</v>
      </c>
    </row>
    <row r="15" spans="9:16" x14ac:dyDescent="0.25">
      <c r="I15" s="35"/>
      <c r="K15" s="31" t="s">
        <v>24</v>
      </c>
      <c r="L15" s="87">
        <v>-2.0199600000000002</v>
      </c>
      <c r="M15" s="87">
        <v>-0.49530000000000002</v>
      </c>
      <c r="N15" s="87">
        <v>5.8729000000000003E-2</v>
      </c>
      <c r="O15" s="87">
        <v>0.86858900000000006</v>
      </c>
      <c r="P15" s="87">
        <v>2.8091050000000002</v>
      </c>
    </row>
    <row r="16" spans="9:16" x14ac:dyDescent="0.25">
      <c r="I16" s="35"/>
      <c r="L16" s="87"/>
      <c r="M16" s="87"/>
      <c r="N16" s="87"/>
      <c r="O16" s="87"/>
      <c r="P16" s="87"/>
    </row>
    <row r="17" spans="9:16" x14ac:dyDescent="0.25">
      <c r="I17" s="35"/>
      <c r="J17" s="31" t="s">
        <v>23</v>
      </c>
      <c r="K17" s="31" t="s">
        <v>8</v>
      </c>
      <c r="L17" s="87">
        <v>-3.5617000000000001</v>
      </c>
      <c r="M17" s="87">
        <v>-5.3030000000000001E-2</v>
      </c>
      <c r="N17" s="87">
        <v>1.3897820000000001</v>
      </c>
      <c r="O17" s="87">
        <v>2.5100060000000002</v>
      </c>
      <c r="P17" s="87">
        <v>4.5040789999999999</v>
      </c>
    </row>
    <row r="18" spans="9:16" x14ac:dyDescent="0.25">
      <c r="I18" s="35"/>
      <c r="K18" s="31" t="s">
        <v>24</v>
      </c>
      <c r="L18" s="87">
        <v>-0.78046000000000004</v>
      </c>
      <c r="M18" s="87">
        <v>0.308369</v>
      </c>
      <c r="N18" s="87">
        <v>0.71243800000000002</v>
      </c>
      <c r="O18" s="87">
        <v>1.3791910000000001</v>
      </c>
      <c r="P18" s="87">
        <v>2.5736759999999999</v>
      </c>
    </row>
    <row r="19" spans="9:16" x14ac:dyDescent="0.25">
      <c r="I19" s="35"/>
    </row>
    <row r="20" spans="9:16" x14ac:dyDescent="0.25">
      <c r="I20" s="35"/>
    </row>
    <row r="21" spans="9:16" x14ac:dyDescent="0.25">
      <c r="I21" s="35"/>
    </row>
    <row r="22" spans="9:16" x14ac:dyDescent="0.25">
      <c r="I22" s="35"/>
    </row>
    <row r="23" spans="9:16" x14ac:dyDescent="0.25">
      <c r="I23" s="35"/>
    </row>
    <row r="24" spans="9:16" x14ac:dyDescent="0.25">
      <c r="I24" s="35"/>
    </row>
    <row r="25" spans="9:16" x14ac:dyDescent="0.25">
      <c r="I25" s="35"/>
    </row>
    <row r="26" spans="9:16" x14ac:dyDescent="0.25">
      <c r="I26" s="35"/>
    </row>
    <row r="27" spans="9:16" x14ac:dyDescent="0.25">
      <c r="I27" s="35"/>
    </row>
    <row r="28" spans="9:16" x14ac:dyDescent="0.25">
      <c r="I28" s="35"/>
    </row>
    <row r="29" spans="9:16" x14ac:dyDescent="0.25">
      <c r="I29" s="35"/>
    </row>
    <row r="30" spans="9:16" x14ac:dyDescent="0.25">
      <c r="I30" s="35"/>
    </row>
    <row r="31" spans="9:16" x14ac:dyDescent="0.25">
      <c r="I31" s="35"/>
    </row>
    <row r="32" spans="9:16" x14ac:dyDescent="0.25">
      <c r="I32" s="35"/>
    </row>
    <row r="33" spans="9:9" x14ac:dyDescent="0.25">
      <c r="I33" s="35"/>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1E12-C11C-4372-8664-FB9401CDD422}">
  <dimension ref="H2:BE9"/>
  <sheetViews>
    <sheetView workbookViewId="0"/>
  </sheetViews>
  <sheetFormatPr defaultRowHeight="15" x14ac:dyDescent="0.25"/>
  <cols>
    <col min="1" max="5" width="9.140625" style="31"/>
    <col min="6" max="6" width="9.140625" style="31" customWidth="1"/>
    <col min="7" max="7" width="9.28515625" style="31" customWidth="1"/>
    <col min="8" max="8" width="4" style="30" customWidth="1"/>
    <col min="9" max="9" width="9.140625" style="31"/>
    <col min="10" max="24" width="9.7109375" style="31" customWidth="1"/>
    <col min="25" max="39" width="9.140625" style="31"/>
    <col min="40" max="40" width="10.42578125" style="31" customWidth="1"/>
    <col min="41" max="16384" width="9.140625" style="31"/>
  </cols>
  <sheetData>
    <row r="2" spans="8:57" x14ac:dyDescent="0.25">
      <c r="J2" s="38" t="s">
        <v>30</v>
      </c>
    </row>
    <row r="3" spans="8:57" x14ac:dyDescent="0.25">
      <c r="J3" s="33" t="s">
        <v>9</v>
      </c>
    </row>
    <row r="5" spans="8:57" s="34" customFormat="1" x14ac:dyDescent="0.25">
      <c r="H5" s="37"/>
      <c r="J5" s="34" t="s">
        <v>29</v>
      </c>
      <c r="K5" s="39"/>
      <c r="L5" s="39"/>
      <c r="M5" s="39"/>
      <c r="N5" s="39"/>
      <c r="O5" s="34" t="s">
        <v>31</v>
      </c>
      <c r="P5" s="39"/>
      <c r="Q5" s="39"/>
      <c r="R5" s="39"/>
      <c r="S5" s="31"/>
      <c r="T5" s="34" t="s">
        <v>32</v>
      </c>
      <c r="U5" s="39"/>
      <c r="V5" s="39"/>
      <c r="W5" s="39"/>
      <c r="X5" s="31"/>
      <c r="Y5" s="34" t="s">
        <v>33</v>
      </c>
      <c r="Z5" s="39"/>
      <c r="AA5" s="39"/>
      <c r="AB5" s="39"/>
      <c r="AC5" s="31"/>
      <c r="AD5" s="34" t="s">
        <v>34</v>
      </c>
      <c r="AE5" s="39"/>
      <c r="AF5" s="39"/>
      <c r="AG5" s="39"/>
      <c r="AH5" s="31"/>
      <c r="AI5" s="34" t="s">
        <v>35</v>
      </c>
      <c r="AJ5" s="39"/>
      <c r="AK5" s="39"/>
      <c r="AL5" s="39"/>
      <c r="AM5" s="31"/>
      <c r="AN5" s="34" t="s">
        <v>36</v>
      </c>
      <c r="AO5" s="39"/>
      <c r="AP5" s="39"/>
      <c r="AQ5" s="39"/>
      <c r="AR5" s="31"/>
      <c r="AS5" s="34" t="s">
        <v>37</v>
      </c>
      <c r="AT5" s="39"/>
      <c r="AU5" s="39"/>
      <c r="AV5" s="39"/>
      <c r="AW5" s="31"/>
      <c r="AX5" s="31"/>
      <c r="AY5" s="31"/>
      <c r="AZ5" s="31"/>
      <c r="BA5" s="31"/>
      <c r="BB5" s="31"/>
      <c r="BC5" s="31"/>
      <c r="BD5" s="31"/>
      <c r="BE5" s="31"/>
    </row>
    <row r="6" spans="8:57" x14ac:dyDescent="0.25">
      <c r="J6" s="36"/>
      <c r="K6" s="66" t="s">
        <v>27</v>
      </c>
      <c r="L6" s="66" t="s">
        <v>28</v>
      </c>
      <c r="M6" s="66" t="s">
        <v>26</v>
      </c>
      <c r="N6" s="66"/>
      <c r="O6" s="66"/>
      <c r="P6" s="66" t="s">
        <v>27</v>
      </c>
      <c r="Q6" s="66" t="s">
        <v>28</v>
      </c>
      <c r="R6" s="66" t="s">
        <v>26</v>
      </c>
      <c r="T6" s="66"/>
      <c r="U6" s="66" t="s">
        <v>27</v>
      </c>
      <c r="V6" s="66" t="s">
        <v>28</v>
      </c>
      <c r="W6" s="66" t="s">
        <v>26</v>
      </c>
      <c r="Y6" s="66"/>
      <c r="Z6" s="66" t="s">
        <v>27</v>
      </c>
      <c r="AA6" s="66" t="s">
        <v>28</v>
      </c>
      <c r="AB6" s="66" t="s">
        <v>26</v>
      </c>
      <c r="AD6" s="66"/>
      <c r="AE6" s="66" t="s">
        <v>27</v>
      </c>
      <c r="AF6" s="66" t="s">
        <v>28</v>
      </c>
      <c r="AG6" s="66" t="s">
        <v>26</v>
      </c>
      <c r="AI6" s="66"/>
      <c r="AJ6" s="66" t="s">
        <v>27</v>
      </c>
      <c r="AK6" s="66" t="s">
        <v>28</v>
      </c>
      <c r="AL6" s="66" t="s">
        <v>26</v>
      </c>
      <c r="AN6" s="66"/>
      <c r="AO6" s="66" t="s">
        <v>27</v>
      </c>
      <c r="AP6" s="66" t="s">
        <v>28</v>
      </c>
      <c r="AQ6" s="66" t="s">
        <v>26</v>
      </c>
      <c r="AS6" s="66"/>
      <c r="AT6" s="66" t="s">
        <v>27</v>
      </c>
      <c r="AU6" s="66" t="s">
        <v>28</v>
      </c>
      <c r="AV6" s="66" t="s">
        <v>26</v>
      </c>
    </row>
    <row r="7" spans="8:57" x14ac:dyDescent="0.25">
      <c r="J7" s="36" t="s">
        <v>22</v>
      </c>
      <c r="K7" s="40">
        <v>1.8915900000000001</v>
      </c>
      <c r="L7" s="40"/>
      <c r="M7" s="40">
        <v>0.28481624999999999</v>
      </c>
      <c r="N7" s="62"/>
      <c r="O7" s="36" t="s">
        <v>22</v>
      </c>
      <c r="P7" s="57">
        <v>2.7250399999999999</v>
      </c>
      <c r="Q7" s="57"/>
      <c r="R7" s="57">
        <v>0.28481624999999999</v>
      </c>
      <c r="T7" s="36" t="s">
        <v>22</v>
      </c>
      <c r="U7" s="57">
        <v>3.8089300000000001</v>
      </c>
      <c r="V7" s="57"/>
      <c r="W7" s="57">
        <v>0.28481624999999999</v>
      </c>
      <c r="Y7" s="36" t="s">
        <v>21</v>
      </c>
      <c r="Z7" s="57">
        <v>2.6167799999999999</v>
      </c>
      <c r="AB7" s="57">
        <v>1.0240933299999999</v>
      </c>
      <c r="AD7" s="36" t="s">
        <v>21</v>
      </c>
      <c r="AE7" s="57">
        <v>5.16</v>
      </c>
      <c r="AG7" s="57">
        <v>1.0240933299999999</v>
      </c>
      <c r="AI7" s="36" t="s">
        <v>21</v>
      </c>
      <c r="AJ7" s="57">
        <v>3.26118</v>
      </c>
      <c r="AL7" s="57">
        <v>1.0240933299999999</v>
      </c>
      <c r="AN7" s="36" t="s">
        <v>22</v>
      </c>
      <c r="AO7" s="57">
        <v>2.1295700000000002</v>
      </c>
      <c r="AQ7" s="57">
        <v>0.28481624999999999</v>
      </c>
      <c r="AS7" s="36" t="s">
        <v>21</v>
      </c>
      <c r="AT7" s="57">
        <v>3.0429200000000001</v>
      </c>
      <c r="AV7" s="57">
        <v>1.0240933299999999</v>
      </c>
    </row>
    <row r="8" spans="8:57" x14ac:dyDescent="0.25">
      <c r="J8" s="36" t="s">
        <v>23</v>
      </c>
      <c r="K8" s="40"/>
      <c r="L8" s="40">
        <v>1.6792</v>
      </c>
      <c r="M8" s="40">
        <v>1.144560695</v>
      </c>
      <c r="N8" s="40"/>
      <c r="O8" s="36" t="s">
        <v>23</v>
      </c>
      <c r="P8" s="57"/>
      <c r="Q8" s="57">
        <v>2.3982999999999999</v>
      </c>
      <c r="R8" s="57">
        <v>1.144560695</v>
      </c>
      <c r="T8" s="36" t="s">
        <v>23</v>
      </c>
      <c r="V8" s="57">
        <v>4.19489</v>
      </c>
      <c r="W8" s="57">
        <v>1.144560695</v>
      </c>
      <c r="Y8" s="36" t="s">
        <v>22</v>
      </c>
      <c r="AA8" s="57">
        <v>1.0091699999999999</v>
      </c>
      <c r="AB8" s="57">
        <v>0.57957550899999999</v>
      </c>
      <c r="AD8" s="36" t="s">
        <v>22</v>
      </c>
      <c r="AF8" s="31">
        <v>-1.43529</v>
      </c>
      <c r="AG8" s="57">
        <v>0.57957550899999999</v>
      </c>
      <c r="AI8" s="36" t="s">
        <v>22</v>
      </c>
      <c r="AK8" s="31">
        <v>0.18412000000000001</v>
      </c>
      <c r="AL8" s="57">
        <v>0.57957550899999999</v>
      </c>
      <c r="AN8" s="36" t="s">
        <v>23</v>
      </c>
      <c r="AP8" s="31">
        <v>-0.44318000000000002</v>
      </c>
      <c r="AQ8" s="57">
        <v>1.144560695</v>
      </c>
      <c r="AS8" s="36" t="s">
        <v>22</v>
      </c>
      <c r="AU8" s="31">
        <v>-1.06247</v>
      </c>
      <c r="AV8" s="57">
        <v>0.57957550899999999</v>
      </c>
    </row>
    <row r="9" spans="8:57" x14ac:dyDescent="0.25">
      <c r="J9" s="36"/>
      <c r="K9" s="36"/>
      <c r="L9" s="36"/>
      <c r="M9" s="36"/>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839F-D617-4A36-B4CF-D8683ED34E30}">
  <dimension ref="H2:M48"/>
  <sheetViews>
    <sheetView workbookViewId="0"/>
  </sheetViews>
  <sheetFormatPr defaultRowHeight="15" x14ac:dyDescent="0.25"/>
  <cols>
    <col min="1" max="7" width="9.140625" style="31"/>
    <col min="8" max="8" width="4" style="30" customWidth="1"/>
    <col min="9" max="9" width="11.85546875" style="31" customWidth="1"/>
    <col min="10" max="11" width="9.140625" style="31" customWidth="1"/>
    <col min="12" max="14" width="9.140625" style="31"/>
    <col min="15" max="16" width="9.140625" style="31" customWidth="1"/>
    <col min="17" max="17" width="9.140625" style="31"/>
    <col min="18" max="19" width="9.140625" style="31" customWidth="1"/>
    <col min="20" max="23" width="9.140625" style="31"/>
    <col min="24" max="24" width="12.140625" style="31" customWidth="1"/>
    <col min="25" max="16384" width="9.140625" style="31"/>
  </cols>
  <sheetData>
    <row r="2" spans="10:13" x14ac:dyDescent="0.25">
      <c r="J2" s="38" t="s">
        <v>38</v>
      </c>
    </row>
    <row r="3" spans="10:13" x14ac:dyDescent="0.25">
      <c r="J3" s="33" t="s">
        <v>39</v>
      </c>
    </row>
    <row r="6" spans="10:13" x14ac:dyDescent="0.25">
      <c r="K6" s="31" t="s">
        <v>6</v>
      </c>
      <c r="L6" s="31" t="s">
        <v>8</v>
      </c>
      <c r="M6" s="31" t="s">
        <v>24</v>
      </c>
    </row>
    <row r="7" spans="10:13" x14ac:dyDescent="0.25">
      <c r="J7" s="36">
        <v>1973</v>
      </c>
      <c r="K7" s="31">
        <v>0.436475</v>
      </c>
      <c r="L7" s="31">
        <v>0.19913700000000001</v>
      </c>
      <c r="M7" s="31">
        <v>0.22282299999999999</v>
      </c>
    </row>
    <row r="8" spans="10:13" x14ac:dyDescent="0.25">
      <c r="J8" s="36">
        <v>1974</v>
      </c>
      <c r="K8" s="31">
        <v>0.43485000000000001</v>
      </c>
      <c r="L8" s="31">
        <v>0.209817</v>
      </c>
      <c r="M8" s="31">
        <v>0.22267400000000001</v>
      </c>
    </row>
    <row r="9" spans="10:13" x14ac:dyDescent="0.25">
      <c r="J9" s="36">
        <v>1975</v>
      </c>
      <c r="K9" s="31">
        <v>0.44329400000000002</v>
      </c>
      <c r="L9" s="31">
        <v>0.219994</v>
      </c>
      <c r="M9" s="31">
        <v>0.217639</v>
      </c>
    </row>
    <row r="10" spans="10:13" x14ac:dyDescent="0.25">
      <c r="J10" s="36">
        <v>1976</v>
      </c>
      <c r="K10" s="31">
        <v>0.446994</v>
      </c>
      <c r="L10" s="31">
        <v>0.223413</v>
      </c>
      <c r="M10" s="31">
        <v>0.22057599999999999</v>
      </c>
    </row>
    <row r="11" spans="10:13" x14ac:dyDescent="0.25">
      <c r="J11" s="36">
        <v>1977</v>
      </c>
      <c r="K11" s="31">
        <v>0.44730500000000001</v>
      </c>
      <c r="L11" s="31">
        <v>0.22494800000000001</v>
      </c>
      <c r="M11" s="31">
        <v>0.230798</v>
      </c>
    </row>
    <row r="12" spans="10:13" x14ac:dyDescent="0.25">
      <c r="J12" s="36">
        <v>1978</v>
      </c>
      <c r="K12" s="31">
        <v>0.483178</v>
      </c>
      <c r="L12" s="31">
        <v>0.22722200000000001</v>
      </c>
      <c r="M12" s="31">
        <v>0.244814</v>
      </c>
    </row>
    <row r="13" spans="10:13" x14ac:dyDescent="0.25">
      <c r="J13" s="36">
        <v>1979</v>
      </c>
      <c r="K13" s="31">
        <v>0.48945499999999997</v>
      </c>
      <c r="L13" s="31">
        <v>0.23300100000000001</v>
      </c>
      <c r="M13" s="31">
        <v>0.24846099999999999</v>
      </c>
    </row>
    <row r="14" spans="10:13" x14ac:dyDescent="0.25">
      <c r="J14" s="36">
        <v>1980</v>
      </c>
      <c r="K14" s="31">
        <v>0.499413</v>
      </c>
      <c r="L14" s="31">
        <v>0.23747199999999999</v>
      </c>
      <c r="M14" s="31">
        <v>0.25274099999999999</v>
      </c>
    </row>
    <row r="15" spans="10:13" x14ac:dyDescent="0.25">
      <c r="J15" s="36">
        <v>1981</v>
      </c>
      <c r="K15" s="31">
        <v>0.51494600000000001</v>
      </c>
      <c r="L15" s="31">
        <v>0.238263</v>
      </c>
      <c r="M15" s="31">
        <v>0.243336</v>
      </c>
    </row>
    <row r="16" spans="10:13" x14ac:dyDescent="0.25">
      <c r="J16" s="36">
        <v>1982</v>
      </c>
      <c r="K16" s="31">
        <v>0.52186500000000002</v>
      </c>
      <c r="L16" s="31">
        <v>0.23434099999999999</v>
      </c>
      <c r="M16" s="31">
        <v>0.24249399999999999</v>
      </c>
    </row>
    <row r="17" spans="10:13" x14ac:dyDescent="0.25">
      <c r="J17" s="36">
        <v>1983</v>
      </c>
      <c r="K17" s="31">
        <v>0.52416300000000005</v>
      </c>
      <c r="L17" s="31">
        <v>0.24679400000000001</v>
      </c>
      <c r="M17" s="31">
        <v>0.24782100000000001</v>
      </c>
    </row>
    <row r="18" spans="10:13" x14ac:dyDescent="0.25">
      <c r="J18" s="36">
        <v>1984</v>
      </c>
      <c r="K18" s="31">
        <v>0.53241400000000005</v>
      </c>
      <c r="L18" s="31">
        <v>0.25007499999999999</v>
      </c>
      <c r="M18" s="31">
        <v>0.25292399999999998</v>
      </c>
    </row>
    <row r="19" spans="10:13" x14ac:dyDescent="0.25">
      <c r="J19" s="36">
        <v>1985</v>
      </c>
      <c r="K19" s="31">
        <v>0.55093199999999998</v>
      </c>
      <c r="L19" s="31">
        <v>0.25214799999999998</v>
      </c>
      <c r="M19" s="31">
        <v>0.27082400000000001</v>
      </c>
    </row>
    <row r="20" spans="10:13" x14ac:dyDescent="0.25">
      <c r="J20" s="36">
        <v>1986</v>
      </c>
      <c r="K20" s="31">
        <v>0.57120899999999997</v>
      </c>
      <c r="L20" s="31">
        <v>0.26305200000000001</v>
      </c>
      <c r="M20" s="31">
        <v>0.284362</v>
      </c>
    </row>
    <row r="21" spans="10:13" x14ac:dyDescent="0.25">
      <c r="J21" s="36">
        <v>1987</v>
      </c>
      <c r="K21" s="31">
        <v>0.58441299999999996</v>
      </c>
      <c r="L21" s="31">
        <v>0.269432</v>
      </c>
      <c r="M21" s="31">
        <v>0.293873</v>
      </c>
    </row>
    <row r="22" spans="10:13" x14ac:dyDescent="0.25">
      <c r="J22" s="36">
        <v>1988</v>
      </c>
      <c r="K22" s="31">
        <v>0.61449799999999999</v>
      </c>
      <c r="L22" s="31">
        <v>0.30154300000000001</v>
      </c>
      <c r="M22" s="31">
        <v>0.312724</v>
      </c>
    </row>
    <row r="23" spans="10:13" x14ac:dyDescent="0.25">
      <c r="J23" s="36">
        <v>1989</v>
      </c>
      <c r="K23" s="31">
        <v>0.62229800000000002</v>
      </c>
      <c r="L23" s="31">
        <v>0.32246000000000002</v>
      </c>
      <c r="M23" s="31">
        <v>0.320185</v>
      </c>
    </row>
    <row r="24" spans="10:13" x14ac:dyDescent="0.25">
      <c r="J24" s="36">
        <v>1990</v>
      </c>
      <c r="K24" s="31">
        <v>0.63748099999999996</v>
      </c>
      <c r="L24" s="31">
        <v>0.343358</v>
      </c>
      <c r="M24" s="31">
        <v>0.33178299999999999</v>
      </c>
    </row>
    <row r="25" spans="10:13" x14ac:dyDescent="0.25">
      <c r="J25" s="36">
        <v>1991</v>
      </c>
      <c r="K25" s="31">
        <v>0.65290999999999999</v>
      </c>
      <c r="L25" s="31">
        <v>0.39113500000000001</v>
      </c>
      <c r="M25" s="31">
        <v>0.34868100000000002</v>
      </c>
    </row>
    <row r="26" spans="10:13" x14ac:dyDescent="0.25">
      <c r="J26" s="36">
        <v>1992</v>
      </c>
      <c r="K26" s="31">
        <v>0.68042499999999995</v>
      </c>
      <c r="L26" s="31">
        <v>0.44285600000000003</v>
      </c>
      <c r="M26" s="31">
        <v>0.379334</v>
      </c>
    </row>
    <row r="27" spans="10:13" x14ac:dyDescent="0.25">
      <c r="J27" s="36">
        <v>1993</v>
      </c>
      <c r="K27" s="31">
        <v>0.69333299999999998</v>
      </c>
      <c r="L27" s="31">
        <v>0.47421099999999999</v>
      </c>
      <c r="M27" s="31">
        <v>0.40620400000000001</v>
      </c>
    </row>
    <row r="28" spans="10:13" x14ac:dyDescent="0.25">
      <c r="J28" s="36">
        <v>1994</v>
      </c>
      <c r="K28" s="31">
        <v>0.69947599999999999</v>
      </c>
      <c r="L28" s="31">
        <v>0.49211100000000002</v>
      </c>
      <c r="M28" s="31">
        <v>0.43130099999999999</v>
      </c>
    </row>
    <row r="29" spans="10:13" x14ac:dyDescent="0.25">
      <c r="J29" s="36">
        <v>1995</v>
      </c>
      <c r="K29" s="31">
        <v>0.70591700000000002</v>
      </c>
      <c r="L29" s="31">
        <v>0.52174100000000001</v>
      </c>
      <c r="M29" s="31">
        <v>0.464777</v>
      </c>
    </row>
    <row r="30" spans="10:13" x14ac:dyDescent="0.25">
      <c r="J30" s="36">
        <v>1996</v>
      </c>
      <c r="K30" s="31">
        <v>0.72766299999999995</v>
      </c>
      <c r="L30" s="31">
        <v>0.56488499999999997</v>
      </c>
      <c r="M30" s="31">
        <v>0.49111199999999999</v>
      </c>
    </row>
    <row r="31" spans="10:13" x14ac:dyDescent="0.25">
      <c r="J31" s="36">
        <v>1997</v>
      </c>
      <c r="K31" s="31">
        <v>0.744672</v>
      </c>
      <c r="L31" s="31">
        <v>0.59127099999999999</v>
      </c>
      <c r="M31" s="31">
        <v>0.51813500000000001</v>
      </c>
    </row>
    <row r="32" spans="10:13" x14ac:dyDescent="0.25">
      <c r="J32" s="36">
        <v>1998</v>
      </c>
      <c r="K32" s="31">
        <v>0.77971400000000002</v>
      </c>
      <c r="L32" s="31">
        <v>0.60687000000000002</v>
      </c>
      <c r="M32" s="31">
        <v>0.53886500000000004</v>
      </c>
    </row>
    <row r="33" spans="10:13" x14ac:dyDescent="0.25">
      <c r="J33" s="36">
        <v>1999</v>
      </c>
      <c r="K33" s="31">
        <v>0.79403100000000004</v>
      </c>
      <c r="L33" s="31">
        <v>0.61998399999999998</v>
      </c>
      <c r="M33" s="31">
        <v>0.54917700000000003</v>
      </c>
    </row>
    <row r="34" spans="10:13" x14ac:dyDescent="0.25">
      <c r="J34" s="36">
        <v>2000</v>
      </c>
      <c r="K34" s="31">
        <v>0.81207600000000002</v>
      </c>
      <c r="L34" s="31">
        <v>0.63907899999999995</v>
      </c>
      <c r="M34" s="31">
        <v>0.56266000000000005</v>
      </c>
    </row>
    <row r="35" spans="10:13" x14ac:dyDescent="0.25">
      <c r="J35" s="36">
        <v>2001</v>
      </c>
      <c r="K35" s="31">
        <v>0.824407</v>
      </c>
      <c r="L35" s="31">
        <v>0.65771100000000005</v>
      </c>
      <c r="M35" s="31">
        <v>0.589781</v>
      </c>
    </row>
    <row r="36" spans="10:13" x14ac:dyDescent="0.25">
      <c r="J36" s="36">
        <v>2002</v>
      </c>
      <c r="K36" s="31">
        <v>0.83443400000000001</v>
      </c>
      <c r="L36" s="31">
        <v>0.66706399999999999</v>
      </c>
      <c r="M36" s="31">
        <v>0.59675500000000004</v>
      </c>
    </row>
    <row r="37" spans="10:13" x14ac:dyDescent="0.25">
      <c r="J37" s="36">
        <v>2003</v>
      </c>
      <c r="K37" s="31">
        <v>0.83831900000000004</v>
      </c>
      <c r="L37" s="31">
        <v>0.68096100000000004</v>
      </c>
      <c r="M37" s="31">
        <v>0.60542700000000005</v>
      </c>
    </row>
    <row r="38" spans="10:13" x14ac:dyDescent="0.25">
      <c r="J38" s="36">
        <v>2004</v>
      </c>
      <c r="K38" s="31">
        <v>0.84002100000000002</v>
      </c>
      <c r="L38" s="31">
        <v>0.68812499999999999</v>
      </c>
      <c r="M38" s="31">
        <v>0.60617600000000005</v>
      </c>
    </row>
    <row r="39" spans="10:13" x14ac:dyDescent="0.25">
      <c r="J39" s="36">
        <v>2005</v>
      </c>
      <c r="K39" s="31">
        <v>0.84868299999999997</v>
      </c>
      <c r="L39" s="31">
        <v>0.69753699999999996</v>
      </c>
      <c r="M39" s="31">
        <v>0.61395100000000002</v>
      </c>
    </row>
    <row r="40" spans="10:13" x14ac:dyDescent="0.25">
      <c r="J40" s="36">
        <v>2006</v>
      </c>
      <c r="K40" s="31">
        <v>0.852468</v>
      </c>
      <c r="L40" s="31">
        <v>0.70871200000000001</v>
      </c>
      <c r="M40" s="31">
        <v>0.61568599999999996</v>
      </c>
    </row>
    <row r="41" spans="10:13" x14ac:dyDescent="0.25">
      <c r="J41" s="36">
        <v>2007</v>
      </c>
      <c r="K41" s="31">
        <v>0.85849299999999995</v>
      </c>
      <c r="L41" s="31">
        <v>0.71640300000000001</v>
      </c>
      <c r="M41" s="31">
        <v>0.62175400000000003</v>
      </c>
    </row>
    <row r="42" spans="10:13" x14ac:dyDescent="0.25">
      <c r="J42" s="36">
        <v>2008</v>
      </c>
      <c r="K42" s="31">
        <v>0.86307</v>
      </c>
      <c r="L42" s="31">
        <v>0.72677999999999998</v>
      </c>
      <c r="M42" s="31">
        <v>0.62284499999999998</v>
      </c>
    </row>
    <row r="43" spans="10:13" x14ac:dyDescent="0.25">
      <c r="J43" s="36">
        <v>2009</v>
      </c>
      <c r="K43" s="31">
        <v>0.86523899999999998</v>
      </c>
      <c r="L43" s="31">
        <v>0.73413300000000004</v>
      </c>
      <c r="M43" s="31">
        <v>0.623004</v>
      </c>
    </row>
    <row r="44" spans="10:13" x14ac:dyDescent="0.25">
      <c r="J44" s="36">
        <v>2010</v>
      </c>
      <c r="K44" s="31">
        <v>0.86732100000000001</v>
      </c>
      <c r="L44" s="31">
        <v>0.73412100000000002</v>
      </c>
      <c r="M44" s="31">
        <v>0.62233000000000005</v>
      </c>
    </row>
    <row r="45" spans="10:13" x14ac:dyDescent="0.25">
      <c r="J45" s="36">
        <v>2011</v>
      </c>
      <c r="K45" s="31">
        <v>0.86796499999999999</v>
      </c>
      <c r="L45" s="31">
        <v>0.739008</v>
      </c>
      <c r="M45" s="31">
        <v>0.62344500000000003</v>
      </c>
    </row>
    <row r="46" spans="10:13" x14ac:dyDescent="0.25">
      <c r="J46" s="36">
        <v>2012</v>
      </c>
      <c r="K46" s="31">
        <v>0.87042299999999995</v>
      </c>
      <c r="L46" s="31">
        <v>0.74311199999999999</v>
      </c>
      <c r="M46" s="31">
        <v>0.62715299999999996</v>
      </c>
    </row>
    <row r="47" spans="10:13" x14ac:dyDescent="0.25">
      <c r="J47" s="36">
        <v>2013</v>
      </c>
      <c r="K47" s="31">
        <v>0.87282000000000004</v>
      </c>
      <c r="L47" s="31">
        <v>0.74451400000000001</v>
      </c>
      <c r="M47" s="31">
        <v>0.63090000000000002</v>
      </c>
    </row>
    <row r="48" spans="10:13" x14ac:dyDescent="0.25">
      <c r="J48" s="36">
        <v>2014</v>
      </c>
      <c r="K48" s="31">
        <v>0.87244900000000003</v>
      </c>
      <c r="L48" s="31">
        <v>0.747776</v>
      </c>
      <c r="M48" s="31">
        <v>0.63840200000000003</v>
      </c>
    </row>
  </sheetData>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707-0BCA-43CC-8441-728E9A67793B}">
  <dimension ref="H2:AV34"/>
  <sheetViews>
    <sheetView zoomScaleNormal="100" workbookViewId="0"/>
  </sheetViews>
  <sheetFormatPr defaultRowHeight="15" x14ac:dyDescent="0.25"/>
  <cols>
    <col min="1" max="7" width="9.140625" style="31"/>
    <col min="8" max="8" width="4" style="30" customWidth="1"/>
    <col min="9" max="9" width="11.85546875" style="31" customWidth="1"/>
    <col min="10" max="10" width="9.140625" style="31" customWidth="1"/>
    <col min="11" max="11" width="9.140625" style="31"/>
    <col min="12" max="14" width="9.5703125" style="31" bestFit="1" customWidth="1"/>
    <col min="15" max="15" width="10.28515625" style="31" bestFit="1" customWidth="1"/>
    <col min="16" max="16" width="12" style="31" bestFit="1" customWidth="1"/>
    <col min="17" max="17" width="9.140625" style="31"/>
    <col min="18" max="18" width="8.7109375" style="31" customWidth="1"/>
    <col min="19" max="19" width="8.5703125" style="31" bestFit="1" customWidth="1"/>
    <col min="20" max="16384" width="9.140625" style="31"/>
  </cols>
  <sheetData>
    <row r="2" spans="10:48" x14ac:dyDescent="0.25">
      <c r="J2" s="38" t="s">
        <v>320</v>
      </c>
    </row>
    <row r="3" spans="10:48" x14ac:dyDescent="0.25">
      <c r="J3" s="33" t="s">
        <v>39</v>
      </c>
    </row>
    <row r="5" spans="10:48" x14ac:dyDescent="0.25">
      <c r="J5" s="34" t="s">
        <v>49</v>
      </c>
      <c r="R5" s="34" t="s">
        <v>52</v>
      </c>
      <c r="Z5" s="34" t="s">
        <v>50</v>
      </c>
      <c r="AB5" s="34"/>
      <c r="AH5" s="34" t="s">
        <v>51</v>
      </c>
      <c r="AP5" s="34" t="s">
        <v>53</v>
      </c>
    </row>
    <row r="7" spans="10:48" x14ac:dyDescent="0.25">
      <c r="L7" s="31" t="s">
        <v>19</v>
      </c>
      <c r="M7" s="31" t="s">
        <v>18</v>
      </c>
      <c r="N7" s="31" t="s">
        <v>17</v>
      </c>
      <c r="O7" s="31" t="s">
        <v>16</v>
      </c>
      <c r="P7" s="31" t="s">
        <v>15</v>
      </c>
      <c r="T7" s="31" t="s">
        <v>19</v>
      </c>
      <c r="U7" s="31" t="s">
        <v>18</v>
      </c>
      <c r="V7" s="31" t="s">
        <v>17</v>
      </c>
      <c r="W7" s="31" t="s">
        <v>16</v>
      </c>
      <c r="X7" s="31" t="s">
        <v>15</v>
      </c>
      <c r="AB7" s="31" t="s">
        <v>19</v>
      </c>
      <c r="AC7" s="31" t="s">
        <v>18</v>
      </c>
      <c r="AD7" s="31" t="s">
        <v>17</v>
      </c>
      <c r="AE7" s="31" t="s">
        <v>16</v>
      </c>
      <c r="AF7" s="31" t="s">
        <v>15</v>
      </c>
      <c r="AJ7" s="31" t="s">
        <v>19</v>
      </c>
      <c r="AK7" s="31" t="s">
        <v>18</v>
      </c>
      <c r="AL7" s="31" t="s">
        <v>17</v>
      </c>
      <c r="AM7" s="31" t="s">
        <v>16</v>
      </c>
      <c r="AN7" s="31" t="s">
        <v>15</v>
      </c>
      <c r="AR7" s="31" t="s">
        <v>19</v>
      </c>
      <c r="AS7" s="31" t="s">
        <v>18</v>
      </c>
      <c r="AT7" s="31" t="s">
        <v>17</v>
      </c>
      <c r="AU7" s="31" t="s">
        <v>16</v>
      </c>
      <c r="AV7" s="31" t="s">
        <v>15</v>
      </c>
    </row>
    <row r="9" spans="10:48" x14ac:dyDescent="0.25">
      <c r="J9" s="31" t="s">
        <v>40</v>
      </c>
      <c r="K9" s="31" t="s">
        <v>8</v>
      </c>
      <c r="L9" s="86">
        <v>0.222222</v>
      </c>
      <c r="M9" s="86">
        <v>0.111111</v>
      </c>
      <c r="N9" s="86">
        <v>0</v>
      </c>
      <c r="O9" s="86">
        <v>0</v>
      </c>
      <c r="P9" s="86">
        <v>0</v>
      </c>
      <c r="R9" s="31" t="s">
        <v>40</v>
      </c>
      <c r="S9" s="31" t="s">
        <v>8</v>
      </c>
      <c r="T9" s="86">
        <v>1</v>
      </c>
      <c r="U9" s="86">
        <v>0.625</v>
      </c>
      <c r="V9" s="86">
        <v>0.375</v>
      </c>
      <c r="W9" s="86">
        <v>0.25</v>
      </c>
      <c r="X9" s="86">
        <v>0</v>
      </c>
      <c r="Z9" s="31" t="s">
        <v>40</v>
      </c>
      <c r="AA9" s="31" t="s">
        <v>8</v>
      </c>
      <c r="AB9" s="86">
        <v>0.925508</v>
      </c>
      <c r="AC9" s="86">
        <v>0.522204</v>
      </c>
      <c r="AD9" s="86">
        <v>0.28144400000000003</v>
      </c>
      <c r="AE9" s="86">
        <v>0</v>
      </c>
      <c r="AF9" s="86">
        <v>0</v>
      </c>
      <c r="AH9" s="31" t="s">
        <v>40</v>
      </c>
      <c r="AI9" s="31" t="s">
        <v>8</v>
      </c>
      <c r="AJ9" s="86">
        <v>0</v>
      </c>
      <c r="AK9" s="86">
        <v>0</v>
      </c>
      <c r="AL9" s="86">
        <v>0</v>
      </c>
      <c r="AM9" s="86">
        <v>0</v>
      </c>
      <c r="AN9" s="86">
        <v>0</v>
      </c>
      <c r="AP9" s="31" t="s">
        <v>40</v>
      </c>
      <c r="AQ9" s="31" t="s">
        <v>8</v>
      </c>
      <c r="AR9" s="86">
        <v>0.98221000000000003</v>
      </c>
      <c r="AS9" s="86">
        <v>0.90279200000000004</v>
      </c>
      <c r="AT9" s="86">
        <v>0.70159800000000005</v>
      </c>
      <c r="AU9" s="86">
        <v>0.64291699999999996</v>
      </c>
      <c r="AV9" s="86">
        <v>0.44812800000000003</v>
      </c>
    </row>
    <row r="10" spans="10:48" x14ac:dyDescent="0.25">
      <c r="K10" s="31" t="s">
        <v>24</v>
      </c>
      <c r="L10" s="86">
        <v>0.33333299999999999</v>
      </c>
      <c r="M10" s="86">
        <v>0.20833299999999999</v>
      </c>
      <c r="N10" s="86">
        <v>8.3333000000000004E-2</v>
      </c>
      <c r="O10" s="86">
        <v>0</v>
      </c>
      <c r="P10" s="86">
        <v>0</v>
      </c>
      <c r="S10" s="31" t="s">
        <v>24</v>
      </c>
      <c r="T10" s="86">
        <v>0.875</v>
      </c>
      <c r="U10" s="86">
        <v>0.5</v>
      </c>
      <c r="V10" s="86">
        <v>0.3125</v>
      </c>
      <c r="W10" s="86">
        <v>0.25</v>
      </c>
      <c r="X10" s="86">
        <v>0.125</v>
      </c>
      <c r="AA10" s="31" t="s">
        <v>24</v>
      </c>
      <c r="AB10" s="86"/>
      <c r="AC10" s="86">
        <v>0.245644</v>
      </c>
      <c r="AD10" s="86">
        <v>0.122822</v>
      </c>
      <c r="AE10" s="86">
        <v>0</v>
      </c>
      <c r="AF10" s="86"/>
      <c r="AI10" s="31" t="s">
        <v>24</v>
      </c>
      <c r="AJ10" s="86">
        <v>0</v>
      </c>
      <c r="AK10" s="86">
        <v>0</v>
      </c>
      <c r="AL10" s="86">
        <v>0</v>
      </c>
      <c r="AM10" s="86">
        <v>0</v>
      </c>
      <c r="AN10" s="86">
        <v>0</v>
      </c>
      <c r="AQ10" s="31" t="s">
        <v>24</v>
      </c>
      <c r="AR10" s="86">
        <v>0.96878900000000001</v>
      </c>
      <c r="AS10" s="86">
        <v>0.90802300000000002</v>
      </c>
      <c r="AT10" s="86">
        <v>0.80626600000000004</v>
      </c>
      <c r="AU10" s="86">
        <v>0.689191</v>
      </c>
      <c r="AV10" s="86">
        <v>0.50462600000000002</v>
      </c>
    </row>
    <row r="11" spans="10:48" x14ac:dyDescent="0.25">
      <c r="L11" s="86"/>
      <c r="M11" s="86"/>
      <c r="N11" s="86"/>
      <c r="O11" s="86"/>
      <c r="P11" s="86"/>
      <c r="T11" s="86"/>
      <c r="U11" s="86"/>
      <c r="V11" s="86"/>
      <c r="W11" s="86"/>
      <c r="X11" s="86"/>
      <c r="AB11" s="86"/>
      <c r="AC11" s="86"/>
      <c r="AD11" s="86"/>
      <c r="AE11" s="86"/>
      <c r="AF11" s="86"/>
      <c r="AJ11" s="86"/>
      <c r="AK11" s="86"/>
      <c r="AL11" s="86"/>
      <c r="AM11" s="86"/>
      <c r="AN11" s="86"/>
      <c r="AR11" s="86"/>
      <c r="AS11" s="86"/>
      <c r="AT11" s="86"/>
      <c r="AU11" s="86"/>
      <c r="AV11" s="86"/>
    </row>
    <row r="12" spans="10:48" x14ac:dyDescent="0.25">
      <c r="J12" s="31" t="s">
        <v>42</v>
      </c>
      <c r="K12" s="31" t="s">
        <v>8</v>
      </c>
      <c r="L12" s="86">
        <v>0.377778</v>
      </c>
      <c r="M12" s="86">
        <v>0.16388900000000001</v>
      </c>
      <c r="N12" s="86">
        <v>0</v>
      </c>
      <c r="O12" s="86">
        <v>0</v>
      </c>
      <c r="P12" s="86">
        <v>0</v>
      </c>
      <c r="R12" s="31" t="s">
        <v>42</v>
      </c>
      <c r="S12" s="31" t="s">
        <v>8</v>
      </c>
      <c r="T12" s="86">
        <v>1</v>
      </c>
      <c r="U12" s="86">
        <v>0.57499999999999996</v>
      </c>
      <c r="V12" s="86">
        <v>0.375</v>
      </c>
      <c r="W12" s="86">
        <v>0.25</v>
      </c>
      <c r="X12" s="86">
        <v>2.5000000000000001E-2</v>
      </c>
      <c r="Z12" s="31" t="s">
        <v>42</v>
      </c>
      <c r="AA12" s="31" t="s">
        <v>8</v>
      </c>
      <c r="AB12" s="86">
        <v>0.925508</v>
      </c>
      <c r="AC12" s="86">
        <v>0.52904200000000001</v>
      </c>
      <c r="AD12" s="86">
        <v>0.37286599999999998</v>
      </c>
      <c r="AE12" s="86">
        <v>0.15620700000000001</v>
      </c>
      <c r="AF12" s="86">
        <v>0</v>
      </c>
      <c r="AH12" s="31" t="s">
        <v>42</v>
      </c>
      <c r="AI12" s="31" t="s">
        <v>8</v>
      </c>
      <c r="AJ12" s="86">
        <v>0</v>
      </c>
      <c r="AK12" s="86">
        <v>0</v>
      </c>
      <c r="AL12" s="86">
        <v>0</v>
      </c>
      <c r="AM12" s="86">
        <v>0</v>
      </c>
      <c r="AN12" s="86">
        <v>0</v>
      </c>
      <c r="AP12" s="31" t="s">
        <v>42</v>
      </c>
      <c r="AQ12" s="31" t="s">
        <v>8</v>
      </c>
      <c r="AR12" s="86">
        <v>0.98221000000000003</v>
      </c>
      <c r="AS12" s="86">
        <v>0.89073999999999998</v>
      </c>
      <c r="AT12" s="86">
        <v>0.71266499999999999</v>
      </c>
      <c r="AU12" s="86">
        <v>0.65292700000000004</v>
      </c>
      <c r="AV12" s="86">
        <v>0.36011300000000002</v>
      </c>
    </row>
    <row r="13" spans="10:48" x14ac:dyDescent="0.25">
      <c r="K13" s="31" t="s">
        <v>24</v>
      </c>
      <c r="L13" s="86">
        <v>0.3</v>
      </c>
      <c r="M13" s="86">
        <v>0.15</v>
      </c>
      <c r="N13" s="86">
        <v>0.05</v>
      </c>
      <c r="O13" s="86">
        <v>0</v>
      </c>
      <c r="P13" s="86">
        <v>0</v>
      </c>
      <c r="S13" s="31" t="s">
        <v>24</v>
      </c>
      <c r="T13" s="86">
        <v>0.875</v>
      </c>
      <c r="U13" s="86">
        <v>0.5</v>
      </c>
      <c r="V13" s="86">
        <v>0.25</v>
      </c>
      <c r="W13" s="86">
        <v>0.25</v>
      </c>
      <c r="X13" s="86">
        <v>0.125</v>
      </c>
      <c r="AA13" s="31" t="s">
        <v>24</v>
      </c>
      <c r="AB13" s="86">
        <v>0.92144800000000004</v>
      </c>
      <c r="AC13" s="86">
        <v>0.84106300000000001</v>
      </c>
      <c r="AD13" s="86">
        <v>0.601275</v>
      </c>
      <c r="AE13" s="86">
        <v>0.18423300000000001</v>
      </c>
      <c r="AF13" s="86">
        <v>0</v>
      </c>
      <c r="AI13" s="31" t="s">
        <v>24</v>
      </c>
      <c r="AJ13" s="86">
        <v>0</v>
      </c>
      <c r="AK13" s="86">
        <v>0</v>
      </c>
      <c r="AL13" s="86">
        <v>0</v>
      </c>
      <c r="AM13" s="86">
        <v>0</v>
      </c>
      <c r="AN13" s="86">
        <v>0</v>
      </c>
      <c r="AQ13" s="31" t="s">
        <v>24</v>
      </c>
      <c r="AR13" s="86">
        <v>0.96878900000000001</v>
      </c>
      <c r="AS13" s="86">
        <v>0.92740100000000003</v>
      </c>
      <c r="AT13" s="86">
        <v>0.80552400000000002</v>
      </c>
      <c r="AU13" s="86">
        <v>0.67455699999999996</v>
      </c>
      <c r="AV13" s="86">
        <v>0.50462600000000002</v>
      </c>
    </row>
    <row r="14" spans="10:48" x14ac:dyDescent="0.25">
      <c r="L14" s="86"/>
      <c r="M14" s="86"/>
      <c r="N14" s="86"/>
      <c r="O14" s="86"/>
      <c r="P14" s="86"/>
      <c r="T14" s="86"/>
      <c r="U14" s="86"/>
      <c r="V14" s="86"/>
      <c r="W14" s="86"/>
      <c r="X14" s="86"/>
      <c r="AB14" s="86"/>
      <c r="AC14" s="86"/>
      <c r="AD14" s="86"/>
      <c r="AE14" s="86"/>
      <c r="AF14" s="86"/>
      <c r="AJ14" s="86"/>
      <c r="AK14" s="86"/>
      <c r="AL14" s="86"/>
      <c r="AM14" s="86"/>
      <c r="AN14" s="86"/>
      <c r="AR14" s="86"/>
      <c r="AS14" s="86"/>
      <c r="AT14" s="86"/>
      <c r="AU14" s="86"/>
      <c r="AV14" s="86"/>
    </row>
    <row r="15" spans="10:48" x14ac:dyDescent="0.25">
      <c r="J15" s="31" t="s">
        <v>44</v>
      </c>
      <c r="K15" s="31" t="s">
        <v>8</v>
      </c>
      <c r="L15" s="86">
        <v>0.466667</v>
      </c>
      <c r="M15" s="86">
        <v>0.19722200000000001</v>
      </c>
      <c r="N15" s="86">
        <v>7.7778E-2</v>
      </c>
      <c r="O15" s="86">
        <v>0</v>
      </c>
      <c r="P15" s="86">
        <v>0</v>
      </c>
      <c r="R15" s="31" t="s">
        <v>44</v>
      </c>
      <c r="S15" s="31" t="s">
        <v>8</v>
      </c>
      <c r="T15" s="86">
        <v>0.65</v>
      </c>
      <c r="U15" s="86">
        <v>0.49375000000000002</v>
      </c>
      <c r="V15" s="86">
        <v>0.375</v>
      </c>
      <c r="W15" s="86">
        <v>0.25</v>
      </c>
      <c r="X15" s="86">
        <v>0.125</v>
      </c>
      <c r="Z15" s="31" t="s">
        <v>44</v>
      </c>
      <c r="AA15" s="31" t="s">
        <v>8</v>
      </c>
      <c r="AB15" s="86">
        <v>0.97696400000000005</v>
      </c>
      <c r="AC15" s="86">
        <v>0.55637800000000004</v>
      </c>
      <c r="AD15" s="86">
        <v>0.437863</v>
      </c>
      <c r="AE15" s="86">
        <v>0.16288</v>
      </c>
      <c r="AF15" s="86">
        <v>0</v>
      </c>
      <c r="AH15" s="31" t="s">
        <v>44</v>
      </c>
      <c r="AI15" s="31" t="s">
        <v>8</v>
      </c>
      <c r="AJ15" s="86">
        <v>0</v>
      </c>
      <c r="AK15" s="86">
        <v>0</v>
      </c>
      <c r="AL15" s="86">
        <v>0</v>
      </c>
      <c r="AM15" s="86">
        <v>0</v>
      </c>
      <c r="AN15" s="86">
        <v>0</v>
      </c>
      <c r="AP15" s="31" t="s">
        <v>44</v>
      </c>
      <c r="AQ15" s="31" t="s">
        <v>8</v>
      </c>
      <c r="AR15" s="86">
        <v>0.98221000000000003</v>
      </c>
      <c r="AS15" s="86">
        <v>0.881332</v>
      </c>
      <c r="AT15" s="86">
        <v>0.72686200000000001</v>
      </c>
      <c r="AU15" s="86">
        <v>0.62460000000000004</v>
      </c>
      <c r="AV15" s="86">
        <v>0.36011300000000002</v>
      </c>
    </row>
    <row r="16" spans="10:48" x14ac:dyDescent="0.25">
      <c r="K16" s="31" t="s">
        <v>24</v>
      </c>
      <c r="L16" s="86">
        <v>0.33333299999999999</v>
      </c>
      <c r="M16" s="86">
        <v>0.152778</v>
      </c>
      <c r="N16" s="86">
        <v>8.3333000000000004E-2</v>
      </c>
      <c r="O16" s="86">
        <v>0</v>
      </c>
      <c r="P16" s="86">
        <v>0</v>
      </c>
      <c r="S16" s="31" t="s">
        <v>24</v>
      </c>
      <c r="T16" s="86">
        <v>0.625</v>
      </c>
      <c r="U16" s="86">
        <v>0.5</v>
      </c>
      <c r="V16" s="86">
        <v>0.28749999999999998</v>
      </c>
      <c r="W16" s="86">
        <v>0.24374999999999999</v>
      </c>
      <c r="X16" s="86">
        <v>0.125</v>
      </c>
      <c r="AA16" s="31" t="s">
        <v>24</v>
      </c>
      <c r="AB16" s="86">
        <v>0.92131600000000002</v>
      </c>
      <c r="AC16" s="86">
        <v>0.78415400000000002</v>
      </c>
      <c r="AD16" s="86">
        <v>0.59897500000000004</v>
      </c>
      <c r="AE16" s="86">
        <v>6.1411E-2</v>
      </c>
      <c r="AF16" s="86">
        <v>0</v>
      </c>
      <c r="AI16" s="31" t="s">
        <v>24</v>
      </c>
      <c r="AJ16" s="86">
        <v>0</v>
      </c>
      <c r="AK16" s="86">
        <v>0</v>
      </c>
      <c r="AL16" s="86">
        <v>0</v>
      </c>
      <c r="AM16" s="86">
        <v>0</v>
      </c>
      <c r="AN16" s="86">
        <v>0</v>
      </c>
      <c r="AQ16" s="31" t="s">
        <v>24</v>
      </c>
      <c r="AR16" s="86">
        <v>0.96878900000000001</v>
      </c>
      <c r="AS16" s="86">
        <v>0.92740100000000003</v>
      </c>
      <c r="AT16" s="86">
        <v>0.80552400000000002</v>
      </c>
      <c r="AU16" s="86">
        <v>0.67455699999999996</v>
      </c>
      <c r="AV16" s="86">
        <v>0.50462600000000002</v>
      </c>
    </row>
    <row r="17" spans="10:48" x14ac:dyDescent="0.25">
      <c r="L17" s="86"/>
      <c r="M17" s="86"/>
      <c r="N17" s="86"/>
      <c r="O17" s="86"/>
      <c r="P17" s="86"/>
      <c r="T17" s="86"/>
      <c r="U17" s="86"/>
      <c r="V17" s="86"/>
      <c r="W17" s="86"/>
      <c r="X17" s="86"/>
      <c r="AB17" s="86"/>
      <c r="AC17" s="86"/>
      <c r="AD17" s="86"/>
      <c r="AE17" s="86"/>
      <c r="AF17" s="86"/>
      <c r="AJ17" s="86"/>
      <c r="AK17" s="86"/>
      <c r="AL17" s="86"/>
      <c r="AM17" s="86"/>
      <c r="AN17" s="86"/>
      <c r="AR17" s="86"/>
      <c r="AS17" s="86"/>
      <c r="AT17" s="86"/>
      <c r="AU17" s="86"/>
      <c r="AV17" s="86"/>
    </row>
    <row r="18" spans="10:48" x14ac:dyDescent="0.25">
      <c r="J18" s="31" t="s">
        <v>46</v>
      </c>
      <c r="K18" s="31" t="s">
        <v>8</v>
      </c>
      <c r="L18" s="86">
        <v>0.55555600000000005</v>
      </c>
      <c r="M18" s="86">
        <v>0.25555600000000001</v>
      </c>
      <c r="N18" s="86">
        <v>8.8888999999999996E-2</v>
      </c>
      <c r="O18" s="86">
        <v>0</v>
      </c>
      <c r="P18" s="86">
        <v>0</v>
      </c>
      <c r="R18" s="31" t="s">
        <v>46</v>
      </c>
      <c r="S18" s="31" t="s">
        <v>8</v>
      </c>
      <c r="T18" s="86">
        <v>0.875</v>
      </c>
      <c r="U18" s="86">
        <v>0.51249999999999996</v>
      </c>
      <c r="V18" s="86">
        <v>0.375</v>
      </c>
      <c r="W18" s="86">
        <v>0.25</v>
      </c>
      <c r="X18" s="86">
        <v>0.125</v>
      </c>
      <c r="Z18" s="31" t="s">
        <v>46</v>
      </c>
      <c r="AA18" s="31" t="s">
        <v>8</v>
      </c>
      <c r="AB18" s="86">
        <v>0.94474999999999998</v>
      </c>
      <c r="AC18" s="86">
        <v>0.75083699999999998</v>
      </c>
      <c r="AD18" s="86">
        <v>0.56623800000000002</v>
      </c>
      <c r="AE18" s="86">
        <v>0.32126700000000002</v>
      </c>
      <c r="AF18" s="86">
        <v>0</v>
      </c>
      <c r="AH18" s="31" t="s">
        <v>46</v>
      </c>
      <c r="AI18" s="31" t="s">
        <v>8</v>
      </c>
      <c r="AJ18" s="86">
        <v>0</v>
      </c>
      <c r="AK18" s="86">
        <v>0</v>
      </c>
      <c r="AL18" s="86">
        <v>0</v>
      </c>
      <c r="AM18" s="86">
        <v>0</v>
      </c>
      <c r="AN18" s="86">
        <v>0</v>
      </c>
      <c r="AP18" s="31" t="s">
        <v>46</v>
      </c>
      <c r="AQ18" s="31" t="s">
        <v>8</v>
      </c>
      <c r="AR18" s="86">
        <v>0.98221000000000003</v>
      </c>
      <c r="AS18" s="86">
        <v>0.87515600000000004</v>
      </c>
      <c r="AT18" s="86">
        <v>0.69053100000000001</v>
      </c>
      <c r="AU18" s="86">
        <v>0.52888299999999999</v>
      </c>
      <c r="AV18" s="86">
        <v>0.36011300000000002</v>
      </c>
    </row>
    <row r="19" spans="10:48" x14ac:dyDescent="0.25">
      <c r="K19" s="31" t="s">
        <v>24</v>
      </c>
      <c r="L19" s="86">
        <v>0.38888899999999998</v>
      </c>
      <c r="M19" s="86">
        <v>0.247222</v>
      </c>
      <c r="N19" s="86">
        <v>0.15</v>
      </c>
      <c r="O19" s="86">
        <v>1.3889E-2</v>
      </c>
      <c r="P19" s="86">
        <v>0</v>
      </c>
      <c r="S19" s="31" t="s">
        <v>24</v>
      </c>
      <c r="T19" s="86">
        <v>0.75</v>
      </c>
      <c r="U19" s="86">
        <v>0.5</v>
      </c>
      <c r="V19" s="86">
        <v>0.33750000000000002</v>
      </c>
      <c r="W19" s="86">
        <v>0.24374999999999999</v>
      </c>
      <c r="X19" s="86">
        <v>0.125</v>
      </c>
      <c r="AA19" s="31" t="s">
        <v>24</v>
      </c>
      <c r="AB19" s="86">
        <v>0.921601</v>
      </c>
      <c r="AC19" s="86">
        <v>0.76285400000000003</v>
      </c>
      <c r="AD19" s="86">
        <v>0.59681399999999996</v>
      </c>
      <c r="AE19" s="86">
        <v>0.43271300000000001</v>
      </c>
      <c r="AF19" s="86">
        <v>0</v>
      </c>
      <c r="AI19" s="31" t="s">
        <v>24</v>
      </c>
      <c r="AJ19" s="86">
        <v>0</v>
      </c>
      <c r="AK19" s="86">
        <v>0</v>
      </c>
      <c r="AL19" s="86">
        <v>0</v>
      </c>
      <c r="AM19" s="86">
        <v>0</v>
      </c>
      <c r="AN19" s="86">
        <v>0</v>
      </c>
      <c r="AQ19" s="31" t="s">
        <v>24</v>
      </c>
      <c r="AR19" s="86">
        <v>0.96878900000000001</v>
      </c>
      <c r="AS19" s="86">
        <v>0.90704600000000002</v>
      </c>
      <c r="AT19" s="86">
        <v>0.79222199999999998</v>
      </c>
      <c r="AU19" s="86">
        <v>0.66214200000000001</v>
      </c>
      <c r="AV19" s="86">
        <v>0.507907</v>
      </c>
    </row>
    <row r="20" spans="10:48" x14ac:dyDescent="0.25">
      <c r="L20" s="86"/>
      <c r="M20" s="86"/>
      <c r="N20" s="86"/>
      <c r="O20" s="86"/>
      <c r="P20" s="86"/>
      <c r="T20" s="86"/>
      <c r="U20" s="86"/>
      <c r="V20" s="86"/>
      <c r="W20" s="86"/>
      <c r="X20" s="86"/>
      <c r="AB20" s="86"/>
      <c r="AC20" s="86"/>
      <c r="AD20" s="86"/>
      <c r="AE20" s="86"/>
      <c r="AF20" s="86"/>
      <c r="AJ20" s="86"/>
      <c r="AK20" s="86"/>
      <c r="AL20" s="86"/>
      <c r="AM20" s="86"/>
      <c r="AN20" s="86"/>
      <c r="AR20" s="86"/>
      <c r="AS20" s="86"/>
      <c r="AT20" s="86"/>
      <c r="AU20" s="86"/>
      <c r="AV20" s="86"/>
    </row>
    <row r="21" spans="10:48" x14ac:dyDescent="0.25">
      <c r="J21" s="31" t="s">
        <v>47</v>
      </c>
      <c r="K21" s="31" t="s">
        <v>8</v>
      </c>
      <c r="L21" s="86">
        <v>0.77777799999999997</v>
      </c>
      <c r="M21" s="86">
        <v>0.5</v>
      </c>
      <c r="N21" s="86">
        <v>0.36666700000000002</v>
      </c>
      <c r="O21" s="86">
        <v>0.27777800000000002</v>
      </c>
      <c r="P21" s="86">
        <v>0.111111</v>
      </c>
      <c r="R21" s="31" t="s">
        <v>47</v>
      </c>
      <c r="S21" s="31" t="s">
        <v>8</v>
      </c>
      <c r="T21" s="86">
        <v>1</v>
      </c>
      <c r="U21" s="86">
        <v>0.76875000000000004</v>
      </c>
      <c r="V21" s="86">
        <v>0.48749999999999999</v>
      </c>
      <c r="W21" s="86">
        <v>0.375</v>
      </c>
      <c r="X21" s="86">
        <v>0.125</v>
      </c>
      <c r="Z21" s="31" t="s">
        <v>47</v>
      </c>
      <c r="AA21" s="31" t="s">
        <v>8</v>
      </c>
      <c r="AB21" s="86">
        <v>0.92333299999999996</v>
      </c>
      <c r="AC21" s="86">
        <v>0.78447599999999995</v>
      </c>
      <c r="AD21" s="86">
        <v>0.697542</v>
      </c>
      <c r="AE21" s="86">
        <v>0.59456699999999996</v>
      </c>
      <c r="AF21" s="86">
        <v>0.31033300000000003</v>
      </c>
      <c r="AH21" s="31" t="s">
        <v>47</v>
      </c>
      <c r="AI21" s="31" t="s">
        <v>8</v>
      </c>
      <c r="AJ21" s="86">
        <v>0.230769</v>
      </c>
      <c r="AK21" s="86">
        <v>0.115385</v>
      </c>
      <c r="AL21" s="86">
        <v>2.3077E-2</v>
      </c>
      <c r="AM21" s="86">
        <v>0</v>
      </c>
      <c r="AN21" s="86">
        <v>0</v>
      </c>
      <c r="AP21" s="31" t="s">
        <v>47</v>
      </c>
      <c r="AQ21" s="31" t="s">
        <v>8</v>
      </c>
      <c r="AR21" s="86">
        <v>0.98221000000000003</v>
      </c>
      <c r="AS21" s="86">
        <v>0.85692800000000002</v>
      </c>
      <c r="AT21" s="86">
        <v>0.68145900000000004</v>
      </c>
      <c r="AU21" s="86">
        <v>0.50495400000000001</v>
      </c>
      <c r="AV21" s="86">
        <v>0</v>
      </c>
    </row>
    <row r="22" spans="10:48" x14ac:dyDescent="0.25">
      <c r="K22" s="31" t="s">
        <v>24</v>
      </c>
      <c r="L22" s="86">
        <v>0.61111099999999996</v>
      </c>
      <c r="M22" s="86">
        <v>0.50277799999999995</v>
      </c>
      <c r="N22" s="86">
        <v>0.32777800000000001</v>
      </c>
      <c r="O22" s="86">
        <v>0.17777799999999999</v>
      </c>
      <c r="P22" s="86">
        <v>4.4443999999999997E-2</v>
      </c>
      <c r="S22" s="31" t="s">
        <v>24</v>
      </c>
      <c r="T22" s="86">
        <v>0.625</v>
      </c>
      <c r="U22" s="86">
        <v>0.5</v>
      </c>
      <c r="V22" s="86">
        <v>0.375</v>
      </c>
      <c r="W22" s="86">
        <v>0.26874999999999999</v>
      </c>
      <c r="X22" s="86">
        <v>0.125</v>
      </c>
      <c r="AA22" s="31" t="s">
        <v>24</v>
      </c>
      <c r="AB22" s="86">
        <v>0.91666700000000001</v>
      </c>
      <c r="AC22" s="86">
        <v>0.78589399999999998</v>
      </c>
      <c r="AD22" s="86">
        <v>0.68930999999999998</v>
      </c>
      <c r="AE22" s="86">
        <v>0.53190000000000004</v>
      </c>
      <c r="AF22" s="86">
        <v>0.34862799999999999</v>
      </c>
      <c r="AI22" s="31" t="s">
        <v>24</v>
      </c>
      <c r="AJ22" s="86">
        <v>4.6154000000000001E-2</v>
      </c>
      <c r="AK22" s="86">
        <v>3.0769000000000001E-2</v>
      </c>
      <c r="AL22" s="86">
        <v>0</v>
      </c>
      <c r="AM22" s="86">
        <v>0</v>
      </c>
      <c r="AN22" s="86">
        <v>0</v>
      </c>
      <c r="AQ22" s="31" t="s">
        <v>24</v>
      </c>
      <c r="AR22" s="86">
        <v>0.96878900000000001</v>
      </c>
      <c r="AS22" s="86">
        <v>0.81012600000000001</v>
      </c>
      <c r="AT22" s="86">
        <v>0.72904999999999998</v>
      </c>
      <c r="AU22" s="86">
        <v>0.574959</v>
      </c>
      <c r="AV22" s="86">
        <v>0.48669099999999998</v>
      </c>
    </row>
    <row r="23" spans="10:48" x14ac:dyDescent="0.25">
      <c r="L23" s="86"/>
      <c r="M23" s="86"/>
      <c r="N23" s="86"/>
      <c r="O23" s="86"/>
      <c r="P23" s="86"/>
      <c r="T23" s="86"/>
      <c r="U23" s="86"/>
      <c r="V23" s="86"/>
      <c r="W23" s="86"/>
      <c r="X23" s="86"/>
      <c r="AB23" s="86"/>
      <c r="AC23" s="86"/>
      <c r="AD23" s="86"/>
      <c r="AE23" s="86"/>
      <c r="AF23" s="86"/>
      <c r="AJ23" s="86"/>
      <c r="AK23" s="86"/>
      <c r="AL23" s="86"/>
      <c r="AM23" s="86"/>
      <c r="AN23" s="86"/>
      <c r="AR23" s="86"/>
      <c r="AS23" s="86"/>
      <c r="AT23" s="86"/>
      <c r="AU23" s="86"/>
      <c r="AV23" s="86"/>
    </row>
    <row r="24" spans="10:48" x14ac:dyDescent="0.25">
      <c r="J24" s="31" t="s">
        <v>41</v>
      </c>
      <c r="K24" s="31" t="s">
        <v>8</v>
      </c>
      <c r="L24" s="86">
        <v>0.86666699999999997</v>
      </c>
      <c r="M24" s="86">
        <v>0.73055599999999998</v>
      </c>
      <c r="N24" s="86">
        <v>0.62777799999999995</v>
      </c>
      <c r="O24" s="86">
        <v>0.51388900000000004</v>
      </c>
      <c r="P24" s="86">
        <v>0.23333300000000001</v>
      </c>
      <c r="R24" s="31" t="s">
        <v>41</v>
      </c>
      <c r="S24" s="31" t="s">
        <v>8</v>
      </c>
      <c r="T24" s="86">
        <v>1</v>
      </c>
      <c r="U24" s="86">
        <v>0.93125000000000002</v>
      </c>
      <c r="V24" s="86">
        <v>0.6</v>
      </c>
      <c r="W24" s="86">
        <v>0.5</v>
      </c>
      <c r="X24" s="86">
        <v>0.125</v>
      </c>
      <c r="Z24" s="31" t="s">
        <v>41</v>
      </c>
      <c r="AA24" s="31" t="s">
        <v>8</v>
      </c>
      <c r="AB24" s="86">
        <v>0.93140000000000001</v>
      </c>
      <c r="AC24" s="86">
        <v>0.858267</v>
      </c>
      <c r="AD24" s="86">
        <v>0.78956700000000002</v>
      </c>
      <c r="AE24" s="86">
        <v>0.70576700000000003</v>
      </c>
      <c r="AF24" s="86">
        <v>0.50523300000000004</v>
      </c>
      <c r="AH24" s="31" t="s">
        <v>41</v>
      </c>
      <c r="AI24" s="31" t="s">
        <v>8</v>
      </c>
      <c r="AJ24" s="86">
        <v>0.72307699999999997</v>
      </c>
      <c r="AK24" s="86">
        <v>0.38461499999999998</v>
      </c>
      <c r="AL24" s="86">
        <v>0.23846200000000001</v>
      </c>
      <c r="AM24" s="86">
        <v>0.111538</v>
      </c>
      <c r="AN24" s="86">
        <v>0</v>
      </c>
      <c r="AP24" s="31" t="s">
        <v>41</v>
      </c>
      <c r="AQ24" s="31" t="s">
        <v>8</v>
      </c>
      <c r="AR24" s="86">
        <v>0.96878900000000001</v>
      </c>
      <c r="AS24" s="86">
        <v>0.81962900000000005</v>
      </c>
      <c r="AT24" s="86">
        <v>0.65292700000000004</v>
      </c>
      <c r="AU24" s="86">
        <v>0.50933600000000001</v>
      </c>
      <c r="AV24" s="86">
        <v>0.342304</v>
      </c>
    </row>
    <row r="25" spans="10:48" x14ac:dyDescent="0.25">
      <c r="K25" s="31" t="s">
        <v>24</v>
      </c>
      <c r="L25" s="86">
        <v>0.78888899999999995</v>
      </c>
      <c r="M25" s="86">
        <v>0.63333300000000003</v>
      </c>
      <c r="N25" s="86">
        <v>0.56666700000000003</v>
      </c>
      <c r="O25" s="86">
        <v>0.38333299999999998</v>
      </c>
      <c r="P25" s="86">
        <v>0.222222</v>
      </c>
      <c r="S25" s="31" t="s">
        <v>24</v>
      </c>
      <c r="T25" s="86">
        <v>1</v>
      </c>
      <c r="U25" s="86">
        <v>0.71875</v>
      </c>
      <c r="V25" s="86">
        <v>0.42499999999999999</v>
      </c>
      <c r="W25" s="86">
        <v>0.375</v>
      </c>
      <c r="X25" s="86">
        <v>0.22500000000000001</v>
      </c>
      <c r="AA25" s="31" t="s">
        <v>24</v>
      </c>
      <c r="AB25" s="86">
        <v>1</v>
      </c>
      <c r="AC25" s="86">
        <v>0.82369999999999999</v>
      </c>
      <c r="AD25" s="86">
        <v>0.69833299999999998</v>
      </c>
      <c r="AE25" s="86">
        <v>0.58233299999999999</v>
      </c>
      <c r="AF25" s="86">
        <v>0.2339</v>
      </c>
      <c r="AI25" s="31" t="s">
        <v>24</v>
      </c>
      <c r="AJ25" s="86">
        <v>0.33846199999999999</v>
      </c>
      <c r="AK25" s="86">
        <v>0.22692300000000001</v>
      </c>
      <c r="AL25" s="86">
        <v>0.107692</v>
      </c>
      <c r="AM25" s="86">
        <v>6.1538000000000002E-2</v>
      </c>
      <c r="AN25" s="86">
        <v>0</v>
      </c>
      <c r="AQ25" s="31" t="s">
        <v>24</v>
      </c>
      <c r="AR25" s="86">
        <v>0.94148600000000005</v>
      </c>
      <c r="AS25" s="86">
        <v>0.81012600000000001</v>
      </c>
      <c r="AT25" s="86">
        <v>0.69650900000000004</v>
      </c>
      <c r="AU25" s="86">
        <v>0.57703899999999997</v>
      </c>
      <c r="AV25" s="86">
        <v>0.38635799999999998</v>
      </c>
    </row>
    <row r="26" spans="10:48" x14ac:dyDescent="0.25">
      <c r="L26" s="86"/>
      <c r="M26" s="86"/>
      <c r="N26" s="86"/>
      <c r="O26" s="86"/>
      <c r="P26" s="86"/>
      <c r="T26" s="86"/>
      <c r="U26" s="86"/>
      <c r="V26" s="86"/>
      <c r="W26" s="86"/>
      <c r="X26" s="86"/>
      <c r="AB26" s="86"/>
      <c r="AC26" s="86"/>
      <c r="AD26" s="86"/>
      <c r="AE26" s="86"/>
      <c r="AF26" s="86"/>
      <c r="AJ26" s="86"/>
      <c r="AK26" s="86"/>
      <c r="AL26" s="86"/>
      <c r="AM26" s="86"/>
      <c r="AN26" s="86"/>
      <c r="AR26" s="86"/>
      <c r="AS26" s="86"/>
      <c r="AT26" s="86"/>
      <c r="AU26" s="86"/>
      <c r="AV26" s="86"/>
    </row>
    <row r="27" spans="10:48" x14ac:dyDescent="0.25">
      <c r="J27" s="31" t="s">
        <v>43</v>
      </c>
      <c r="K27" s="31" t="s">
        <v>8</v>
      </c>
      <c r="L27" s="86">
        <v>0.98888900000000002</v>
      </c>
      <c r="M27" s="86">
        <v>0.83611100000000005</v>
      </c>
      <c r="N27" s="86">
        <v>0.71111100000000005</v>
      </c>
      <c r="O27" s="86">
        <v>0.64722199999999996</v>
      </c>
      <c r="P27" s="86">
        <v>0.38888899999999998</v>
      </c>
      <c r="R27" s="31" t="s">
        <v>43</v>
      </c>
      <c r="S27" s="31" t="s">
        <v>8</v>
      </c>
      <c r="T27" s="86">
        <v>1</v>
      </c>
      <c r="U27" s="86">
        <v>0.94374999999999998</v>
      </c>
      <c r="V27" s="86">
        <v>0.63749999999999996</v>
      </c>
      <c r="W27" s="86">
        <v>0.46250000000000002</v>
      </c>
      <c r="X27" s="86">
        <v>0.125</v>
      </c>
      <c r="Z27" s="31" t="s">
        <v>43</v>
      </c>
      <c r="AA27" s="31" t="s">
        <v>8</v>
      </c>
      <c r="AB27" s="86">
        <v>0.95250000000000001</v>
      </c>
      <c r="AC27" s="86">
        <v>0.89044999999999996</v>
      </c>
      <c r="AD27" s="86">
        <v>0.829183</v>
      </c>
      <c r="AE27" s="86">
        <v>0.77236199999999999</v>
      </c>
      <c r="AF27" s="86">
        <v>0.629467</v>
      </c>
      <c r="AH27" s="31" t="s">
        <v>43</v>
      </c>
      <c r="AI27" s="31" t="s">
        <v>8</v>
      </c>
      <c r="AJ27" s="86">
        <v>1</v>
      </c>
      <c r="AK27" s="86">
        <v>0.65384600000000004</v>
      </c>
      <c r="AL27" s="86">
        <v>0.51538499999999998</v>
      </c>
      <c r="AM27" s="86">
        <v>0.35384599999999999</v>
      </c>
      <c r="AN27" s="86">
        <v>0</v>
      </c>
      <c r="AP27" s="31" t="s">
        <v>43</v>
      </c>
      <c r="AQ27" s="31" t="s">
        <v>8</v>
      </c>
      <c r="AR27" s="86">
        <v>0.96878900000000001</v>
      </c>
      <c r="AS27" s="86">
        <v>0.80873499999999998</v>
      </c>
      <c r="AT27" s="86">
        <v>0.61847099999999999</v>
      </c>
      <c r="AU27" s="86">
        <v>0.48574600000000001</v>
      </c>
      <c r="AV27" s="86">
        <v>0.165381</v>
      </c>
    </row>
    <row r="28" spans="10:48" x14ac:dyDescent="0.25">
      <c r="K28" s="31" t="s">
        <v>24</v>
      </c>
      <c r="L28" s="86">
        <v>0.92222199999999999</v>
      </c>
      <c r="M28" s="86">
        <v>0.73888900000000002</v>
      </c>
      <c r="N28" s="86">
        <v>0.66666700000000001</v>
      </c>
      <c r="O28" s="86">
        <v>0.47222199999999998</v>
      </c>
      <c r="P28" s="86">
        <v>0.36666700000000002</v>
      </c>
      <c r="S28" s="31" t="s">
        <v>24</v>
      </c>
      <c r="T28" s="86">
        <v>1</v>
      </c>
      <c r="U28" s="86">
        <v>0.71875</v>
      </c>
      <c r="V28" s="86">
        <v>0.41249999999999998</v>
      </c>
      <c r="W28" s="86">
        <v>0.375</v>
      </c>
      <c r="X28" s="86">
        <v>0.25</v>
      </c>
      <c r="AA28" s="31" t="s">
        <v>24</v>
      </c>
      <c r="AB28" s="86">
        <v>0.92843299999999995</v>
      </c>
      <c r="AC28" s="86">
        <v>0.84251699999999996</v>
      </c>
      <c r="AD28" s="86">
        <v>0.76733200000000001</v>
      </c>
      <c r="AE28" s="86">
        <v>0.70120800000000005</v>
      </c>
      <c r="AF28" s="86">
        <v>0.58896700000000002</v>
      </c>
      <c r="AI28" s="31" t="s">
        <v>24</v>
      </c>
      <c r="AJ28" s="86">
        <v>0.69230800000000003</v>
      </c>
      <c r="AK28" s="86">
        <v>0.519231</v>
      </c>
      <c r="AL28" s="86">
        <v>0.31538500000000003</v>
      </c>
      <c r="AM28" s="86">
        <v>0.21923100000000001</v>
      </c>
      <c r="AN28" s="86">
        <v>0.138462</v>
      </c>
      <c r="AQ28" s="31" t="s">
        <v>24</v>
      </c>
      <c r="AR28" s="86">
        <v>0.93757800000000002</v>
      </c>
      <c r="AS28" s="86">
        <v>0.78352299999999997</v>
      </c>
      <c r="AT28" s="86">
        <v>0.69650900000000004</v>
      </c>
      <c r="AU28" s="86">
        <v>0.57703899999999997</v>
      </c>
      <c r="AV28" s="86">
        <v>0.35975800000000002</v>
      </c>
    </row>
    <row r="29" spans="10:48" x14ac:dyDescent="0.25">
      <c r="L29" s="86"/>
      <c r="M29" s="86"/>
      <c r="N29" s="86"/>
      <c r="O29" s="86"/>
      <c r="P29" s="86"/>
      <c r="T29" s="86"/>
      <c r="U29" s="86"/>
      <c r="V29" s="86"/>
      <c r="W29" s="86"/>
      <c r="X29" s="86"/>
      <c r="AB29" s="86"/>
      <c r="AC29" s="86"/>
      <c r="AD29" s="86"/>
      <c r="AE29" s="86"/>
      <c r="AF29" s="86"/>
      <c r="AJ29" s="86"/>
      <c r="AK29" s="86"/>
      <c r="AL29" s="86"/>
      <c r="AM29" s="86"/>
      <c r="AN29" s="86"/>
      <c r="AR29" s="86"/>
      <c r="AS29" s="86"/>
      <c r="AT29" s="86"/>
      <c r="AU29" s="86"/>
      <c r="AV29" s="86"/>
    </row>
    <row r="30" spans="10:48" x14ac:dyDescent="0.25">
      <c r="J30" s="31" t="s">
        <v>45</v>
      </c>
      <c r="K30" s="31" t="s">
        <v>8</v>
      </c>
      <c r="L30" s="86">
        <v>1</v>
      </c>
      <c r="M30" s="86">
        <v>0.875</v>
      </c>
      <c r="N30" s="86">
        <v>0.77222199999999996</v>
      </c>
      <c r="O30" s="86">
        <v>0.66666700000000001</v>
      </c>
      <c r="P30" s="86">
        <v>0.377778</v>
      </c>
      <c r="R30" s="31" t="s">
        <v>45</v>
      </c>
      <c r="S30" s="31" t="s">
        <v>8</v>
      </c>
      <c r="T30" s="86">
        <v>1</v>
      </c>
      <c r="U30" s="86">
        <v>1</v>
      </c>
      <c r="V30" s="86">
        <v>0.71250000000000002</v>
      </c>
      <c r="W30" s="86">
        <v>0.43125000000000002</v>
      </c>
      <c r="X30" s="86">
        <v>0.27500000000000002</v>
      </c>
      <c r="Z30" s="31" t="s">
        <v>45</v>
      </c>
      <c r="AA30" s="31" t="s">
        <v>8</v>
      </c>
      <c r="AB30" s="86">
        <v>0.96203300000000003</v>
      </c>
      <c r="AC30" s="86">
        <v>0.91833299999999995</v>
      </c>
      <c r="AD30" s="86">
        <v>0.86646699999999999</v>
      </c>
      <c r="AE30" s="86">
        <v>0.82038299999999997</v>
      </c>
      <c r="AF30" s="86">
        <v>0.73653299999999999</v>
      </c>
      <c r="AH30" s="31" t="s">
        <v>45</v>
      </c>
      <c r="AI30" s="31" t="s">
        <v>8</v>
      </c>
      <c r="AJ30" s="86">
        <v>1</v>
      </c>
      <c r="AK30" s="86">
        <v>0.769231</v>
      </c>
      <c r="AL30" s="86">
        <v>0.66923100000000002</v>
      </c>
      <c r="AM30" s="86">
        <v>0.47307700000000003</v>
      </c>
      <c r="AN30" s="86">
        <v>7.6923000000000005E-2</v>
      </c>
      <c r="AP30" s="31" t="s">
        <v>45</v>
      </c>
      <c r="AQ30" s="31" t="s">
        <v>8</v>
      </c>
      <c r="AR30" s="86">
        <v>0.96878900000000001</v>
      </c>
      <c r="AS30" s="86">
        <v>0.83197900000000002</v>
      </c>
      <c r="AT30" s="86">
        <v>0.616811</v>
      </c>
      <c r="AU30" s="86">
        <v>0.49658600000000003</v>
      </c>
      <c r="AV30" s="86">
        <v>0.273229</v>
      </c>
    </row>
    <row r="31" spans="10:48" x14ac:dyDescent="0.25">
      <c r="K31" s="31" t="s">
        <v>24</v>
      </c>
      <c r="L31" s="86">
        <v>0.9</v>
      </c>
      <c r="M31" s="86">
        <v>0.77777799999999997</v>
      </c>
      <c r="N31" s="86">
        <v>0.66666700000000001</v>
      </c>
      <c r="O31" s="86">
        <v>0.59166700000000005</v>
      </c>
      <c r="P31" s="86">
        <v>0.4</v>
      </c>
      <c r="S31" s="31" t="s">
        <v>24</v>
      </c>
      <c r="T31" s="86">
        <v>1</v>
      </c>
      <c r="U31" s="86">
        <v>0.73124999999999996</v>
      </c>
      <c r="V31" s="86">
        <v>0.47499999999999998</v>
      </c>
      <c r="W31" s="86">
        <v>0.375</v>
      </c>
      <c r="X31" s="86">
        <v>0.15</v>
      </c>
      <c r="AA31" s="31" t="s">
        <v>24</v>
      </c>
      <c r="AB31" s="86">
        <v>0.88800000000000001</v>
      </c>
      <c r="AC31" s="86">
        <v>0.82240000000000002</v>
      </c>
      <c r="AD31" s="86">
        <v>0.79623299999999997</v>
      </c>
      <c r="AE31" s="86">
        <v>0.77594200000000002</v>
      </c>
      <c r="AF31" s="86">
        <v>0.73813300000000004</v>
      </c>
      <c r="AI31" s="31" t="s">
        <v>24</v>
      </c>
      <c r="AJ31" s="86">
        <v>0.92307700000000004</v>
      </c>
      <c r="AK31" s="86">
        <v>0.63846199999999997</v>
      </c>
      <c r="AL31" s="86">
        <v>0.461538</v>
      </c>
      <c r="AM31" s="86">
        <v>0.31153799999999998</v>
      </c>
      <c r="AN31" s="86">
        <v>0.15384600000000001</v>
      </c>
      <c r="AQ31" s="31" t="s">
        <v>24</v>
      </c>
      <c r="AR31" s="86">
        <v>0.89686900000000003</v>
      </c>
      <c r="AS31" s="86">
        <v>0.72757000000000005</v>
      </c>
      <c r="AT31" s="86">
        <v>0.63944000000000001</v>
      </c>
      <c r="AU31" s="86">
        <v>0.49401099999999998</v>
      </c>
      <c r="AV31" s="86">
        <v>0.156305</v>
      </c>
    </row>
    <row r="32" spans="10:48" x14ac:dyDescent="0.25">
      <c r="L32" s="86"/>
      <c r="M32" s="86"/>
      <c r="N32" s="86"/>
      <c r="O32" s="86"/>
      <c r="P32" s="86"/>
      <c r="T32" s="86"/>
      <c r="U32" s="86"/>
      <c r="V32" s="86"/>
      <c r="W32" s="86"/>
      <c r="X32" s="86"/>
      <c r="AB32" s="86"/>
      <c r="AC32" s="86"/>
      <c r="AD32" s="86"/>
      <c r="AE32" s="86"/>
      <c r="AF32" s="86"/>
      <c r="AJ32" s="86"/>
      <c r="AK32" s="86"/>
      <c r="AL32" s="86"/>
      <c r="AM32" s="86"/>
      <c r="AN32" s="86"/>
      <c r="AR32" s="86"/>
      <c r="AS32" s="86"/>
      <c r="AT32" s="86"/>
      <c r="AU32" s="86"/>
      <c r="AV32" s="86"/>
    </row>
    <row r="33" spans="10:48" x14ac:dyDescent="0.25">
      <c r="J33" s="31" t="s">
        <v>48</v>
      </c>
      <c r="K33" s="31" t="s">
        <v>8</v>
      </c>
      <c r="L33" s="86">
        <v>1</v>
      </c>
      <c r="M33" s="86">
        <v>0.88888900000000004</v>
      </c>
      <c r="N33" s="86">
        <v>0.81111100000000003</v>
      </c>
      <c r="O33" s="86">
        <v>0.68333299999999997</v>
      </c>
      <c r="P33" s="86">
        <v>0.44444400000000001</v>
      </c>
      <c r="R33" s="31" t="s">
        <v>48</v>
      </c>
      <c r="S33" s="31" t="s">
        <v>8</v>
      </c>
      <c r="T33" s="86">
        <v>1</v>
      </c>
      <c r="U33" s="86">
        <v>1</v>
      </c>
      <c r="V33" s="86">
        <v>0.75</v>
      </c>
      <c r="W33" s="86">
        <v>0.53749999999999998</v>
      </c>
      <c r="X33" s="86">
        <v>0.25</v>
      </c>
      <c r="Z33" s="31" t="s">
        <v>48</v>
      </c>
      <c r="AA33" s="31" t="s">
        <v>8</v>
      </c>
      <c r="AB33" s="86">
        <v>0.98120600000000002</v>
      </c>
      <c r="AC33" s="86">
        <v>0.93502099999999999</v>
      </c>
      <c r="AD33" s="86">
        <v>0.88087899999999997</v>
      </c>
      <c r="AE33" s="86">
        <v>0.835175</v>
      </c>
      <c r="AF33" s="86">
        <v>0.71792999999999996</v>
      </c>
      <c r="AH33" s="31" t="s">
        <v>48</v>
      </c>
      <c r="AI33" s="31" t="s">
        <v>8</v>
      </c>
      <c r="AJ33" s="86">
        <v>1</v>
      </c>
      <c r="AK33" s="86">
        <v>0.86153800000000003</v>
      </c>
      <c r="AL33" s="86">
        <v>0.74615399999999998</v>
      </c>
      <c r="AM33" s="86">
        <v>0.538462</v>
      </c>
      <c r="AN33" s="86">
        <v>7.6923000000000005E-2</v>
      </c>
      <c r="AP33" s="31" t="s">
        <v>48</v>
      </c>
      <c r="AQ33" s="31" t="s">
        <v>8</v>
      </c>
      <c r="AR33" s="86">
        <v>0.96878900000000001</v>
      </c>
      <c r="AS33" s="86">
        <v>0.83197900000000002</v>
      </c>
      <c r="AT33" s="86">
        <v>0.62752799999999997</v>
      </c>
      <c r="AU33" s="86">
        <v>0.50410100000000002</v>
      </c>
      <c r="AV33" s="86">
        <v>0.227849</v>
      </c>
    </row>
    <row r="34" spans="10:48" x14ac:dyDescent="0.25">
      <c r="K34" s="31" t="s">
        <v>24</v>
      </c>
      <c r="L34" s="86">
        <v>0.94444399999999995</v>
      </c>
      <c r="M34" s="86">
        <v>0.76944400000000002</v>
      </c>
      <c r="N34" s="86">
        <v>0.70555599999999996</v>
      </c>
      <c r="O34" s="86">
        <v>0.62777799999999995</v>
      </c>
      <c r="P34" s="86">
        <v>0.44444400000000001</v>
      </c>
      <c r="S34" s="31" t="s">
        <v>24</v>
      </c>
      <c r="T34" s="86">
        <v>1</v>
      </c>
      <c r="U34" s="86">
        <v>0.73124999999999996</v>
      </c>
      <c r="V34" s="86">
        <v>0.5</v>
      </c>
      <c r="W34" s="86">
        <v>0.375</v>
      </c>
      <c r="X34" s="86">
        <v>0.25</v>
      </c>
      <c r="AA34" s="31" t="s">
        <v>24</v>
      </c>
      <c r="AB34" s="86">
        <v>0.88323300000000005</v>
      </c>
      <c r="AC34" s="86">
        <v>0.834642</v>
      </c>
      <c r="AD34" s="86">
        <v>0.79805000000000004</v>
      </c>
      <c r="AE34" s="86">
        <v>0.78015000000000001</v>
      </c>
      <c r="AF34" s="86">
        <v>0.76060000000000005</v>
      </c>
      <c r="AI34" s="31" t="s">
        <v>24</v>
      </c>
      <c r="AJ34" s="86">
        <v>0.92307700000000004</v>
      </c>
      <c r="AK34" s="86">
        <v>0.63846199999999997</v>
      </c>
      <c r="AL34" s="86">
        <v>0.48461500000000002</v>
      </c>
      <c r="AM34" s="86">
        <v>0.35</v>
      </c>
      <c r="AN34" s="86">
        <v>0.184615</v>
      </c>
      <c r="AQ34" s="31" t="s">
        <v>24</v>
      </c>
      <c r="AR34" s="86">
        <v>0.89686900000000003</v>
      </c>
      <c r="AS34" s="86">
        <v>0.70232600000000001</v>
      </c>
      <c r="AT34" s="86">
        <v>0.64249900000000004</v>
      </c>
      <c r="AU34" s="86">
        <v>0.49401099999999998</v>
      </c>
      <c r="AV34" s="86">
        <v>0.313023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745F-4060-45C6-AFBD-F38BE2CFC329}">
  <dimension ref="H2:O48"/>
  <sheetViews>
    <sheetView workbookViewId="0"/>
  </sheetViews>
  <sheetFormatPr defaultRowHeight="15" x14ac:dyDescent="0.25"/>
  <cols>
    <col min="1" max="7" width="9.140625" style="31"/>
    <col min="8" max="8" width="4" style="30" customWidth="1"/>
    <col min="9" max="9" width="11.85546875" style="31" customWidth="1"/>
    <col min="10" max="10" width="9.140625" style="31" customWidth="1"/>
    <col min="11" max="15" width="9.5703125" style="31" customWidth="1"/>
    <col min="16" max="16384" width="9.140625" style="31"/>
  </cols>
  <sheetData>
    <row r="2" spans="10:15" x14ac:dyDescent="0.25">
      <c r="J2" s="38" t="s">
        <v>54</v>
      </c>
    </row>
    <row r="3" spans="10:15" x14ac:dyDescent="0.25">
      <c r="J3" s="33" t="s">
        <v>39</v>
      </c>
    </row>
    <row r="6" spans="10:15" x14ac:dyDescent="0.25">
      <c r="K6" s="31" t="s">
        <v>55</v>
      </c>
      <c r="L6" s="31" t="s">
        <v>56</v>
      </c>
      <c r="M6" s="31" t="s">
        <v>57</v>
      </c>
      <c r="N6" s="31" t="s">
        <v>58</v>
      </c>
      <c r="O6" s="31" t="s">
        <v>59</v>
      </c>
    </row>
    <row r="7" spans="10:15" x14ac:dyDescent="0.25">
      <c r="J7" s="36">
        <v>1973</v>
      </c>
      <c r="K7" s="65">
        <v>0.2188109</v>
      </c>
      <c r="L7" s="65">
        <v>8.3094600000000005E-2</v>
      </c>
      <c r="M7" s="65">
        <v>0.134463</v>
      </c>
      <c r="N7" s="65">
        <v>0.21920290000000001</v>
      </c>
      <c r="O7" s="65">
        <v>0.31770280000000001</v>
      </c>
    </row>
    <row r="8" spans="10:15" x14ac:dyDescent="0.25">
      <c r="J8" s="36">
        <v>1974</v>
      </c>
      <c r="K8" s="65">
        <v>0.2249969</v>
      </c>
      <c r="L8" s="65">
        <v>8.3094600000000005E-2</v>
      </c>
      <c r="M8" s="65">
        <v>0.134463</v>
      </c>
      <c r="N8" s="65">
        <v>0.22551399999999999</v>
      </c>
      <c r="O8" s="65">
        <v>0.33596880000000001</v>
      </c>
    </row>
    <row r="9" spans="10:15" x14ac:dyDescent="0.25">
      <c r="J9" s="36">
        <v>1975</v>
      </c>
      <c r="K9" s="65">
        <v>0.20919299999999999</v>
      </c>
      <c r="L9" s="65">
        <v>0.10495400000000001</v>
      </c>
      <c r="M9" s="65">
        <v>0.14363860000000001</v>
      </c>
      <c r="N9" s="65">
        <v>0.22154570000000001</v>
      </c>
      <c r="O9" s="65">
        <v>0.34905330000000001</v>
      </c>
    </row>
    <row r="10" spans="10:15" x14ac:dyDescent="0.25">
      <c r="J10" s="36">
        <v>1976</v>
      </c>
      <c r="K10" s="65">
        <v>0.21352189999999999</v>
      </c>
      <c r="L10" s="65">
        <v>0.10495400000000001</v>
      </c>
      <c r="M10" s="65">
        <v>0.1453747</v>
      </c>
      <c r="N10" s="65">
        <v>0.22210440000000001</v>
      </c>
      <c r="O10" s="65">
        <v>0.35707709999999998</v>
      </c>
    </row>
    <row r="11" spans="10:15" x14ac:dyDescent="0.25">
      <c r="J11" s="36">
        <v>1977</v>
      </c>
      <c r="K11" s="65">
        <v>0.21478449999999999</v>
      </c>
      <c r="L11" s="65">
        <v>0.10495400000000001</v>
      </c>
      <c r="M11" s="65">
        <v>0.1453747</v>
      </c>
      <c r="N11" s="65">
        <v>0.2380293</v>
      </c>
      <c r="O11" s="65">
        <v>0.35914279999999998</v>
      </c>
    </row>
    <row r="12" spans="10:15" x14ac:dyDescent="0.25">
      <c r="J12" s="36">
        <v>1978</v>
      </c>
      <c r="K12" s="65">
        <v>0.219835</v>
      </c>
      <c r="L12" s="65">
        <v>0.10495400000000001</v>
      </c>
      <c r="M12" s="65">
        <v>0.14722660000000001</v>
      </c>
      <c r="N12" s="65">
        <v>0.26251750000000001</v>
      </c>
      <c r="O12" s="65">
        <v>0.35699589999999998</v>
      </c>
    </row>
    <row r="13" spans="10:15" x14ac:dyDescent="0.25">
      <c r="J13" s="36">
        <v>1979</v>
      </c>
      <c r="K13" s="65">
        <v>0.22764380000000001</v>
      </c>
      <c r="L13" s="65">
        <v>0.10495400000000001</v>
      </c>
      <c r="M13" s="65">
        <v>0.14680550000000001</v>
      </c>
      <c r="N13" s="65">
        <v>0.27429039999999999</v>
      </c>
      <c r="O13" s="65">
        <v>0.3617418</v>
      </c>
    </row>
    <row r="14" spans="10:15" x14ac:dyDescent="0.25">
      <c r="J14" s="36">
        <v>1980</v>
      </c>
      <c r="K14" s="65">
        <v>0.2312458</v>
      </c>
      <c r="L14" s="65">
        <v>0.1084262</v>
      </c>
      <c r="M14" s="65">
        <v>0.14617859999999999</v>
      </c>
      <c r="N14" s="65">
        <v>0.28205809999999998</v>
      </c>
      <c r="O14" s="65">
        <v>0.36753980000000003</v>
      </c>
    </row>
    <row r="15" spans="10:15" x14ac:dyDescent="0.25">
      <c r="J15" s="36">
        <v>1981</v>
      </c>
      <c r="K15" s="65">
        <v>0.23023569999999999</v>
      </c>
      <c r="L15" s="65">
        <v>0.11652800000000001</v>
      </c>
      <c r="M15" s="65">
        <v>0.14064950000000001</v>
      </c>
      <c r="N15" s="65">
        <v>0.28191549999999999</v>
      </c>
      <c r="O15" s="65">
        <v>0.35682730000000001</v>
      </c>
    </row>
    <row r="16" spans="10:15" x14ac:dyDescent="0.25">
      <c r="J16" s="36">
        <v>1982</v>
      </c>
      <c r="K16" s="65">
        <v>0.2399182</v>
      </c>
      <c r="L16" s="65">
        <v>0.11652800000000001</v>
      </c>
      <c r="M16" s="65">
        <v>0.14689079999999999</v>
      </c>
      <c r="N16" s="65">
        <v>0.28277819999999998</v>
      </c>
      <c r="O16" s="65">
        <v>0.33503810000000001</v>
      </c>
    </row>
    <row r="17" spans="10:15" x14ac:dyDescent="0.25">
      <c r="J17" s="36">
        <v>1983</v>
      </c>
      <c r="K17" s="65">
        <v>0.26007390000000002</v>
      </c>
      <c r="L17" s="65">
        <v>0.11520229999999999</v>
      </c>
      <c r="M17" s="65">
        <v>0.1609525</v>
      </c>
      <c r="N17" s="65">
        <v>0.29038799999999998</v>
      </c>
      <c r="O17" s="65">
        <v>0.34689120000000001</v>
      </c>
    </row>
    <row r="18" spans="10:15" x14ac:dyDescent="0.25">
      <c r="J18" s="36">
        <v>1984</v>
      </c>
      <c r="K18" s="65">
        <v>0.27202920000000003</v>
      </c>
      <c r="L18" s="65">
        <v>0.11520229999999999</v>
      </c>
      <c r="M18" s="65">
        <v>0.15918840000000001</v>
      </c>
      <c r="N18" s="65">
        <v>0.29038799999999998</v>
      </c>
      <c r="O18" s="65">
        <v>0.35468959999999999</v>
      </c>
    </row>
    <row r="19" spans="10:15" x14ac:dyDescent="0.25">
      <c r="J19" s="36">
        <v>1985</v>
      </c>
      <c r="K19" s="65">
        <v>0.26878390000000002</v>
      </c>
      <c r="L19" s="65">
        <v>0.1134921</v>
      </c>
      <c r="M19" s="65">
        <v>0.16819229999999999</v>
      </c>
      <c r="N19" s="65">
        <v>0.29648259999999999</v>
      </c>
      <c r="O19" s="65">
        <v>0.3741044</v>
      </c>
    </row>
    <row r="20" spans="10:15" x14ac:dyDescent="0.25">
      <c r="J20" s="36">
        <v>1986</v>
      </c>
      <c r="K20" s="65">
        <v>0.28468179999999998</v>
      </c>
      <c r="L20" s="65">
        <v>0.12132759999999999</v>
      </c>
      <c r="M20" s="65">
        <v>0.1707921</v>
      </c>
      <c r="N20" s="65">
        <v>0.31306349999999999</v>
      </c>
      <c r="O20" s="65">
        <v>0.3872524</v>
      </c>
    </row>
    <row r="21" spans="10:15" x14ac:dyDescent="0.25">
      <c r="J21" s="36">
        <v>1987</v>
      </c>
      <c r="K21" s="65">
        <v>0.27401599999999998</v>
      </c>
      <c r="L21" s="65">
        <v>0.1213931</v>
      </c>
      <c r="M21" s="65">
        <v>0.17276939999999999</v>
      </c>
      <c r="N21" s="65">
        <v>0.31950129999999999</v>
      </c>
      <c r="O21" s="65">
        <v>0.41534589999999999</v>
      </c>
    </row>
    <row r="22" spans="10:15" x14ac:dyDescent="0.25">
      <c r="J22" s="36">
        <v>1988</v>
      </c>
      <c r="K22" s="65">
        <v>0.28903040000000002</v>
      </c>
      <c r="L22" s="65">
        <v>0.22158549999999999</v>
      </c>
      <c r="M22" s="65">
        <v>0.1845357</v>
      </c>
      <c r="N22" s="65">
        <v>0.34311740000000002</v>
      </c>
      <c r="O22" s="65">
        <v>0.41382390000000002</v>
      </c>
    </row>
    <row r="23" spans="10:15" x14ac:dyDescent="0.25">
      <c r="J23" s="36">
        <v>1989</v>
      </c>
      <c r="K23" s="65">
        <v>0.30750709999999998</v>
      </c>
      <c r="L23" s="65">
        <v>0.22386829999999999</v>
      </c>
      <c r="M23" s="65">
        <v>0.19982630000000001</v>
      </c>
      <c r="N23" s="65">
        <v>0.35199039999999998</v>
      </c>
      <c r="O23" s="65">
        <v>0.44687169999999998</v>
      </c>
    </row>
    <row r="24" spans="10:15" x14ac:dyDescent="0.25">
      <c r="J24" s="36">
        <v>1990</v>
      </c>
      <c r="K24" s="65">
        <v>0.322017</v>
      </c>
      <c r="L24" s="65">
        <v>0.2517104</v>
      </c>
      <c r="M24" s="65">
        <v>0.21275089999999999</v>
      </c>
      <c r="N24" s="65">
        <v>0.36098819999999998</v>
      </c>
      <c r="O24" s="65">
        <v>0.47054940000000001</v>
      </c>
    </row>
    <row r="25" spans="10:15" x14ac:dyDescent="0.25">
      <c r="J25" s="36">
        <v>1991</v>
      </c>
      <c r="K25" s="65">
        <v>0.33690170000000003</v>
      </c>
      <c r="L25" s="65">
        <v>0.30806919999999999</v>
      </c>
      <c r="M25" s="65">
        <v>0.27484409999999998</v>
      </c>
      <c r="N25" s="65">
        <v>0.37528820000000002</v>
      </c>
      <c r="O25" s="65">
        <v>0.51637169999999999</v>
      </c>
    </row>
    <row r="26" spans="10:15" x14ac:dyDescent="0.25">
      <c r="J26" s="36">
        <v>1992</v>
      </c>
      <c r="K26" s="65">
        <v>0.36388510000000002</v>
      </c>
      <c r="L26" s="65">
        <v>0.40205829999999998</v>
      </c>
      <c r="M26" s="65">
        <v>0.32634750000000001</v>
      </c>
      <c r="N26" s="65">
        <v>0.38661269999999998</v>
      </c>
      <c r="O26" s="65">
        <v>0.56287520000000002</v>
      </c>
    </row>
    <row r="27" spans="10:15" x14ac:dyDescent="0.25">
      <c r="J27" s="36">
        <v>1993</v>
      </c>
      <c r="K27" s="65">
        <v>0.37429960000000001</v>
      </c>
      <c r="L27" s="65">
        <v>0.46245890000000001</v>
      </c>
      <c r="M27" s="65">
        <v>0.34661979999999998</v>
      </c>
      <c r="N27" s="65">
        <v>0.40934930000000003</v>
      </c>
      <c r="O27" s="65">
        <v>0.59561699999999995</v>
      </c>
    </row>
    <row r="28" spans="10:15" x14ac:dyDescent="0.25">
      <c r="J28" s="36">
        <v>1994</v>
      </c>
      <c r="K28" s="65">
        <v>0.40226070000000003</v>
      </c>
      <c r="L28" s="65">
        <v>0.49028379999999999</v>
      </c>
      <c r="M28" s="65">
        <v>0.36356929999999998</v>
      </c>
      <c r="N28" s="65">
        <v>0.43558160000000001</v>
      </c>
      <c r="O28" s="65">
        <v>0.60216449999999999</v>
      </c>
    </row>
    <row r="29" spans="10:15" x14ac:dyDescent="0.25">
      <c r="J29" s="36">
        <v>1995</v>
      </c>
      <c r="K29" s="65">
        <v>0.42868210000000001</v>
      </c>
      <c r="L29" s="65">
        <v>0.51660050000000002</v>
      </c>
      <c r="M29" s="65">
        <v>0.39816410000000002</v>
      </c>
      <c r="N29" s="65">
        <v>0.4595361</v>
      </c>
      <c r="O29" s="65">
        <v>0.64248870000000002</v>
      </c>
    </row>
    <row r="30" spans="10:15" x14ac:dyDescent="0.25">
      <c r="J30" s="36">
        <v>1996</v>
      </c>
      <c r="K30" s="65">
        <v>0.45692120000000003</v>
      </c>
      <c r="L30" s="65">
        <v>0.54275240000000002</v>
      </c>
      <c r="M30" s="65">
        <v>0.45841110000000002</v>
      </c>
      <c r="N30" s="65">
        <v>0.49712200000000001</v>
      </c>
      <c r="O30" s="65">
        <v>0.68201040000000002</v>
      </c>
    </row>
    <row r="31" spans="10:15" x14ac:dyDescent="0.25">
      <c r="J31" s="36">
        <v>1997</v>
      </c>
      <c r="K31" s="65">
        <v>0.46989649999999999</v>
      </c>
      <c r="L31" s="65">
        <v>0.56952130000000001</v>
      </c>
      <c r="M31" s="65">
        <v>0.50100540000000005</v>
      </c>
      <c r="N31" s="65">
        <v>0.52432080000000003</v>
      </c>
      <c r="O31" s="65">
        <v>0.70735060000000005</v>
      </c>
    </row>
    <row r="32" spans="10:15" x14ac:dyDescent="0.25">
      <c r="J32" s="36">
        <v>1998</v>
      </c>
      <c r="K32" s="65">
        <v>0.49447380000000002</v>
      </c>
      <c r="L32" s="65">
        <v>0.58626509999999998</v>
      </c>
      <c r="M32" s="65">
        <v>0.50531669999999995</v>
      </c>
      <c r="N32" s="65">
        <v>0.53923849999999995</v>
      </c>
      <c r="O32" s="65">
        <v>0.72956940000000003</v>
      </c>
    </row>
    <row r="33" spans="10:15" x14ac:dyDescent="0.25">
      <c r="J33" s="36">
        <v>1999</v>
      </c>
      <c r="K33" s="65">
        <v>0.50729690000000005</v>
      </c>
      <c r="L33" s="65">
        <v>0.60935289999999998</v>
      </c>
      <c r="M33" s="65">
        <v>0.50739040000000002</v>
      </c>
      <c r="N33" s="65">
        <v>0.55166780000000004</v>
      </c>
      <c r="O33" s="65">
        <v>0.73959200000000003</v>
      </c>
    </row>
    <row r="34" spans="10:15" x14ac:dyDescent="0.25">
      <c r="J34" s="36">
        <v>2000</v>
      </c>
      <c r="K34" s="65">
        <v>0.52027069999999997</v>
      </c>
      <c r="L34" s="65">
        <v>0.62466940000000004</v>
      </c>
      <c r="M34" s="65">
        <v>0.52921649999999998</v>
      </c>
      <c r="N34" s="65">
        <v>0.56967120000000004</v>
      </c>
      <c r="O34" s="65">
        <v>0.7580055</v>
      </c>
    </row>
    <row r="35" spans="10:15" x14ac:dyDescent="0.25">
      <c r="J35" s="36">
        <v>2001</v>
      </c>
      <c r="K35" s="65">
        <v>0.53728920000000002</v>
      </c>
      <c r="L35" s="65">
        <v>0.6591766</v>
      </c>
      <c r="M35" s="65">
        <v>0.55584619999999996</v>
      </c>
      <c r="N35" s="65">
        <v>0.59420070000000003</v>
      </c>
      <c r="O35" s="65">
        <v>0.76690119999999995</v>
      </c>
    </row>
    <row r="36" spans="10:15" x14ac:dyDescent="0.25">
      <c r="J36" s="36">
        <v>2002</v>
      </c>
      <c r="K36" s="65">
        <v>0.55258949999999996</v>
      </c>
      <c r="L36" s="65">
        <v>0.67831909999999995</v>
      </c>
      <c r="M36" s="65">
        <v>0.57892900000000003</v>
      </c>
      <c r="N36" s="65">
        <v>0.6020143</v>
      </c>
      <c r="O36" s="65">
        <v>0.75588949999999999</v>
      </c>
    </row>
    <row r="37" spans="10:15" x14ac:dyDescent="0.25">
      <c r="J37" s="36">
        <v>2003</v>
      </c>
      <c r="K37" s="65">
        <v>0.56882849999999996</v>
      </c>
      <c r="L37" s="65">
        <v>0.69075699999999995</v>
      </c>
      <c r="M37" s="65">
        <v>0.60238550000000002</v>
      </c>
      <c r="N37" s="65">
        <v>0.6063402</v>
      </c>
      <c r="O37" s="65">
        <v>0.76541190000000003</v>
      </c>
    </row>
    <row r="38" spans="10:15" x14ac:dyDescent="0.25">
      <c r="J38" s="36">
        <v>2004</v>
      </c>
      <c r="K38" s="65">
        <v>0.57825360000000003</v>
      </c>
      <c r="L38" s="65">
        <v>0.70172239999999997</v>
      </c>
      <c r="M38" s="65">
        <v>0.60471140000000001</v>
      </c>
      <c r="N38" s="65">
        <v>0.60310030000000003</v>
      </c>
      <c r="O38" s="65">
        <v>0.77229570000000003</v>
      </c>
    </row>
    <row r="39" spans="10:15" x14ac:dyDescent="0.25">
      <c r="J39" s="36">
        <v>2005</v>
      </c>
      <c r="K39" s="65">
        <v>0.58616809999999997</v>
      </c>
      <c r="L39" s="65">
        <v>0.71183689999999999</v>
      </c>
      <c r="M39" s="65">
        <v>0.62708960000000002</v>
      </c>
      <c r="N39" s="65">
        <v>0.61026440000000004</v>
      </c>
      <c r="O39" s="65">
        <v>0.77448110000000003</v>
      </c>
    </row>
    <row r="40" spans="10:15" x14ac:dyDescent="0.25">
      <c r="J40" s="36">
        <v>2006</v>
      </c>
      <c r="K40" s="65">
        <v>0.60519109999999998</v>
      </c>
      <c r="L40" s="65">
        <v>0.72156569999999998</v>
      </c>
      <c r="M40" s="65">
        <v>0.64357500000000001</v>
      </c>
      <c r="N40" s="65">
        <v>0.61822109999999997</v>
      </c>
      <c r="O40" s="65">
        <v>0.77001790000000003</v>
      </c>
    </row>
    <row r="41" spans="10:15" x14ac:dyDescent="0.25">
      <c r="J41" s="36">
        <v>2007</v>
      </c>
      <c r="K41" s="65">
        <v>0.6128903</v>
      </c>
      <c r="L41" s="65">
        <v>0.73660630000000005</v>
      </c>
      <c r="M41" s="65">
        <v>0.65822480000000005</v>
      </c>
      <c r="N41" s="65">
        <v>0.62251540000000005</v>
      </c>
      <c r="O41" s="65">
        <v>0.7693101</v>
      </c>
    </row>
    <row r="42" spans="10:15" x14ac:dyDescent="0.25">
      <c r="J42" s="36">
        <v>2008</v>
      </c>
      <c r="K42" s="65">
        <v>0.62403350000000002</v>
      </c>
      <c r="L42" s="65">
        <v>0.7530538</v>
      </c>
      <c r="M42" s="65">
        <v>0.66350480000000001</v>
      </c>
      <c r="N42" s="65">
        <v>0.62385259999999998</v>
      </c>
      <c r="O42" s="65">
        <v>0.77442540000000004</v>
      </c>
    </row>
    <row r="43" spans="10:15" x14ac:dyDescent="0.25">
      <c r="J43" s="36">
        <v>2009</v>
      </c>
      <c r="K43" s="65">
        <v>0.63210140000000004</v>
      </c>
      <c r="L43" s="65">
        <v>0.76815869999999997</v>
      </c>
      <c r="M43" s="65">
        <v>0.66693259999999999</v>
      </c>
      <c r="N43" s="65">
        <v>0.62624290000000005</v>
      </c>
      <c r="O43" s="65">
        <v>0.77377569999999996</v>
      </c>
    </row>
    <row r="44" spans="10:15" x14ac:dyDescent="0.25">
      <c r="J44" s="36">
        <v>2010</v>
      </c>
      <c r="K44" s="65">
        <v>0.63791819999999999</v>
      </c>
      <c r="L44" s="65">
        <v>0.7745107</v>
      </c>
      <c r="M44" s="65">
        <v>0.66117599999999999</v>
      </c>
      <c r="N44" s="65">
        <v>0.62590639999999997</v>
      </c>
      <c r="O44" s="65">
        <v>0.76836720000000003</v>
      </c>
    </row>
    <row r="45" spans="10:15" x14ac:dyDescent="0.25">
      <c r="J45" s="36">
        <v>2011</v>
      </c>
      <c r="K45" s="65">
        <v>0.64628949999999996</v>
      </c>
      <c r="L45" s="65">
        <v>0.78091600000000005</v>
      </c>
      <c r="M45" s="65">
        <v>0.66644440000000005</v>
      </c>
      <c r="N45" s="65">
        <v>0.62434880000000004</v>
      </c>
      <c r="O45" s="65">
        <v>0.77057390000000003</v>
      </c>
    </row>
    <row r="46" spans="10:15" x14ac:dyDescent="0.25">
      <c r="J46" s="36">
        <v>2012</v>
      </c>
      <c r="K46" s="65">
        <v>0.64877370000000001</v>
      </c>
      <c r="L46" s="65">
        <v>0.78613359999999999</v>
      </c>
      <c r="M46" s="65">
        <v>0.66878320000000002</v>
      </c>
      <c r="N46" s="65">
        <v>0.62979229999999997</v>
      </c>
      <c r="O46" s="65">
        <v>0.77440909999999996</v>
      </c>
    </row>
    <row r="47" spans="10:15" x14ac:dyDescent="0.25">
      <c r="J47" s="36">
        <v>2013</v>
      </c>
      <c r="K47" s="65">
        <v>0.6570648</v>
      </c>
      <c r="L47" s="65">
        <v>0.78437420000000002</v>
      </c>
      <c r="M47" s="65">
        <v>0.66732740000000002</v>
      </c>
      <c r="N47" s="65">
        <v>0.63508949999999997</v>
      </c>
      <c r="O47" s="65">
        <v>0.77481630000000001</v>
      </c>
    </row>
    <row r="48" spans="10:15" x14ac:dyDescent="0.25">
      <c r="J48" s="36">
        <v>2014</v>
      </c>
      <c r="K48" s="65">
        <v>0.66438370000000002</v>
      </c>
      <c r="L48" s="65">
        <v>0.77932760000000001</v>
      </c>
      <c r="M48" s="65">
        <v>0.67524700000000004</v>
      </c>
      <c r="N48" s="65">
        <v>0.6434318</v>
      </c>
      <c r="O48" s="65">
        <v>0.77938379999999996</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6F24-824D-43B4-B0A5-C3E5462440A2}">
  <dimension ref="H2:AX15"/>
  <sheetViews>
    <sheetView workbookViewId="0"/>
  </sheetViews>
  <sheetFormatPr defaultRowHeight="15" x14ac:dyDescent="0.25"/>
  <cols>
    <col min="1" max="7" width="9.140625" style="31"/>
    <col min="8" max="8" width="4" style="30" customWidth="1"/>
    <col min="9" max="9" width="11.85546875" style="31" customWidth="1"/>
    <col min="10" max="15" width="9.140625" style="31" customWidth="1"/>
    <col min="16" max="16384" width="9.140625" style="31"/>
  </cols>
  <sheetData>
    <row r="2" spans="10:50" x14ac:dyDescent="0.25">
      <c r="J2" s="32" t="s">
        <v>319</v>
      </c>
    </row>
    <row r="3" spans="10:50" x14ac:dyDescent="0.25">
      <c r="J3" s="33" t="s">
        <v>39</v>
      </c>
    </row>
    <row r="5" spans="10:50" x14ac:dyDescent="0.25">
      <c r="J5" s="34" t="s">
        <v>49</v>
      </c>
      <c r="N5" s="34"/>
      <c r="Q5" s="34" t="s">
        <v>52</v>
      </c>
      <c r="X5" s="34" t="s">
        <v>50</v>
      </c>
      <c r="AE5" s="34" t="s">
        <v>51</v>
      </c>
      <c r="AL5" s="34" t="s">
        <v>53</v>
      </c>
      <c r="AS5" s="34" t="s">
        <v>62</v>
      </c>
    </row>
    <row r="6" spans="10:50" x14ac:dyDescent="0.25">
      <c r="J6" s="34"/>
      <c r="N6" s="34"/>
    </row>
    <row r="7" spans="10:50" x14ac:dyDescent="0.25">
      <c r="J7" s="67"/>
      <c r="K7" s="67" t="s">
        <v>60</v>
      </c>
      <c r="L7" s="67" t="s">
        <v>18</v>
      </c>
      <c r="M7" s="67" t="s">
        <v>17</v>
      </c>
      <c r="N7" s="67" t="s">
        <v>16</v>
      </c>
      <c r="O7" s="67" t="s">
        <v>61</v>
      </c>
      <c r="P7" s="67"/>
      <c r="Q7" s="67"/>
      <c r="R7" s="67" t="s">
        <v>60</v>
      </c>
      <c r="S7" s="67" t="s">
        <v>18</v>
      </c>
      <c r="T7" s="67" t="s">
        <v>17</v>
      </c>
      <c r="U7" s="67" t="s">
        <v>16</v>
      </c>
      <c r="V7" s="67" t="s">
        <v>61</v>
      </c>
      <c r="W7" s="67"/>
      <c r="X7" s="67"/>
      <c r="Y7" s="67" t="s">
        <v>60</v>
      </c>
      <c r="Z7" s="67" t="s">
        <v>18</v>
      </c>
      <c r="AA7" s="67" t="s">
        <v>17</v>
      </c>
      <c r="AB7" s="67" t="s">
        <v>16</v>
      </c>
      <c r="AC7" s="67" t="s">
        <v>61</v>
      </c>
      <c r="AD7" s="67"/>
      <c r="AE7" s="67"/>
      <c r="AF7" s="67" t="s">
        <v>60</v>
      </c>
      <c r="AG7" s="67" t="s">
        <v>18</v>
      </c>
      <c r="AH7" s="67" t="s">
        <v>17</v>
      </c>
      <c r="AI7" s="67" t="s">
        <v>16</v>
      </c>
      <c r="AJ7" s="67" t="s">
        <v>61</v>
      </c>
      <c r="AL7" s="67"/>
      <c r="AM7" s="67" t="s">
        <v>60</v>
      </c>
      <c r="AN7" s="67" t="s">
        <v>18</v>
      </c>
      <c r="AO7" s="67" t="s">
        <v>17</v>
      </c>
      <c r="AP7" s="67" t="s">
        <v>16</v>
      </c>
      <c r="AQ7" s="67" t="s">
        <v>61</v>
      </c>
      <c r="AS7" s="67"/>
      <c r="AT7" s="67" t="s">
        <v>60</v>
      </c>
      <c r="AU7" s="67" t="s">
        <v>18</v>
      </c>
      <c r="AV7" s="67" t="s">
        <v>17</v>
      </c>
      <c r="AW7" s="67" t="s">
        <v>16</v>
      </c>
      <c r="AX7" s="67" t="s">
        <v>61</v>
      </c>
    </row>
    <row r="8" spans="10:50" x14ac:dyDescent="0.25">
      <c r="J8" s="67" t="s">
        <v>6</v>
      </c>
      <c r="K8" s="71">
        <v>1</v>
      </c>
      <c r="L8" s="71">
        <v>0.95833330000000005</v>
      </c>
      <c r="M8" s="72">
        <v>0.94444439999999996</v>
      </c>
      <c r="N8" s="71">
        <v>0.88888889999999998</v>
      </c>
      <c r="O8" s="71">
        <v>0.83333330000000005</v>
      </c>
      <c r="P8" s="67"/>
      <c r="Q8" s="67" t="s">
        <v>6</v>
      </c>
      <c r="R8" s="71">
        <v>1</v>
      </c>
      <c r="S8" s="71">
        <v>1</v>
      </c>
      <c r="T8" s="72">
        <v>1</v>
      </c>
      <c r="U8" s="71">
        <v>1</v>
      </c>
      <c r="V8" s="71">
        <v>1</v>
      </c>
      <c r="W8" s="67"/>
      <c r="X8" s="67" t="s">
        <v>6</v>
      </c>
      <c r="Y8" s="71">
        <v>1</v>
      </c>
      <c r="Z8" s="71">
        <v>0.97416670000000005</v>
      </c>
      <c r="AA8" s="72">
        <v>0.97416670000000005</v>
      </c>
      <c r="AB8" s="71">
        <v>0.95408335</v>
      </c>
      <c r="AC8" s="71">
        <v>0.95283340000000005</v>
      </c>
      <c r="AD8" s="67"/>
      <c r="AE8" s="67" t="s">
        <v>6</v>
      </c>
      <c r="AF8" s="71">
        <v>1</v>
      </c>
      <c r="AG8" s="71">
        <v>0.92307689999999998</v>
      </c>
      <c r="AH8" s="72">
        <v>0.84615390000000001</v>
      </c>
      <c r="AI8" s="71">
        <v>0.75000002499999996</v>
      </c>
      <c r="AJ8" s="71">
        <v>0.61538459999999995</v>
      </c>
      <c r="AL8" s="67" t="s">
        <v>6</v>
      </c>
      <c r="AM8" s="71">
        <v>1</v>
      </c>
      <c r="AN8" s="71">
        <v>0.74572439999999995</v>
      </c>
      <c r="AO8" s="72">
        <v>0.66489975000000001</v>
      </c>
      <c r="AP8" s="71">
        <v>0.55735982500000003</v>
      </c>
      <c r="AQ8" s="71">
        <v>0.40979460000000001</v>
      </c>
      <c r="AS8" s="67" t="s">
        <v>6</v>
      </c>
      <c r="AT8" s="71">
        <v>0.8077356</v>
      </c>
      <c r="AU8" s="71">
        <v>0.78230489999999997</v>
      </c>
      <c r="AV8" s="72">
        <v>0.73492245</v>
      </c>
      <c r="AW8" s="71">
        <v>0.65555344999999998</v>
      </c>
      <c r="AX8" s="71">
        <v>0.55149459999999995</v>
      </c>
    </row>
    <row r="9" spans="10:50" x14ac:dyDescent="0.25">
      <c r="J9" s="69" t="s">
        <v>8</v>
      </c>
      <c r="K9" s="71">
        <v>1</v>
      </c>
      <c r="L9" s="71">
        <v>0.88888889999999998</v>
      </c>
      <c r="M9" s="73">
        <v>0.80555555000000001</v>
      </c>
      <c r="N9" s="71">
        <v>0.72222220000000004</v>
      </c>
      <c r="O9" s="71">
        <v>0.5</v>
      </c>
      <c r="P9" s="68"/>
      <c r="Q9" s="69" t="s">
        <v>8</v>
      </c>
      <c r="R9" s="71">
        <v>1</v>
      </c>
      <c r="S9" s="71">
        <v>1</v>
      </c>
      <c r="T9" s="73">
        <v>0.75</v>
      </c>
      <c r="U9" s="71">
        <v>0.53125</v>
      </c>
      <c r="V9" s="71">
        <v>0.25</v>
      </c>
      <c r="W9" s="67"/>
      <c r="X9" s="69" t="s">
        <v>8</v>
      </c>
      <c r="Y9" s="71">
        <v>0.97916669999999995</v>
      </c>
      <c r="Z9" s="71">
        <v>0.92509344999999998</v>
      </c>
      <c r="AA9" s="73">
        <v>0.89750909999999995</v>
      </c>
      <c r="AB9" s="71">
        <v>0.86562497500000002</v>
      </c>
      <c r="AC9" s="71">
        <v>0.79033330000000002</v>
      </c>
      <c r="AD9" s="67"/>
      <c r="AE9" s="69" t="s">
        <v>8</v>
      </c>
      <c r="AF9" s="71">
        <v>1</v>
      </c>
      <c r="AG9" s="71">
        <v>0.92307689999999998</v>
      </c>
      <c r="AH9" s="73">
        <v>0.73076925000000004</v>
      </c>
      <c r="AI9" s="71">
        <v>0.53846159999999998</v>
      </c>
      <c r="AJ9" s="71">
        <v>0</v>
      </c>
      <c r="AL9" s="69" t="s">
        <v>8</v>
      </c>
      <c r="AM9" s="71">
        <v>0.96878909999999996</v>
      </c>
      <c r="AN9" s="71">
        <v>0.81244994999999998</v>
      </c>
      <c r="AO9" s="73">
        <v>0.62752775000000005</v>
      </c>
      <c r="AP9" s="71">
        <v>0.50410109999999997</v>
      </c>
      <c r="AQ9" s="71">
        <v>0.22784879999999999</v>
      </c>
      <c r="AS9" s="69" t="s">
        <v>8</v>
      </c>
      <c r="AT9" s="71">
        <v>0.69573819999999997</v>
      </c>
      <c r="AU9" s="71">
        <v>0.53169010000000005</v>
      </c>
      <c r="AV9" s="73">
        <v>0.45236715</v>
      </c>
      <c r="AW9" s="71">
        <v>0.39857169999999997</v>
      </c>
      <c r="AX9" s="71">
        <v>0.2812635</v>
      </c>
    </row>
    <row r="10" spans="10:50" x14ac:dyDescent="0.25">
      <c r="J10" s="69" t="s">
        <v>24</v>
      </c>
      <c r="K10" s="71">
        <v>0.94444439999999996</v>
      </c>
      <c r="L10" s="71">
        <v>0.77777779999999996</v>
      </c>
      <c r="M10" s="71">
        <v>0.72222220000000004</v>
      </c>
      <c r="N10" s="71">
        <v>0.66666669999999995</v>
      </c>
      <c r="O10" s="71">
        <v>0.61111110000000002</v>
      </c>
      <c r="P10" s="70"/>
      <c r="Q10" s="69" t="s">
        <v>24</v>
      </c>
      <c r="R10" s="71">
        <v>1</v>
      </c>
      <c r="S10" s="71">
        <v>0.75</v>
      </c>
      <c r="T10" s="71">
        <v>0.5</v>
      </c>
      <c r="U10" s="71">
        <v>0.375</v>
      </c>
      <c r="V10" s="71">
        <v>0.25</v>
      </c>
      <c r="W10" s="67"/>
      <c r="X10" s="69" t="s">
        <v>24</v>
      </c>
      <c r="Y10" s="71">
        <v>0.88949999999999996</v>
      </c>
      <c r="Z10" s="71">
        <v>0.82995834999999996</v>
      </c>
      <c r="AA10" s="71">
        <v>0.80232550000000002</v>
      </c>
      <c r="AB10" s="71">
        <v>0.78404169999999995</v>
      </c>
      <c r="AC10" s="71">
        <v>0.74883339999999998</v>
      </c>
      <c r="AD10" s="67"/>
      <c r="AE10" s="69" t="s">
        <v>24</v>
      </c>
      <c r="AF10" s="71">
        <v>0.92307689999999998</v>
      </c>
      <c r="AG10" s="71">
        <v>0.67307692500000005</v>
      </c>
      <c r="AH10" s="71">
        <v>0.50000005000000003</v>
      </c>
      <c r="AI10" s="71">
        <v>0.3846154</v>
      </c>
      <c r="AJ10" s="71">
        <v>0.23076920000000001</v>
      </c>
      <c r="AL10" s="69" t="s">
        <v>24</v>
      </c>
      <c r="AM10" s="71">
        <v>0.89686880000000002</v>
      </c>
      <c r="AN10" s="71">
        <v>0.70232632500000003</v>
      </c>
      <c r="AO10" s="71">
        <v>0.64249860000000003</v>
      </c>
      <c r="AP10" s="71">
        <v>0.49486590000000003</v>
      </c>
      <c r="AQ10" s="71">
        <v>0.30276999999999998</v>
      </c>
      <c r="AS10" s="69" t="s">
        <v>24</v>
      </c>
      <c r="AT10" s="71">
        <v>0.51270059999999995</v>
      </c>
      <c r="AU10" s="71">
        <v>0.414041575</v>
      </c>
      <c r="AV10" s="71">
        <v>0.37778305000000001</v>
      </c>
      <c r="AW10" s="71">
        <v>0.34733779999999997</v>
      </c>
      <c r="AX10" s="71">
        <v>0.27934809999999999</v>
      </c>
    </row>
    <row r="11" spans="10:50" x14ac:dyDescent="0.25">
      <c r="J11" s="58"/>
      <c r="K11" s="59"/>
      <c r="L11" s="59"/>
      <c r="O11" s="59"/>
      <c r="P11" s="70"/>
      <c r="Q11" s="70"/>
      <c r="R11" s="67"/>
      <c r="S11" s="67"/>
      <c r="T11" s="67"/>
      <c r="U11" s="67"/>
      <c r="V11" s="67"/>
      <c r="W11" s="67"/>
      <c r="X11" s="67"/>
      <c r="Y11" s="67"/>
      <c r="Z11" s="67"/>
      <c r="AA11" s="67"/>
      <c r="AB11" s="67"/>
      <c r="AC11" s="67"/>
      <c r="AD11" s="67"/>
      <c r="AE11" s="67"/>
      <c r="AF11" s="67"/>
    </row>
    <row r="12" spans="10:50" x14ac:dyDescent="0.25">
      <c r="J12" s="58"/>
      <c r="K12" s="59"/>
      <c r="L12" s="59"/>
      <c r="O12" s="59"/>
      <c r="P12" s="59"/>
      <c r="Q12" s="59"/>
    </row>
    <row r="13" spans="10:50" x14ac:dyDescent="0.25">
      <c r="J13" s="58"/>
      <c r="K13" s="59"/>
      <c r="L13" s="59"/>
      <c r="O13" s="59"/>
      <c r="P13" s="59"/>
      <c r="Q13" s="59"/>
    </row>
    <row r="14" spans="10:50" x14ac:dyDescent="0.25">
      <c r="J14" s="58"/>
      <c r="K14" s="59"/>
      <c r="L14" s="59"/>
      <c r="O14" s="59"/>
      <c r="P14" s="59"/>
      <c r="Q14" s="59"/>
    </row>
    <row r="15" spans="10:50" x14ac:dyDescent="0.25">
      <c r="P15" s="59"/>
      <c r="Q15" s="5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CD03-5842-41A9-AC96-67CFBC17241A}">
  <dimension ref="H2:AX12"/>
  <sheetViews>
    <sheetView workbookViewId="0"/>
  </sheetViews>
  <sheetFormatPr defaultRowHeight="15" x14ac:dyDescent="0.25"/>
  <cols>
    <col min="1" max="7" width="9.140625" style="31"/>
    <col min="8" max="8" width="4" style="30" customWidth="1"/>
    <col min="9" max="9" width="11.85546875" style="31" customWidth="1"/>
    <col min="10" max="10" width="11" style="31" customWidth="1"/>
    <col min="11" max="14" width="9.5703125" style="31" bestFit="1" customWidth="1"/>
    <col min="15" max="15" width="10.28515625" style="31" bestFit="1" customWidth="1"/>
    <col min="16" max="16" width="9.28515625" style="31" customWidth="1"/>
    <col min="17" max="17" width="10.5703125" style="31" customWidth="1"/>
    <col min="18" max="18" width="8.7109375" style="31" customWidth="1"/>
    <col min="19" max="19" width="8.5703125" style="31" bestFit="1" customWidth="1"/>
    <col min="20" max="23" width="9.140625" style="31"/>
    <col min="24" max="24" width="10.7109375" style="31" customWidth="1"/>
    <col min="25" max="30" width="9.140625" style="31"/>
    <col min="31" max="31" width="10.85546875" style="31" customWidth="1"/>
    <col min="32" max="37" width="9.140625" style="31"/>
    <col min="38" max="38" width="10.5703125" style="31" customWidth="1"/>
    <col min="39" max="44" width="9.140625" style="31"/>
    <col min="45" max="45" width="11" style="31" customWidth="1"/>
    <col min="46" max="16384" width="9.140625" style="31"/>
  </cols>
  <sheetData>
    <row r="2" spans="10:50" x14ac:dyDescent="0.25">
      <c r="J2" s="32" t="s">
        <v>321</v>
      </c>
    </row>
    <row r="3" spans="10:50" x14ac:dyDescent="0.25">
      <c r="J3" s="33" t="s">
        <v>39</v>
      </c>
    </row>
    <row r="5" spans="10:50" x14ac:dyDescent="0.25">
      <c r="J5" s="34" t="s">
        <v>49</v>
      </c>
      <c r="N5" s="34"/>
      <c r="Q5" s="34" t="s">
        <v>52</v>
      </c>
      <c r="X5" s="34" t="s">
        <v>50</v>
      </c>
      <c r="AE5" s="34" t="s">
        <v>51</v>
      </c>
      <c r="AL5" s="34" t="s">
        <v>53</v>
      </c>
      <c r="AS5" s="34" t="s">
        <v>62</v>
      </c>
    </row>
    <row r="6" spans="10:50" x14ac:dyDescent="0.25">
      <c r="J6" s="34"/>
      <c r="N6" s="34"/>
    </row>
    <row r="7" spans="10:50" x14ac:dyDescent="0.25">
      <c r="J7" s="67"/>
      <c r="K7" s="67" t="s">
        <v>60</v>
      </c>
      <c r="L7" s="67" t="s">
        <v>18</v>
      </c>
      <c r="M7" s="67" t="s">
        <v>17</v>
      </c>
      <c r="N7" s="67" t="s">
        <v>16</v>
      </c>
      <c r="O7" s="67" t="s">
        <v>61</v>
      </c>
      <c r="P7" s="67"/>
      <c r="Q7" s="67"/>
      <c r="R7" s="67" t="s">
        <v>60</v>
      </c>
      <c r="S7" s="67" t="s">
        <v>18</v>
      </c>
      <c r="T7" s="67" t="s">
        <v>17</v>
      </c>
      <c r="U7" s="67" t="s">
        <v>16</v>
      </c>
      <c r="V7" s="67" t="s">
        <v>61</v>
      </c>
      <c r="W7" s="67"/>
      <c r="X7" s="67"/>
      <c r="Y7" s="67" t="s">
        <v>60</v>
      </c>
      <c r="Z7" s="67" t="s">
        <v>18</v>
      </c>
      <c r="AA7" s="67" t="s">
        <v>17</v>
      </c>
      <c r="AB7" s="67" t="s">
        <v>16</v>
      </c>
      <c r="AC7" s="67" t="s">
        <v>61</v>
      </c>
      <c r="AD7" s="67"/>
      <c r="AE7" s="67"/>
      <c r="AF7" s="67" t="s">
        <v>60</v>
      </c>
      <c r="AG7" s="67" t="s">
        <v>18</v>
      </c>
      <c r="AH7" s="67" t="s">
        <v>17</v>
      </c>
      <c r="AI7" s="67" t="s">
        <v>16</v>
      </c>
      <c r="AJ7" s="67" t="s">
        <v>61</v>
      </c>
      <c r="AL7" s="67"/>
      <c r="AM7" s="67" t="s">
        <v>60</v>
      </c>
      <c r="AN7" s="67" t="s">
        <v>18</v>
      </c>
      <c r="AO7" s="67" t="s">
        <v>17</v>
      </c>
      <c r="AP7" s="67" t="s">
        <v>16</v>
      </c>
      <c r="AQ7" s="67" t="s">
        <v>61</v>
      </c>
      <c r="AS7" s="67"/>
      <c r="AT7" s="67" t="s">
        <v>60</v>
      </c>
      <c r="AU7" s="67" t="s">
        <v>18</v>
      </c>
      <c r="AV7" s="67" t="s">
        <v>17</v>
      </c>
      <c r="AW7" s="67" t="s">
        <v>16</v>
      </c>
      <c r="AX7" s="67" t="s">
        <v>61</v>
      </c>
    </row>
    <row r="8" spans="10:50" x14ac:dyDescent="0.25">
      <c r="J8" s="67" t="s">
        <v>55</v>
      </c>
      <c r="K8" s="74">
        <v>0.94444439999999996</v>
      </c>
      <c r="L8" s="74">
        <v>0.81944442500000003</v>
      </c>
      <c r="M8" s="75">
        <v>0.75</v>
      </c>
      <c r="N8" s="74">
        <v>0.63888887500000002</v>
      </c>
      <c r="O8" s="74">
        <v>0.5</v>
      </c>
      <c r="P8" s="67"/>
      <c r="Q8" s="67" t="s">
        <v>55</v>
      </c>
      <c r="R8" s="74">
        <v>1</v>
      </c>
      <c r="S8" s="74">
        <v>0.71875</v>
      </c>
      <c r="T8" s="75">
        <v>0.5625</v>
      </c>
      <c r="U8" s="74">
        <v>0.375</v>
      </c>
      <c r="V8" s="74">
        <v>0.25</v>
      </c>
      <c r="W8" s="67"/>
      <c r="X8" s="67" t="s">
        <v>55</v>
      </c>
      <c r="Y8" s="74">
        <v>1</v>
      </c>
      <c r="Z8" s="74">
        <v>0.90405020000000003</v>
      </c>
      <c r="AA8" s="75">
        <v>0.84615390000000001</v>
      </c>
      <c r="AB8" s="74">
        <v>0.69230769999999997</v>
      </c>
      <c r="AC8" s="74">
        <v>0.53846159999999998</v>
      </c>
      <c r="AD8" s="67"/>
      <c r="AE8" s="67" t="s">
        <v>55</v>
      </c>
      <c r="AF8" s="74">
        <v>0.76923079999999999</v>
      </c>
      <c r="AG8" s="74">
        <v>0.75000002499999996</v>
      </c>
      <c r="AH8" s="75">
        <v>0.62945065</v>
      </c>
      <c r="AI8" s="74">
        <v>0.46153850000000002</v>
      </c>
      <c r="AJ8" s="74">
        <v>0.23076920000000001</v>
      </c>
      <c r="AL8" s="67" t="s">
        <v>55</v>
      </c>
      <c r="AM8" s="74">
        <v>0.90809079999999998</v>
      </c>
      <c r="AN8" s="74">
        <v>0.70419290000000001</v>
      </c>
      <c r="AO8" s="75">
        <v>0.59800149999999996</v>
      </c>
      <c r="AP8" s="74">
        <v>0.51112340000000001</v>
      </c>
      <c r="AQ8" s="74">
        <v>0.30276999999999998</v>
      </c>
      <c r="AS8" s="67" t="s">
        <v>55</v>
      </c>
      <c r="AT8" s="74">
        <v>0.56474009999999997</v>
      </c>
      <c r="AU8" s="74">
        <v>0.4468937</v>
      </c>
      <c r="AV8" s="75">
        <v>0.44116379999999999</v>
      </c>
      <c r="AW8" s="74">
        <v>0.36288490000000001</v>
      </c>
      <c r="AX8" s="74">
        <v>0.3124402</v>
      </c>
    </row>
    <row r="9" spans="10:50" x14ac:dyDescent="0.25">
      <c r="J9" s="69" t="s">
        <v>56</v>
      </c>
      <c r="K9" s="74">
        <v>1</v>
      </c>
      <c r="L9" s="74">
        <v>0.94444439999999996</v>
      </c>
      <c r="M9" s="74">
        <v>0.88888889999999998</v>
      </c>
      <c r="N9" s="74">
        <v>0.69444447499999995</v>
      </c>
      <c r="O9" s="74">
        <v>0.5</v>
      </c>
      <c r="P9" s="68"/>
      <c r="Q9" s="69" t="s">
        <v>56</v>
      </c>
      <c r="R9" s="74">
        <v>1</v>
      </c>
      <c r="S9" s="74">
        <v>1</v>
      </c>
      <c r="T9" s="74">
        <v>0.91640719999999998</v>
      </c>
      <c r="U9" s="74">
        <v>0.6875</v>
      </c>
      <c r="V9" s="74">
        <v>0.25</v>
      </c>
      <c r="W9" s="67"/>
      <c r="X9" s="69" t="s">
        <v>56</v>
      </c>
      <c r="Y9" s="74">
        <v>0.97916669999999995</v>
      </c>
      <c r="Z9" s="74">
        <v>0.9224369</v>
      </c>
      <c r="AA9" s="74">
        <v>0.89516669999999998</v>
      </c>
      <c r="AB9" s="74">
        <v>0.53846154999999996</v>
      </c>
      <c r="AC9" s="74">
        <v>0.23076920000000001</v>
      </c>
      <c r="AD9" s="67"/>
      <c r="AE9" s="69" t="s">
        <v>56</v>
      </c>
      <c r="AF9" s="74">
        <v>0.92307689999999998</v>
      </c>
      <c r="AG9" s="74">
        <v>0.82692312499999998</v>
      </c>
      <c r="AH9" s="74">
        <v>0.61179134999999996</v>
      </c>
      <c r="AI9" s="74">
        <v>0.41992655000000001</v>
      </c>
      <c r="AJ9" s="74">
        <v>0</v>
      </c>
      <c r="AL9" s="69" t="s">
        <v>56</v>
      </c>
      <c r="AM9" s="74">
        <v>0.6802899</v>
      </c>
      <c r="AN9" s="74">
        <v>0.64920912500000005</v>
      </c>
      <c r="AO9" s="74">
        <v>0.59314820000000001</v>
      </c>
      <c r="AP9" s="74">
        <v>0.48749282500000002</v>
      </c>
      <c r="AQ9" s="74">
        <v>0.39952579999999999</v>
      </c>
      <c r="AS9" s="69" t="s">
        <v>56</v>
      </c>
      <c r="AT9" s="74">
        <v>0.6807472</v>
      </c>
      <c r="AU9" s="74">
        <v>0.63250307500000003</v>
      </c>
      <c r="AV9" s="74">
        <v>0.52220434999999998</v>
      </c>
      <c r="AW9" s="74">
        <v>0.401628025</v>
      </c>
      <c r="AX9" s="74">
        <v>0.36088179999999997</v>
      </c>
    </row>
    <row r="10" spans="10:50" x14ac:dyDescent="0.25">
      <c r="J10" s="31" t="s">
        <v>57</v>
      </c>
      <c r="K10" s="64">
        <v>0.94444439999999996</v>
      </c>
      <c r="L10" s="64">
        <v>0.83333330000000005</v>
      </c>
      <c r="M10" s="64">
        <v>0.72222220000000004</v>
      </c>
      <c r="N10" s="64">
        <v>0.55555560000000004</v>
      </c>
      <c r="O10" s="64">
        <v>0.44444440000000002</v>
      </c>
      <c r="P10" s="70"/>
      <c r="Q10" s="31" t="s">
        <v>57</v>
      </c>
      <c r="R10" s="64">
        <v>1</v>
      </c>
      <c r="S10" s="64">
        <v>0.97416670000000005</v>
      </c>
      <c r="T10" s="64">
        <v>0.91384085000000004</v>
      </c>
      <c r="U10" s="64">
        <v>0.83099999999999996</v>
      </c>
      <c r="V10" s="64">
        <v>0.75</v>
      </c>
      <c r="W10" s="67"/>
      <c r="X10" s="31" t="s">
        <v>57</v>
      </c>
      <c r="Y10" s="64">
        <v>0.97369830000000002</v>
      </c>
      <c r="Z10" s="64">
        <v>0.92800000000000005</v>
      </c>
      <c r="AA10" s="64">
        <v>0.88849999999999996</v>
      </c>
      <c r="AB10" s="64">
        <v>0.80483340000000003</v>
      </c>
      <c r="AC10" s="64">
        <v>0.79600000000000004</v>
      </c>
      <c r="AD10" s="67"/>
      <c r="AE10" s="31" t="s">
        <v>57</v>
      </c>
      <c r="AF10" s="64">
        <v>0.69230769999999997</v>
      </c>
      <c r="AG10" s="64">
        <v>0.53846159999999998</v>
      </c>
      <c r="AH10" s="64">
        <v>0.41841139999999999</v>
      </c>
      <c r="AI10" s="64">
        <v>0.30851669999999998</v>
      </c>
      <c r="AJ10" s="64">
        <v>7.6923099999999994E-2</v>
      </c>
      <c r="AL10" s="31" t="s">
        <v>57</v>
      </c>
      <c r="AM10" s="64">
        <v>0.83609599999999995</v>
      </c>
      <c r="AN10" s="64">
        <v>0.75722677500000002</v>
      </c>
      <c r="AO10" s="64">
        <v>0.49582779999999999</v>
      </c>
      <c r="AP10" s="64">
        <v>0.4092267</v>
      </c>
      <c r="AQ10" s="64">
        <v>0.22784879999999999</v>
      </c>
      <c r="AS10" s="31" t="s">
        <v>57</v>
      </c>
      <c r="AT10" s="64">
        <v>0.5342652</v>
      </c>
      <c r="AU10" s="64">
        <v>0.45746572499999999</v>
      </c>
      <c r="AV10" s="64">
        <v>0.3845518</v>
      </c>
      <c r="AW10" s="64">
        <v>0.35781059999999998</v>
      </c>
      <c r="AX10" s="64">
        <v>0.29193039999999998</v>
      </c>
    </row>
    <row r="11" spans="10:50" x14ac:dyDescent="0.25">
      <c r="J11" s="31" t="s">
        <v>58</v>
      </c>
      <c r="K11" s="64">
        <v>1</v>
      </c>
      <c r="L11" s="64">
        <v>0.83333330000000005</v>
      </c>
      <c r="M11" s="64">
        <v>0.72222220000000004</v>
      </c>
      <c r="N11" s="64">
        <v>0.66666669999999995</v>
      </c>
      <c r="O11" s="64">
        <v>0.44444440000000002</v>
      </c>
      <c r="Q11" s="31" t="s">
        <v>58</v>
      </c>
      <c r="R11" s="64">
        <v>1</v>
      </c>
      <c r="S11" s="64">
        <v>0.80100000000000005</v>
      </c>
      <c r="T11" s="64">
        <v>0.75</v>
      </c>
      <c r="U11" s="64">
        <v>0.375</v>
      </c>
      <c r="V11" s="64">
        <v>0.25</v>
      </c>
      <c r="X11" s="31" t="s">
        <v>58</v>
      </c>
      <c r="Y11" s="64">
        <v>0.89583330000000005</v>
      </c>
      <c r="Z11" s="64">
        <v>0.79712497500000001</v>
      </c>
      <c r="AA11" s="64">
        <v>0.69408334999999999</v>
      </c>
      <c r="AB11" s="64">
        <v>0.53653419999999996</v>
      </c>
      <c r="AC11" s="64">
        <v>0.39952579999999999</v>
      </c>
      <c r="AE11" s="31" t="s">
        <v>58</v>
      </c>
      <c r="AF11" s="64">
        <v>0.76923079999999999</v>
      </c>
      <c r="AG11" s="64">
        <v>0.63461537499999998</v>
      </c>
      <c r="AH11" s="64">
        <v>0.57692310000000002</v>
      </c>
      <c r="AI11" s="64">
        <v>0.3846154</v>
      </c>
      <c r="AJ11" s="64">
        <v>0.23076920000000001</v>
      </c>
      <c r="AL11" s="31" t="s">
        <v>58</v>
      </c>
      <c r="AM11" s="64">
        <v>0.89686880000000002</v>
      </c>
      <c r="AN11" s="64">
        <v>0.69557999999999998</v>
      </c>
      <c r="AO11" s="64">
        <v>0.64249860000000003</v>
      </c>
      <c r="AP11" s="64">
        <v>0.55103817499999996</v>
      </c>
      <c r="AQ11" s="64">
        <v>0.48669069999999998</v>
      </c>
      <c r="AS11" s="31" t="s">
        <v>58</v>
      </c>
      <c r="AT11" s="64">
        <v>0.5381494</v>
      </c>
      <c r="AU11" s="64">
        <v>0.43550952500000001</v>
      </c>
      <c r="AV11" s="64">
        <v>0.39371814999999999</v>
      </c>
      <c r="AW11" s="64">
        <v>0.34730537500000003</v>
      </c>
      <c r="AX11" s="64">
        <v>0.27934809999999999</v>
      </c>
    </row>
    <row r="12" spans="10:50" x14ac:dyDescent="0.25">
      <c r="J12" s="31" t="s">
        <v>59</v>
      </c>
      <c r="K12" s="64">
        <v>1</v>
      </c>
      <c r="L12" s="64">
        <v>0.94444439999999996</v>
      </c>
      <c r="M12" s="64">
        <v>0.77777779999999996</v>
      </c>
      <c r="N12" s="64">
        <v>0.72222220000000004</v>
      </c>
      <c r="O12" s="64">
        <v>0.5</v>
      </c>
      <c r="Q12" s="31" t="s">
        <v>59</v>
      </c>
      <c r="R12" s="64">
        <v>1</v>
      </c>
      <c r="S12" s="64">
        <v>1</v>
      </c>
      <c r="T12" s="64">
        <v>0.875</v>
      </c>
      <c r="U12" s="64">
        <v>0.625</v>
      </c>
      <c r="V12" s="64">
        <v>0.25</v>
      </c>
      <c r="X12" s="31" t="s">
        <v>59</v>
      </c>
      <c r="Y12" s="64">
        <v>0.95333330000000005</v>
      </c>
      <c r="Z12" s="64">
        <v>0.90385090000000001</v>
      </c>
      <c r="AA12" s="64">
        <v>0.83458334999999995</v>
      </c>
      <c r="AB12" s="64">
        <v>0.67982345</v>
      </c>
      <c r="AC12" s="64">
        <v>0.39655079999999998</v>
      </c>
      <c r="AE12" s="31" t="s">
        <v>59</v>
      </c>
      <c r="AF12" s="64">
        <v>1</v>
      </c>
      <c r="AG12" s="64">
        <v>0.92307689999999998</v>
      </c>
      <c r="AH12" s="64">
        <v>0.76923079999999999</v>
      </c>
      <c r="AI12" s="64">
        <v>0.57692310000000002</v>
      </c>
      <c r="AJ12" s="64">
        <v>0.30769229999999997</v>
      </c>
      <c r="AL12" s="31" t="s">
        <v>59</v>
      </c>
      <c r="AM12" s="64">
        <v>0.96878909999999996</v>
      </c>
      <c r="AN12" s="64">
        <v>0.88257244999999995</v>
      </c>
      <c r="AO12" s="64">
        <v>0.845669</v>
      </c>
      <c r="AP12" s="64">
        <v>0.55438544999999995</v>
      </c>
      <c r="AQ12" s="64">
        <v>0.35132659999999999</v>
      </c>
      <c r="AS12" s="31" t="s">
        <v>59</v>
      </c>
      <c r="AT12" s="64">
        <v>0.62893209999999999</v>
      </c>
      <c r="AU12" s="64">
        <v>0.49958495000000003</v>
      </c>
      <c r="AV12" s="64">
        <v>0.45258549999999997</v>
      </c>
      <c r="AW12" s="64">
        <v>0.40600000000000003</v>
      </c>
      <c r="AX12" s="64">
        <v>0.28100000000000003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WEO Chapter 3 Oct. 2019</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Figure 3.13</vt:lpstr>
      <vt:lpstr>Figure 3.14</vt:lpstr>
      <vt:lpstr>Figure 3.15</vt:lpstr>
      <vt:lpstr>Figure 3.16</vt:lpstr>
      <vt:lpstr>Figure 3.1.1</vt:lpstr>
      <vt:lpstr>Figure 3.1.2</vt:lpstr>
      <vt:lpstr>Figure 3.2.1</vt:lpstr>
      <vt:lpstr>Annex Figure 3.1.1</vt:lpstr>
      <vt:lpstr>Annex Figure 3.1.2</vt:lpstr>
      <vt:lpstr>Annex Figure 3.2.1</vt:lpstr>
      <vt:lpstr>Annex Figure 3.3.1</vt:lpstr>
      <vt:lpstr>Annex Figure 3.3.2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Huiyuan</dc:creator>
  <cp:lastModifiedBy>Nunez Allue, Begona</cp:lastModifiedBy>
  <dcterms:created xsi:type="dcterms:W3CDTF">2019-03-12T18:02:54Z</dcterms:created>
  <dcterms:modified xsi:type="dcterms:W3CDTF">2019-10-07T15:00:55Z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