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intlmonetaryfund-my.sharepoint.com/personal/yhuang4_imf_org/Documents/Microsoft Teams Chat Files/"/>
    </mc:Choice>
  </mc:AlternateContent>
  <xr:revisionPtr revIDLastSave="18" documentId="14_{FA7F5F06-16EC-4072-A7EA-11B17FB04DB1}" xr6:coauthVersionLast="45" xr6:coauthVersionMax="46" xr10:uidLastSave="{86D6E6A0-BE57-41E1-AED9-C5520EAAC591}"/>
  <bookViews>
    <workbookView xWindow="28692" yWindow="-108" windowWidth="29016" windowHeight="15816" tabRatio="787" xr2:uid="{00000000-000D-0000-FFFF-FFFF00000000}"/>
  </bookViews>
  <sheets>
    <sheet name="WEO Chapter 3 Apr. 2021" sheetId="21" r:id="rId1"/>
    <sheet name="Table of Contents" sheetId="22" r:id="rId2"/>
    <sheet name="Figure 3.1." sheetId="4" r:id="rId3"/>
    <sheet name="Figure 3.2." sheetId="6" r:id="rId4"/>
    <sheet name="Figure 3.3." sheetId="7" r:id="rId5"/>
    <sheet name="Figure 3.4." sheetId="8" r:id="rId6"/>
    <sheet name="Figure 3.5." sheetId="9" r:id="rId7"/>
    <sheet name="Figure 3.6." sheetId="10" r:id="rId8"/>
    <sheet name="Figure 3.7." sheetId="11" r:id="rId9"/>
    <sheet name="Figure 3.8." sheetId="12" r:id="rId10"/>
    <sheet name="Figure 3.9." sheetId="13" r:id="rId11"/>
    <sheet name="Figure 3.10." sheetId="15" r:id="rId12"/>
    <sheet name="Figure 3.11." sheetId="14" r:id="rId13"/>
    <sheet name="Figure 3.12." sheetId="16" r:id="rId14"/>
    <sheet name="Annex Figure 3.1.1." sheetId="17" r:id="rId15"/>
    <sheet name="Annex Figure 3.2.1." sheetId="18" r:id="rId16"/>
    <sheet name="Annex Figure 3.2.2." sheetId="19" r:id="rId17"/>
    <sheet name="Annex Figure 3.4.1." sheetId="20"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localSheetId="1"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1" hidden="1">{"'Basic'!$A$1:$F$96"}</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localSheetId="1" hidden="1">{"'Basic'!$A$1:$F$96"}</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9" i="22" l="1"/>
  <c r="B28" i="22"/>
  <c r="Q8" i="15"/>
  <c r="B24" i="22"/>
  <c r="B27" i="22" l="1"/>
  <c r="B26" i="22"/>
  <c r="B25" i="22"/>
  <c r="B23" i="22"/>
  <c r="B22" i="22"/>
  <c r="B21" i="22"/>
  <c r="B20" i="22"/>
  <c r="B19" i="22"/>
  <c r="B18" i="22"/>
  <c r="B17" i="22"/>
  <c r="B16" i="22"/>
  <c r="B15" i="22"/>
  <c r="B14" i="22"/>
</calcChain>
</file>

<file path=xl/sharedStrings.xml><?xml version="1.0" encoding="utf-8"?>
<sst xmlns="http://schemas.openxmlformats.org/spreadsheetml/2006/main" count="608" uniqueCount="218">
  <si>
    <t>International Monetary Fund</t>
  </si>
  <si>
    <t>World Economic Outlook</t>
  </si>
  <si>
    <t>April 2021</t>
  </si>
  <si>
    <t>Chapter 3. Recessions and Recoveries in Labor Markets:</t>
  </si>
  <si>
    <t>Patterns, Policies, and Responses to COVID-19 Shock</t>
  </si>
  <si>
    <t xml:space="preserve">This datafile includes charts and underlying data from the Chapter 3 of the 
April 2021 World Economic Outlook. When using the data, please refer to the </t>
  </si>
  <si>
    <t>IMF, World Economic Outlook, April 2021.</t>
  </si>
  <si>
    <r>
      <rPr>
        <u/>
        <sz val="11"/>
        <rFont val="Calibri"/>
        <family val="2"/>
        <scheme val="minor"/>
      </rPr>
      <t>Disclaimer:</t>
    </r>
    <r>
      <rPr>
        <sz val="11"/>
        <rFont val="Calibri"/>
        <family val="2"/>
        <scheme val="minor"/>
      </rPr>
      <t xml:space="preserve"> Should there be any discrepancies with the print version, 
the latter represents the official version.</t>
    </r>
  </si>
  <si>
    <t xml:space="preserve">Please submit any questions using </t>
  </si>
  <si>
    <t>WEO Data Question Form</t>
  </si>
  <si>
    <t>Table of Contents</t>
  </si>
  <si>
    <t>Figures</t>
  </si>
  <si>
    <t>Figure 3.1.  Labor Market Conditions in Advanced Economies</t>
  </si>
  <si>
    <t>(Percentage points)</t>
  </si>
  <si>
    <t>Unemployment Rate</t>
  </si>
  <si>
    <t>Labor Force Participation Rate</t>
  </si>
  <si>
    <t>1. Total</t>
  </si>
  <si>
    <t>3. By Age</t>
  </si>
  <si>
    <t>5. By Gender</t>
  </si>
  <si>
    <t>7. By Skill</t>
  </si>
  <si>
    <t>2. Total</t>
  </si>
  <si>
    <t>4. By Age</t>
  </si>
  <si>
    <t>6. By Gender</t>
  </si>
  <si>
    <t>8. By Skill</t>
  </si>
  <si>
    <t>Total</t>
  </si>
  <si>
    <t xml:space="preserve">Prime </t>
  </si>
  <si>
    <t>Youth</t>
  </si>
  <si>
    <t>Men</t>
  </si>
  <si>
    <t>Women</t>
  </si>
  <si>
    <t>Higher-skilled</t>
  </si>
  <si>
    <t>Lower-skilled</t>
  </si>
  <si>
    <t>Average, 2018 to 2019</t>
  </si>
  <si>
    <t>Change as of 2020 (rhs)</t>
  </si>
  <si>
    <t>Figure 3.2.  Labor Market Conditions in Emerging and Developing Economies</t>
  </si>
  <si>
    <t>Figure 3.3.  Sectoral Employment Growth and the Business Cycle</t>
  </si>
  <si>
    <t>1. Average, 2020</t>
  </si>
  <si>
    <t>2. Average in Past Recessions</t>
  </si>
  <si>
    <t>3. Average in Past Recessions</t>
  </si>
  <si>
    <t>(Year-over-year percent change )</t>
  </si>
  <si>
    <t>Sector</t>
  </si>
  <si>
    <t>Employment growth</t>
  </si>
  <si>
    <t>More/Less vulnerable to automation</t>
  </si>
  <si>
    <t>Total economy</t>
  </si>
  <si>
    <t>Agri.</t>
  </si>
  <si>
    <t>More</t>
  </si>
  <si>
    <t>Min./Ener.</t>
  </si>
  <si>
    <t>Mining</t>
  </si>
  <si>
    <t>Manuf.</t>
  </si>
  <si>
    <t>Constr.</t>
  </si>
  <si>
    <t>Utilities</t>
  </si>
  <si>
    <t>Trade/Acc.</t>
  </si>
  <si>
    <t>Arts/Serv.</t>
  </si>
  <si>
    <t>Trade</t>
  </si>
  <si>
    <t>Info./Com.</t>
  </si>
  <si>
    <t>Less</t>
  </si>
  <si>
    <t>Transport</t>
  </si>
  <si>
    <t>Fin./Ins.</t>
  </si>
  <si>
    <t>Acc./Food</t>
  </si>
  <si>
    <t>Real Est.</t>
  </si>
  <si>
    <t>Pro. Serv.</t>
  </si>
  <si>
    <t>Edu./Heal.</t>
  </si>
  <si>
    <t>Public Ad.</t>
  </si>
  <si>
    <t>Educ.</t>
  </si>
  <si>
    <t>Health</t>
  </si>
  <si>
    <t>Figure 3.4.  Changes in Sectoral Online Job Posting Trends</t>
  </si>
  <si>
    <t>(Percent; gap in trend from a year ago, indexed to February 1)</t>
  </si>
  <si>
    <t>1. By Age</t>
  </si>
  <si>
    <t>2. By Skill</t>
  </si>
  <si>
    <t>3. By Gender</t>
  </si>
  <si>
    <t xml:space="preserve">Date </t>
  </si>
  <si>
    <t>Higher share of youth</t>
  </si>
  <si>
    <t>Lower share of youth</t>
  </si>
  <si>
    <t>Date</t>
  </si>
  <si>
    <t>Lower share of lower-skilled workers</t>
  </si>
  <si>
    <t>Higher share of lower-skilled workers</t>
  </si>
  <si>
    <t>Higher share of women</t>
  </si>
  <si>
    <t>Lower share of women</t>
  </si>
  <si>
    <t>Figure 3.5.  Labor Market Turnover across Business Cycles</t>
  </si>
  <si>
    <t>(Percent)</t>
  </si>
  <si>
    <t>Indicator</t>
  </si>
  <si>
    <t>Expansion</t>
  </si>
  <si>
    <t>Recession</t>
  </si>
  <si>
    <t>Recovery</t>
  </si>
  <si>
    <t>Gross hiring rate</t>
  </si>
  <si>
    <t>Gross separation rate</t>
  </si>
  <si>
    <t>Gross job-to-job hiring rate</t>
  </si>
  <si>
    <t>Figure 3.6.  Sectoral Employment by Vulnerability to Automation, Skill Level, and Business Cycle</t>
  </si>
  <si>
    <t>1. Average Employment Share</t>
  </si>
  <si>
    <t>2. Average Net Hiring Rates</t>
  </si>
  <si>
    <t>3. Average Net Hiring Rates in Recessions</t>
  </si>
  <si>
    <t>4. Average Net Hiring Rates in Recoveries</t>
  </si>
  <si>
    <t>Year</t>
  </si>
  <si>
    <t>More lower-skilled</t>
  </si>
  <si>
    <t>More vulnerable to automation</t>
  </si>
  <si>
    <t>Previous status</t>
  </si>
  <si>
    <t>More vulnerable sectors</t>
  </si>
  <si>
    <t>Less vulnerable sectors</t>
  </si>
  <si>
    <t>Other sector</t>
  </si>
  <si>
    <t>Unemployment</t>
  </si>
  <si>
    <t>Nonparticipation</t>
  </si>
  <si>
    <t>Figure 3.7.  Labor Market Transition Probabilities across Business Cycles and Demographic Groups</t>
  </si>
  <si>
    <t>1. Average Probabilities across Business Cycles</t>
  </si>
  <si>
    <t>2. Average Probabilities across Demographic Groups</t>
  </si>
  <si>
    <t>3. Average Probabilities across Demographic Groups in Recessions</t>
  </si>
  <si>
    <t>(Percentage point deviation from the base group)</t>
  </si>
  <si>
    <t>(Percentage point deviation from the base group in recessions)</t>
  </si>
  <si>
    <t>Transition Type</t>
  </si>
  <si>
    <t>Cycle</t>
  </si>
  <si>
    <t>Average Probability</t>
  </si>
  <si>
    <t>Lower bound</t>
  </si>
  <si>
    <t>Upper bound</t>
  </si>
  <si>
    <t>Group</t>
  </si>
  <si>
    <t>Job finding</t>
  </si>
  <si>
    <t>Job separation</t>
  </si>
  <si>
    <t>On-the-job
sectoral switch</t>
  </si>
  <si>
    <t>Figure 3.8.  Occupational Switches</t>
  </si>
  <si>
    <t>1. Occupational Switch Probability</t>
  </si>
  <si>
    <t>2. Earnings Change due to Occupational Switch</t>
  </si>
  <si>
    <t>3. Occupational Switch Probability</t>
  </si>
  <si>
    <t>4. Earnings Change due to Occupational Switch</t>
  </si>
  <si>
    <t>(Percent, conditioned on the same labor market transition)</t>
  </si>
  <si>
    <t>(Percent, deviation of switchers from stayers)</t>
  </si>
  <si>
    <t>Percent Probability</t>
  </si>
  <si>
    <t>Percent Deviation</t>
  </si>
  <si>
    <t>Percentage point deviation</t>
  </si>
  <si>
    <t>On-the-job</t>
  </si>
  <si>
    <t xml:space="preserve">Via unemployment </t>
  </si>
  <si>
    <t>Figure 3.9.  Public Spending on Retention and Reallocation Policies: Before COVID-19 and Response to COVID-19</t>
  </si>
  <si>
    <t>(Percent of GDP)</t>
  </si>
  <si>
    <t>Retention, pre-COVID-19</t>
  </si>
  <si>
    <t>Reallocation, pre-COVID-19</t>
  </si>
  <si>
    <t>Preserving employment, 2020</t>
  </si>
  <si>
    <t>Health sector increase, 2020</t>
  </si>
  <si>
    <t>Figure 3.10.  Effects of Job Retention and Worker Reallocation Policies</t>
  </si>
  <si>
    <t>1. Overall Effects of Policies on Labor Market Transition Probabilities</t>
  </si>
  <si>
    <t>2. Differential Effects of Job Retention Policies Across Demographic Groups</t>
  </si>
  <si>
    <t>3. Differential Effects of Job Reallocation Policies Across Demographic Groups</t>
  </si>
  <si>
    <t>Policy</t>
  </si>
  <si>
    <t xml:space="preserve">Percent Effect </t>
  </si>
  <si>
    <t>Percentage Points Differential Effect</t>
  </si>
  <si>
    <t>Job retention</t>
  </si>
  <si>
    <t>Worker reallocation</t>
  </si>
  <si>
    <t>On-the-job
occupational switch</t>
  </si>
  <si>
    <t>Figure 3.11.  Model Simulations with Lockdown Shocks and Labor Market Policies</t>
  </si>
  <si>
    <t>Unemployment Rate and Distribution of Workers by Occupation</t>
  </si>
  <si>
    <t>Effect and Cost of Labor Market Policies during Different Shocks</t>
  </si>
  <si>
    <t>(No-policy scenario)</t>
  </si>
  <si>
    <t>(Deviation from no-policy scenario)</t>
  </si>
  <si>
    <t>1. Transitory Shock</t>
  </si>
  <si>
    <t>2. Hybrid Shock</t>
  </si>
  <si>
    <t>3. Unemployment Rate</t>
  </si>
  <si>
    <t>4. Deficit</t>
  </si>
  <si>
    <t>5. Unemployment Rate under Retention</t>
  </si>
  <si>
    <t>6. Unemployment Rate under Reallocation</t>
  </si>
  <si>
    <t>Quarters since the shock</t>
  </si>
  <si>
    <t>Unemployment rate</t>
  </si>
  <si>
    <t>Less impacted occ.</t>
  </si>
  <si>
    <t>More impacted occ.</t>
  </si>
  <si>
    <t>Retention</t>
  </si>
  <si>
    <t>Reallocation</t>
  </si>
  <si>
    <t>Package</t>
  </si>
  <si>
    <t>Transitory shock</t>
  </si>
  <si>
    <t>Hybrid shock</t>
  </si>
  <si>
    <t>Figure 3.12.  Impact of Policies on Income Inequality</t>
  </si>
  <si>
    <t>1. Income Inequality</t>
  </si>
  <si>
    <t>2. Income Share of Bottom 20 Percent</t>
  </si>
  <si>
    <t>(Gini point deviation from no-policy scenario)</t>
  </si>
  <si>
    <t>(Percent deviation from steady state)</t>
  </si>
  <si>
    <t>Annex Figure 3.1.1.  Employment Rates</t>
  </si>
  <si>
    <t>Advanced Economies</t>
  </si>
  <si>
    <t>Emerging Market and Developing Economies</t>
  </si>
  <si>
    <t>Annex Figure 3.2.1.  Sectoral Labor Market Flows and Composition</t>
  </si>
  <si>
    <t>1. Sectoral Contribution to Economy-wide Labor Market Flows</t>
  </si>
  <si>
    <t>2. Sectoral Labor Market Flow Composition</t>
  </si>
  <si>
    <t>% of gross hiring</t>
  </si>
  <si>
    <t>% of gross separation</t>
  </si>
  <si>
    <t>Agriculture</t>
  </si>
  <si>
    <t>Industry</t>
  </si>
  <si>
    <t>Same sector</t>
  </si>
  <si>
    <t>Lower-skilled services</t>
  </si>
  <si>
    <t>Higher-skilled services</t>
  </si>
  <si>
    <t>Annex Figure 3.2.2.  Labor Market Turnover across Countries</t>
  </si>
  <si>
    <t>ISO-3 Code</t>
  </si>
  <si>
    <t>AUT</t>
  </si>
  <si>
    <t>BEL</t>
  </si>
  <si>
    <t>BGR</t>
  </si>
  <si>
    <t>CHE</t>
  </si>
  <si>
    <t>CYP</t>
  </si>
  <si>
    <t>CZE</t>
  </si>
  <si>
    <t>DEU</t>
  </si>
  <si>
    <t>DNK</t>
  </si>
  <si>
    <t>ESP</t>
  </si>
  <si>
    <t>EST</t>
  </si>
  <si>
    <t>FIN</t>
  </si>
  <si>
    <t>FRA</t>
  </si>
  <si>
    <t>GBR</t>
  </si>
  <si>
    <t>GRC</t>
  </si>
  <si>
    <t>HRV</t>
  </si>
  <si>
    <t>HUN</t>
  </si>
  <si>
    <t>IRL</t>
  </si>
  <si>
    <t>ISL</t>
  </si>
  <si>
    <t>ITA</t>
  </si>
  <si>
    <t>LTU</t>
  </si>
  <si>
    <t>LUX</t>
  </si>
  <si>
    <t>LVA</t>
  </si>
  <si>
    <t>MLT</t>
  </si>
  <si>
    <t>NLD</t>
  </si>
  <si>
    <t>NOR</t>
  </si>
  <si>
    <t>POL</t>
  </si>
  <si>
    <t>PRT</t>
  </si>
  <si>
    <t>ROU</t>
  </si>
  <si>
    <t>SVK</t>
  </si>
  <si>
    <t>SVN</t>
  </si>
  <si>
    <t>SWE</t>
  </si>
  <si>
    <t>USA</t>
  </si>
  <si>
    <t>Annex Figure 3.4.1.  Impact of Shocks and Policies on Income Inequality</t>
  </si>
  <si>
    <t>2. Income Share of Top 20 Percent</t>
  </si>
  <si>
    <t>(Gini point deviation from initial steady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</si>
</sst>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9" x14ac:knownFonts="1">
    <font>
      <sz val="11"/>
      <color theme="1"/>
      <name val="Calibri"/>
      <family val="2"/>
      <scheme val="minor"/>
    </font>
    <font>
      <sz val="10"/>
      <color theme="1"/>
      <name val="Arial"/>
      <family val="2"/>
    </font>
    <font>
      <sz val="11"/>
      <color theme="1"/>
      <name val="Calibri"/>
      <family val="2"/>
      <scheme val="minor"/>
    </font>
    <font>
      <u/>
      <sz val="11"/>
      <color theme="10"/>
      <name val="Calibri"/>
      <family val="2"/>
      <scheme val="minor"/>
    </font>
    <font>
      <sz val="10"/>
      <name val="Arial"/>
      <family val="2"/>
    </font>
    <font>
      <sz val="11"/>
      <name val="Times New Roman"/>
      <family val="1"/>
    </font>
    <font>
      <sz val="11"/>
      <name val="Calibri"/>
      <family val="2"/>
      <scheme val="minor"/>
    </font>
    <font>
      <b/>
      <sz val="11"/>
      <name val="Calibri"/>
      <family val="2"/>
      <scheme val="minor"/>
    </font>
    <font>
      <sz val="12"/>
      <color rgb="FF2C2825"/>
      <name val="Arial"/>
      <family val="2"/>
    </font>
    <font>
      <u/>
      <sz val="11"/>
      <name val="Calibri"/>
      <family val="2"/>
      <scheme val="minor"/>
    </font>
    <font>
      <u/>
      <sz val="11"/>
      <color theme="10"/>
      <name val="Calibri"/>
      <family val="2"/>
    </font>
    <font>
      <sz val="10"/>
      <color theme="1"/>
      <name val="Calibri"/>
      <family val="2"/>
      <scheme val="minor"/>
    </font>
    <font>
      <u/>
      <sz val="10"/>
      <color theme="10"/>
      <name val="Arial"/>
      <family val="2"/>
    </font>
    <font>
      <u/>
      <sz val="11"/>
      <color theme="10"/>
      <name val="Times New Roman"/>
      <family val="1"/>
    </font>
    <font>
      <b/>
      <sz val="11"/>
      <color rgb="FF0070C0"/>
      <name val="Calibri"/>
      <family val="2"/>
      <scheme val="minor"/>
    </font>
    <font>
      <i/>
      <sz val="11"/>
      <color rgb="FF0070C0"/>
      <name val="Calibri"/>
      <family val="2"/>
      <scheme val="minor"/>
    </font>
    <font>
      <b/>
      <sz val="11"/>
      <color theme="1"/>
      <name val="Calibri"/>
      <family val="2"/>
      <scheme val="minor"/>
    </font>
    <font>
      <sz val="10"/>
      <color rgb="FF000000"/>
      <name val="Arial"/>
      <family val="2"/>
    </font>
    <font>
      <sz val="11"/>
      <name val="Calibri"/>
    </font>
  </fonts>
  <fills count="7">
    <fill>
      <patternFill patternType="none"/>
    </fill>
    <fill>
      <patternFill patternType="gray125"/>
    </fill>
    <fill>
      <patternFill patternType="solid">
        <fgColor rgb="FF0070C0"/>
        <bgColor indexed="64"/>
      </patternFill>
    </fill>
    <fill>
      <patternFill patternType="solid">
        <fgColor indexed="2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tint="-0.14999847407452621"/>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rgb="FF000000"/>
      </bottom>
      <diagonal/>
    </border>
    <border>
      <left style="thin">
        <color rgb="FF000000"/>
      </left>
      <right/>
      <top/>
      <bottom/>
      <diagonal/>
    </border>
    <border>
      <left/>
      <right style="thin">
        <color rgb="FF000000"/>
      </right>
      <top/>
      <bottom/>
      <diagonal/>
    </border>
  </borders>
  <cellStyleXfs count="6">
    <xf numFmtId="0" fontId="0" fillId="0" borderId="0"/>
    <xf numFmtId="0" fontId="3" fillId="0" borderId="0" applyNumberFormat="0" applyFill="0" applyBorder="0" applyAlignment="0" applyProtection="0"/>
    <xf numFmtId="0" fontId="4" fillId="0" borderId="0"/>
    <xf numFmtId="0" fontId="1" fillId="0" borderId="0"/>
    <xf numFmtId="0" fontId="10" fillId="0" borderId="0" applyNumberFormat="0" applyFill="0" applyBorder="0" applyAlignment="0" applyProtection="0">
      <alignment vertical="top"/>
      <protection locked="0"/>
    </xf>
    <xf numFmtId="0" fontId="12" fillId="0" borderId="0" applyNumberFormat="0" applyFill="0" applyBorder="0" applyAlignment="0" applyProtection="0"/>
  </cellStyleXfs>
  <cellXfs count="102">
    <xf numFmtId="0" fontId="0" fillId="0" borderId="0" xfId="0"/>
    <xf numFmtId="0" fontId="0" fillId="2" borderId="0" xfId="0" applyFill="1"/>
    <xf numFmtId="0" fontId="5" fillId="3" borderId="0" xfId="2" applyFont="1" applyFill="1"/>
    <xf numFmtId="164" fontId="6" fillId="4" borderId="1" xfId="2" applyNumberFormat="1" applyFont="1" applyFill="1" applyBorder="1"/>
    <xf numFmtId="164" fontId="6" fillId="4" borderId="2" xfId="2" applyNumberFormat="1" applyFont="1" applyFill="1" applyBorder="1"/>
    <xf numFmtId="0" fontId="5" fillId="4" borderId="2" xfId="2" applyFont="1" applyFill="1" applyBorder="1"/>
    <xf numFmtId="0" fontId="5" fillId="4" borderId="4" xfId="2" applyFont="1" applyFill="1" applyBorder="1"/>
    <xf numFmtId="0" fontId="5" fillId="4" borderId="0" xfId="2" applyFont="1" applyFill="1"/>
    <xf numFmtId="0" fontId="5" fillId="4" borderId="5" xfId="2" applyFont="1" applyFill="1" applyBorder="1"/>
    <xf numFmtId="0" fontId="5" fillId="4" borderId="4" xfId="2" applyFont="1" applyFill="1" applyBorder="1" applyAlignment="1">
      <alignment horizontal="centerContinuous"/>
    </xf>
    <xf numFmtId="0" fontId="5" fillId="4" borderId="0" xfId="2" applyFont="1" applyFill="1" applyAlignment="1">
      <alignment horizontal="centerContinuous"/>
    </xf>
    <xf numFmtId="0" fontId="5" fillId="5" borderId="0" xfId="2" applyFont="1" applyFill="1"/>
    <xf numFmtId="0" fontId="8" fillId="5" borderId="0" xfId="3" applyFont="1" applyFill="1"/>
    <xf numFmtId="0" fontId="6" fillId="4" borderId="4" xfId="2" applyFont="1" applyFill="1" applyBorder="1" applyAlignment="1">
      <alignment horizontal="centerContinuous"/>
    </xf>
    <xf numFmtId="0" fontId="6" fillId="4" borderId="0" xfId="2" applyFont="1" applyFill="1" applyAlignment="1">
      <alignment horizontal="centerContinuous"/>
    </xf>
    <xf numFmtId="0" fontId="6" fillId="4" borderId="5" xfId="2" applyFont="1" applyFill="1" applyBorder="1"/>
    <xf numFmtId="0" fontId="6" fillId="4" borderId="4" xfId="2" applyFont="1" applyFill="1" applyBorder="1" applyAlignment="1">
      <alignment horizontal="left" vertical="top" wrapText="1"/>
    </xf>
    <xf numFmtId="0" fontId="6" fillId="4" borderId="0" xfId="2" applyFont="1" applyFill="1" applyAlignment="1">
      <alignment horizontal="left" vertical="top" wrapText="1"/>
    </xf>
    <xf numFmtId="0" fontId="6" fillId="4" borderId="5" xfId="2" applyFont="1" applyFill="1" applyBorder="1" applyAlignment="1">
      <alignment horizontal="left" vertical="top" wrapText="1"/>
    </xf>
    <xf numFmtId="0" fontId="6" fillId="4" borderId="4" xfId="2" applyFont="1" applyFill="1" applyBorder="1" applyAlignment="1">
      <alignment horizontal="left"/>
    </xf>
    <xf numFmtId="0" fontId="6" fillId="4" borderId="0" xfId="2" applyFont="1" applyFill="1" applyAlignment="1">
      <alignment horizontal="left"/>
    </xf>
    <xf numFmtId="0" fontId="6" fillId="4" borderId="0" xfId="2" applyFont="1" applyFill="1"/>
    <xf numFmtId="0" fontId="11" fillId="4" borderId="4" xfId="4" applyFont="1" applyFill="1" applyBorder="1" applyAlignment="1" applyProtection="1"/>
    <xf numFmtId="0" fontId="2" fillId="4" borderId="0" xfId="4" applyFont="1" applyFill="1" applyBorder="1" applyAlignment="1" applyProtection="1"/>
    <xf numFmtId="0" fontId="2" fillId="4" borderId="0" xfId="4" applyFont="1" applyFill="1" applyBorder="1" applyAlignment="1" applyProtection="1">
      <alignment horizontal="right"/>
    </xf>
    <xf numFmtId="0" fontId="3" fillId="4" borderId="5" xfId="4" applyFont="1" applyFill="1" applyBorder="1" applyAlignment="1" applyProtection="1"/>
    <xf numFmtId="0" fontId="13" fillId="4" borderId="4" xfId="4" applyFont="1" applyFill="1" applyBorder="1" applyAlignment="1" applyProtection="1">
      <alignment horizontal="left"/>
    </xf>
    <xf numFmtId="0" fontId="13" fillId="4" borderId="0" xfId="4" applyFont="1" applyFill="1" applyBorder="1" applyAlignment="1" applyProtection="1">
      <alignment horizontal="left"/>
    </xf>
    <xf numFmtId="0" fontId="13" fillId="4" borderId="5" xfId="4" applyFont="1" applyFill="1" applyBorder="1" applyAlignment="1" applyProtection="1">
      <alignment horizontal="left"/>
    </xf>
    <xf numFmtId="0" fontId="5" fillId="4" borderId="6" xfId="2" applyFont="1" applyFill="1" applyBorder="1"/>
    <xf numFmtId="0" fontId="5" fillId="4" borderId="7" xfId="2" applyFont="1" applyFill="1" applyBorder="1"/>
    <xf numFmtId="0" fontId="5" fillId="4" borderId="8" xfId="2" applyFont="1" applyFill="1" applyBorder="1"/>
    <xf numFmtId="0" fontId="1" fillId="6" borderId="0" xfId="3" applyFill="1"/>
    <xf numFmtId="0" fontId="6" fillId="4" borderId="9" xfId="2" applyFont="1" applyFill="1" applyBorder="1" applyAlignment="1">
      <alignment vertical="top"/>
    </xf>
    <xf numFmtId="0" fontId="6" fillId="4" borderId="10" xfId="2" applyFont="1" applyFill="1" applyBorder="1" applyAlignment="1">
      <alignment vertical="top"/>
    </xf>
    <xf numFmtId="0" fontId="6" fillId="4" borderId="11" xfId="2" applyFont="1" applyFill="1" applyBorder="1" applyAlignment="1">
      <alignment vertical="top"/>
    </xf>
    <xf numFmtId="0" fontId="6" fillId="4" borderId="12" xfId="2" applyFont="1" applyFill="1" applyBorder="1" applyAlignment="1">
      <alignment vertical="top"/>
    </xf>
    <xf numFmtId="0" fontId="6" fillId="4" borderId="13" xfId="2" applyFont="1" applyFill="1" applyBorder="1" applyAlignment="1">
      <alignment vertical="top"/>
    </xf>
    <xf numFmtId="0" fontId="6" fillId="4" borderId="12" xfId="2" applyFont="1" applyFill="1" applyBorder="1" applyAlignment="1">
      <alignment horizontal="centerContinuous" vertical="top"/>
    </xf>
    <xf numFmtId="0" fontId="6" fillId="4" borderId="13" xfId="2" applyFont="1" applyFill="1" applyBorder="1" applyAlignment="1">
      <alignment horizontal="centerContinuous" vertical="top"/>
    </xf>
    <xf numFmtId="0" fontId="7" fillId="4" borderId="12" xfId="2" applyFont="1" applyFill="1" applyBorder="1" applyAlignment="1">
      <alignment vertical="top"/>
    </xf>
    <xf numFmtId="0" fontId="7" fillId="4" borderId="13" xfId="2" applyFont="1" applyFill="1" applyBorder="1" applyAlignment="1">
      <alignment vertical="top"/>
    </xf>
    <xf numFmtId="0" fontId="3" fillId="4" borderId="12" xfId="4" applyFont="1" applyFill="1" applyBorder="1" applyAlignment="1" applyProtection="1">
      <alignment vertical="top"/>
    </xf>
    <xf numFmtId="0" fontId="2" fillId="4" borderId="13" xfId="3" applyFont="1" applyFill="1" applyBorder="1"/>
    <xf numFmtId="0" fontId="6" fillId="4" borderId="0" xfId="2" applyFont="1" applyFill="1" applyBorder="1" applyAlignment="1">
      <alignment vertical="top"/>
    </xf>
    <xf numFmtId="0" fontId="6" fillId="4" borderId="0" xfId="2" applyFont="1" applyFill="1" applyBorder="1" applyAlignment="1">
      <alignment horizontal="centerContinuous" vertical="top"/>
    </xf>
    <xf numFmtId="0" fontId="7" fillId="4" borderId="0" xfId="2" applyFont="1" applyFill="1" applyBorder="1" applyAlignment="1">
      <alignment vertical="top"/>
    </xf>
    <xf numFmtId="0" fontId="2" fillId="4" borderId="0" xfId="3" applyFont="1" applyFill="1" applyBorder="1"/>
    <xf numFmtId="0" fontId="14" fillId="0" borderId="0" xfId="0" applyFont="1"/>
    <xf numFmtId="0" fontId="15" fillId="0" borderId="0" xfId="0" applyFont="1"/>
    <xf numFmtId="2" fontId="0" fillId="0" borderId="0" xfId="0" applyNumberFormat="1"/>
    <xf numFmtId="0" fontId="16" fillId="0" borderId="0" xfId="0" applyFont="1"/>
    <xf numFmtId="0" fontId="0" fillId="0" borderId="0" xfId="0" applyAlignment="1">
      <alignment horizontal="left"/>
    </xf>
    <xf numFmtId="0" fontId="0" fillId="0" borderId="0" xfId="0" applyAlignment="1">
      <alignment wrapText="1"/>
    </xf>
    <xf numFmtId="0" fontId="0" fillId="0" borderId="0" xfId="0" applyAlignment="1">
      <alignment horizontal="right"/>
    </xf>
    <xf numFmtId="0" fontId="17" fillId="0" borderId="0" xfId="0" applyFont="1" applyFill="1" applyBorder="1" applyAlignment="1">
      <alignment wrapText="1"/>
    </xf>
    <xf numFmtId="14" fontId="0" fillId="0" borderId="0" xfId="0" applyNumberFormat="1"/>
    <xf numFmtId="2" fontId="18" fillId="0" borderId="0" xfId="0" applyNumberFormat="1" applyFont="1" applyFill="1" applyBorder="1" applyAlignment="1">
      <alignment wrapText="1"/>
    </xf>
    <xf numFmtId="0" fontId="0" fillId="0" borderId="0" xfId="0" applyAlignment="1">
      <alignment horizontal="left" vertical="center" wrapText="1"/>
    </xf>
    <xf numFmtId="2" fontId="17" fillId="0" borderId="0" xfId="0" applyNumberFormat="1" applyFont="1" applyFill="1" applyBorder="1" applyAlignment="1">
      <alignment wrapText="1"/>
    </xf>
    <xf numFmtId="0" fontId="7" fillId="4" borderId="4" xfId="2" applyFont="1" applyFill="1" applyBorder="1" applyAlignment="1">
      <alignment horizontal="center" wrapText="1"/>
    </xf>
    <xf numFmtId="0" fontId="7" fillId="4" borderId="0" xfId="2" applyFont="1" applyFill="1" applyAlignment="1">
      <alignment horizontal="center" wrapText="1"/>
    </xf>
    <xf numFmtId="0" fontId="7" fillId="4" borderId="5" xfId="2" applyFont="1" applyFill="1" applyBorder="1" applyAlignment="1">
      <alignment horizontal="center" wrapText="1"/>
    </xf>
    <xf numFmtId="164" fontId="6" fillId="4" borderId="2" xfId="2" applyNumberFormat="1" applyFont="1" applyFill="1" applyBorder="1" applyAlignment="1">
      <alignment horizontal="right"/>
    </xf>
    <xf numFmtId="164" fontId="6" fillId="4" borderId="3" xfId="2" applyNumberFormat="1" applyFont="1" applyFill="1" applyBorder="1" applyAlignment="1">
      <alignment horizontal="right"/>
    </xf>
    <xf numFmtId="0" fontId="7" fillId="4" borderId="4" xfId="2" applyFont="1" applyFill="1" applyBorder="1" applyAlignment="1">
      <alignment horizontal="center"/>
    </xf>
    <xf numFmtId="0" fontId="7" fillId="4" borderId="0" xfId="2" applyFont="1" applyFill="1" applyAlignment="1">
      <alignment horizontal="center"/>
    </xf>
    <xf numFmtId="0" fontId="7" fillId="4" borderId="5" xfId="2" applyFont="1" applyFill="1" applyBorder="1" applyAlignment="1">
      <alignment horizontal="center"/>
    </xf>
    <xf numFmtId="17" fontId="7" fillId="4" borderId="4" xfId="2" quotePrefix="1" applyNumberFormat="1" applyFont="1" applyFill="1" applyBorder="1" applyAlignment="1">
      <alignment horizontal="center"/>
    </xf>
    <xf numFmtId="0" fontId="6" fillId="4" borderId="4" xfId="2" applyFont="1" applyFill="1" applyBorder="1" applyAlignment="1">
      <alignment horizontal="center" vertical="top" wrapText="1"/>
    </xf>
    <xf numFmtId="0" fontId="6" fillId="4" borderId="0" xfId="2" applyFont="1" applyFill="1" applyAlignment="1">
      <alignment horizontal="center" vertical="top" wrapText="1"/>
    </xf>
    <xf numFmtId="0" fontId="6" fillId="4" borderId="5" xfId="2" applyFont="1" applyFill="1" applyBorder="1" applyAlignment="1">
      <alignment horizontal="center" vertical="top" wrapText="1"/>
    </xf>
    <xf numFmtId="0" fontId="6" fillId="4" borderId="4" xfId="2" applyFont="1" applyFill="1" applyBorder="1" applyAlignment="1">
      <alignment horizontal="center"/>
    </xf>
    <xf numFmtId="0" fontId="6" fillId="4" borderId="0" xfId="2" applyFont="1" applyFill="1" applyAlignment="1">
      <alignment horizontal="center"/>
    </xf>
    <xf numFmtId="0" fontId="6" fillId="4" borderId="5" xfId="2" applyFont="1" applyFill="1" applyBorder="1" applyAlignment="1">
      <alignment horizontal="center"/>
    </xf>
    <xf numFmtId="0" fontId="12" fillId="4" borderId="0" xfId="5" applyFill="1" applyBorder="1" applyAlignment="1" applyProtection="1">
      <alignment horizontal="left"/>
    </xf>
    <xf numFmtId="0" fontId="3" fillId="4" borderId="12" xfId="1" applyFill="1" applyBorder="1" applyAlignment="1"/>
    <xf numFmtId="0" fontId="3" fillId="4" borderId="0" xfId="1" applyFill="1" applyBorder="1" applyAlignment="1"/>
    <xf numFmtId="0" fontId="3" fillId="4" borderId="13" xfId="1" applyFill="1" applyBorder="1" applyAlignment="1"/>
    <xf numFmtId="0" fontId="7" fillId="4" borderId="12" xfId="2" applyFont="1" applyFill="1" applyBorder="1" applyAlignment="1">
      <alignment horizontal="center" vertical="top"/>
    </xf>
    <xf numFmtId="0" fontId="7" fillId="4" borderId="0" xfId="2" applyFont="1" applyFill="1" applyBorder="1" applyAlignment="1">
      <alignment horizontal="center" vertical="top"/>
    </xf>
    <xf numFmtId="0" fontId="7" fillId="4" borderId="13" xfId="2" applyFont="1" applyFill="1" applyBorder="1" applyAlignment="1">
      <alignment horizontal="center" vertical="top"/>
    </xf>
    <xf numFmtId="0" fontId="7" fillId="4" borderId="12" xfId="2" applyFont="1" applyFill="1" applyBorder="1" applyAlignment="1">
      <alignment horizontal="center" vertical="top" wrapText="1"/>
    </xf>
    <xf numFmtId="0" fontId="2" fillId="4" borderId="0" xfId="3" applyFont="1" applyFill="1" applyBorder="1" applyAlignment="1">
      <alignment vertical="top" wrapText="1"/>
    </xf>
    <xf numFmtId="0" fontId="2" fillId="4" borderId="13" xfId="3" applyFont="1" applyFill="1" applyBorder="1" applyAlignment="1">
      <alignment vertical="top" wrapText="1"/>
    </xf>
    <xf numFmtId="0" fontId="7" fillId="4" borderId="0" xfId="2" applyFont="1" applyFill="1" applyBorder="1" applyAlignment="1">
      <alignment horizontal="center" vertical="top" wrapText="1"/>
    </xf>
    <xf numFmtId="0" fontId="7" fillId="4" borderId="13" xfId="2" applyFont="1" applyFill="1" applyBorder="1" applyAlignment="1">
      <alignment horizontal="center" vertical="top" wrapText="1"/>
    </xf>
    <xf numFmtId="0" fontId="9" fillId="4" borderId="12" xfId="2" applyFont="1" applyFill="1" applyBorder="1" applyAlignment="1">
      <alignment horizontal="center" vertical="top"/>
    </xf>
    <xf numFmtId="0" fontId="9" fillId="4" borderId="0" xfId="2" applyFont="1" applyFill="1" applyBorder="1" applyAlignment="1">
      <alignment horizontal="center" vertical="top"/>
    </xf>
    <xf numFmtId="0" fontId="9" fillId="4" borderId="13" xfId="2" applyFont="1" applyFill="1" applyBorder="1" applyAlignment="1">
      <alignment horizontal="center" vertical="top"/>
    </xf>
    <xf numFmtId="0" fontId="3" fillId="6" borderId="0" xfId="5" applyFont="1" applyFill="1" applyBorder="1" applyAlignment="1" applyProtection="1">
      <alignment vertical="top" wrapText="1"/>
    </xf>
    <xf numFmtId="0" fontId="3" fillId="6" borderId="0" xfId="5" applyFont="1" applyFill="1" applyBorder="1" applyAlignment="1"/>
    <xf numFmtId="0" fontId="3" fillId="4" borderId="14" xfId="1" applyFill="1" applyBorder="1" applyAlignment="1"/>
    <xf numFmtId="0" fontId="3" fillId="4" borderId="15" xfId="1" applyFill="1" applyBorder="1" applyAlignment="1"/>
    <xf numFmtId="0" fontId="3" fillId="4" borderId="16" xfId="1" applyFill="1" applyBorder="1" applyAlignment="1"/>
    <xf numFmtId="0" fontId="3" fillId="4" borderId="18" xfId="1" applyFill="1" applyBorder="1" applyAlignment="1"/>
    <xf numFmtId="0" fontId="3" fillId="4" borderId="19" xfId="1" applyFill="1" applyBorder="1" applyAlignment="1"/>
    <xf numFmtId="0" fontId="16" fillId="0" borderId="17" xfId="0" applyFont="1" applyBorder="1" applyAlignment="1">
      <alignment horizontal="center"/>
    </xf>
    <xf numFmtId="0" fontId="0" fillId="0" borderId="0" xfId="0" applyAlignment="1">
      <alignment horizontal="left" vertical="center" wrapText="1"/>
    </xf>
    <xf numFmtId="0" fontId="16" fillId="0" borderId="0" xfId="0" applyFont="1" applyAlignment="1">
      <alignment horizontal="center"/>
    </xf>
    <xf numFmtId="0" fontId="16" fillId="0" borderId="15" xfId="0" applyFont="1" applyBorder="1" applyAlignment="1">
      <alignment horizontal="center"/>
    </xf>
    <xf numFmtId="0" fontId="0" fillId="0" borderId="0" xfId="0" applyAlignment="1">
      <alignment horizontal="left" vertical="center"/>
    </xf>
  </cellXfs>
  <cellStyles count="6">
    <cellStyle name="Hyperlink" xfId="1" builtinId="8"/>
    <cellStyle name="Hyperlink 2" xfId="5" xr:uid="{6C52E0C7-3DAB-4F37-A548-DF2FC3E31BBF}"/>
    <cellStyle name="Hyperlink 4" xfId="4" xr:uid="{45CAB1DA-25D7-4BBC-9B8C-EFAEC26646F5}"/>
    <cellStyle name="Normal" xfId="0" builtinId="0"/>
    <cellStyle name="Normal 2" xfId="2" xr:uid="{6067F66A-1D1C-4B39-869E-36ECD135219C}"/>
    <cellStyle name="Normal 3" xfId="3" xr:uid="{C71E2152-CA44-4577-827A-D83AC837A5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externalLink" Target="externalLinks/externalLink21.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42" Type="http://schemas.openxmlformats.org/officeDocument/2006/relationships/externalLink" Target="externalLinks/externalLink24.xml"/><Relationship Id="rId47" Type="http://schemas.openxmlformats.org/officeDocument/2006/relationships/externalLink" Target="externalLinks/externalLink29.xml"/><Relationship Id="rId50" Type="http://schemas.openxmlformats.org/officeDocument/2006/relationships/externalLink" Target="externalLinks/externalLink32.xml"/><Relationship Id="rId55"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1.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40" Type="http://schemas.openxmlformats.org/officeDocument/2006/relationships/externalLink" Target="externalLinks/externalLink22.xml"/><Relationship Id="rId45" Type="http://schemas.openxmlformats.org/officeDocument/2006/relationships/externalLink" Target="externalLinks/externalLink27.xml"/><Relationship Id="rId53"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43" Type="http://schemas.openxmlformats.org/officeDocument/2006/relationships/externalLink" Target="externalLinks/externalLink25.xml"/><Relationship Id="rId48" Type="http://schemas.openxmlformats.org/officeDocument/2006/relationships/externalLink" Target="externalLinks/externalLink30.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externalLink" Target="externalLinks/externalLink20.xml"/><Relationship Id="rId46" Type="http://schemas.openxmlformats.org/officeDocument/2006/relationships/externalLink" Target="externalLinks/externalLink28.xml"/><Relationship Id="rId20" Type="http://schemas.openxmlformats.org/officeDocument/2006/relationships/externalLink" Target="externalLinks/externalLink2.xml"/><Relationship Id="rId41" Type="http://schemas.openxmlformats.org/officeDocument/2006/relationships/externalLink" Target="externalLinks/externalLink23.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49" Type="http://schemas.openxmlformats.org/officeDocument/2006/relationships/externalLink" Target="externalLinks/externalLink31.xml"/><Relationship Id="rId57"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externalLink" Target="externalLinks/externalLink13.xml"/><Relationship Id="rId44" Type="http://schemas.openxmlformats.org/officeDocument/2006/relationships/externalLink" Target="externalLinks/externalLink26.xml"/><Relationship Id="rId5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9.svg"/><Relationship Id="rId1" Type="http://schemas.openxmlformats.org/officeDocument/2006/relationships/image" Target="../media/image18.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1.svg"/><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3.svg"/><Relationship Id="rId1" Type="http://schemas.openxmlformats.org/officeDocument/2006/relationships/image" Target="../media/image2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5.svg"/><Relationship Id="rId1" Type="http://schemas.openxmlformats.org/officeDocument/2006/relationships/image" Target="../media/image2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7.svg"/><Relationship Id="rId1" Type="http://schemas.openxmlformats.org/officeDocument/2006/relationships/image" Target="../media/image2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9.svg"/><Relationship Id="rId1" Type="http://schemas.openxmlformats.org/officeDocument/2006/relationships/image" Target="../media/image2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1.svg"/><Relationship Id="rId1" Type="http://schemas.openxmlformats.org/officeDocument/2006/relationships/image" Target="../media/image30.png"/></Relationships>
</file>

<file path=xl/drawings/_rels/drawing17.xml.rels><?xml version="1.0" encoding="UTF-8" standalone="yes"?>
<Relationships xmlns="http://schemas.openxmlformats.org/package/2006/relationships"><Relationship Id="rId2" Type="http://schemas.openxmlformats.org/officeDocument/2006/relationships/image" Target="../media/image33.svg"/><Relationship Id="rId1" Type="http://schemas.openxmlformats.org/officeDocument/2006/relationships/image" Target="../media/image3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sv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11.sv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2" Type="http://schemas.openxmlformats.org/officeDocument/2006/relationships/image" Target="../media/image13.svg"/><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5.svg"/><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2" Type="http://schemas.openxmlformats.org/officeDocument/2006/relationships/image" Target="../media/image17.sv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3</xdr:col>
      <xdr:colOff>609599</xdr:colOff>
      <xdr:row>6</xdr:row>
      <xdr:rowOff>126338</xdr:rowOff>
    </xdr:from>
    <xdr:to>
      <xdr:col>7</xdr:col>
      <xdr:colOff>66674</xdr:colOff>
      <xdr:row>19</xdr:row>
      <xdr:rowOff>92583</xdr:rowOff>
    </xdr:to>
    <xdr:pic>
      <xdr:nvPicPr>
        <xdr:cNvPr id="2" name="Picture 1">
          <a:extLst>
            <a:ext uri="{FF2B5EF4-FFF2-40B4-BE49-F238E27FC236}">
              <a16:creationId xmlns:a16="http://schemas.microsoft.com/office/drawing/2014/main" id="{EEFE7C6B-544E-478A-B5DA-8D38B427A5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484119" y="1208378"/>
          <a:ext cx="1956435" cy="2259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272415</xdr:colOff>
      <xdr:row>24</xdr:row>
      <xdr:rowOff>81915</xdr:rowOff>
    </xdr:to>
    <xdr:pic>
      <xdr:nvPicPr>
        <xdr:cNvPr id="3" name="Graphic 2">
          <a:extLst>
            <a:ext uri="{FF2B5EF4-FFF2-40B4-BE49-F238E27FC236}">
              <a16:creationId xmlns:a16="http://schemas.microsoft.com/office/drawing/2014/main" id="{C44610ED-055E-4F7C-A651-6B513D9B95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320415" cy="465391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468630</xdr:colOff>
      <xdr:row>44</xdr:row>
      <xdr:rowOff>95250</xdr:rowOff>
    </xdr:to>
    <xdr:pic>
      <xdr:nvPicPr>
        <xdr:cNvPr id="3" name="Graphic 2">
          <a:extLst>
            <a:ext uri="{FF2B5EF4-FFF2-40B4-BE49-F238E27FC236}">
              <a16:creationId xmlns:a16="http://schemas.microsoft.com/office/drawing/2014/main" id="{C95BDF40-FAAB-4FF0-9C16-CA18FCF607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2907030" cy="85344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285750</xdr:colOff>
      <xdr:row>44</xdr:row>
      <xdr:rowOff>83820</xdr:rowOff>
    </xdr:to>
    <xdr:pic>
      <xdr:nvPicPr>
        <xdr:cNvPr id="3" name="Graphic 2">
          <a:extLst>
            <a:ext uri="{FF2B5EF4-FFF2-40B4-BE49-F238E27FC236}">
              <a16:creationId xmlns:a16="http://schemas.microsoft.com/office/drawing/2014/main" id="{9B1CBDF7-A456-4249-8B3C-66FF6973C0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82880"/>
          <a:ext cx="3333750" cy="79476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312420</xdr:colOff>
      <xdr:row>27</xdr:row>
      <xdr:rowOff>167640</xdr:rowOff>
    </xdr:to>
    <xdr:pic>
      <xdr:nvPicPr>
        <xdr:cNvPr id="3" name="Graphic 2">
          <a:extLst>
            <a:ext uri="{FF2B5EF4-FFF2-40B4-BE49-F238E27FC236}">
              <a16:creationId xmlns:a16="http://schemas.microsoft.com/office/drawing/2014/main" id="{075CC68E-6F19-4690-99F0-AA53CD87E7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360420" cy="512064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245745</xdr:colOff>
      <xdr:row>41</xdr:row>
      <xdr:rowOff>76200</xdr:rowOff>
    </xdr:to>
    <xdr:pic>
      <xdr:nvPicPr>
        <xdr:cNvPr id="7" name="Graphic 6">
          <a:extLst>
            <a:ext uri="{FF2B5EF4-FFF2-40B4-BE49-F238E27FC236}">
              <a16:creationId xmlns:a16="http://schemas.microsoft.com/office/drawing/2014/main" id="{4C4C1CCB-A726-4E9B-B869-6039CD4917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93745" cy="84677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285750</xdr:colOff>
      <xdr:row>36</xdr:row>
      <xdr:rowOff>5715</xdr:rowOff>
    </xdr:to>
    <xdr:pic>
      <xdr:nvPicPr>
        <xdr:cNvPr id="3" name="Graphic 2">
          <a:extLst>
            <a:ext uri="{FF2B5EF4-FFF2-40B4-BE49-F238E27FC236}">
              <a16:creationId xmlns:a16="http://schemas.microsoft.com/office/drawing/2014/main" id="{37E501B1-0804-4D89-86BA-B766C62B5F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333750" cy="652081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312420</xdr:colOff>
      <xdr:row>23</xdr:row>
      <xdr:rowOff>36195</xdr:rowOff>
    </xdr:to>
    <xdr:pic>
      <xdr:nvPicPr>
        <xdr:cNvPr id="3" name="Graphic 2">
          <a:extLst>
            <a:ext uri="{FF2B5EF4-FFF2-40B4-BE49-F238E27FC236}">
              <a16:creationId xmlns:a16="http://schemas.microsoft.com/office/drawing/2014/main" id="{AAFA7456-1836-4F1D-A144-1EB7218333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360420" cy="422719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272415</xdr:colOff>
      <xdr:row>30</xdr:row>
      <xdr:rowOff>17145</xdr:rowOff>
    </xdr:to>
    <xdr:pic>
      <xdr:nvPicPr>
        <xdr:cNvPr id="6" name="Graphic 5">
          <a:extLst>
            <a:ext uri="{FF2B5EF4-FFF2-40B4-BE49-F238E27FC236}">
              <a16:creationId xmlns:a16="http://schemas.microsoft.com/office/drawing/2014/main" id="{A645E309-9C00-48FD-BD8B-B20502DCFE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82880"/>
          <a:ext cx="3320415" cy="53206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272415</xdr:colOff>
      <xdr:row>41</xdr:row>
      <xdr:rowOff>3810</xdr:rowOff>
    </xdr:to>
    <xdr:pic>
      <xdr:nvPicPr>
        <xdr:cNvPr id="7" name="Graphic 6">
          <a:extLst>
            <a:ext uri="{FF2B5EF4-FFF2-40B4-BE49-F238E27FC236}">
              <a16:creationId xmlns:a16="http://schemas.microsoft.com/office/drawing/2014/main" id="{ECE24E58-B659-465C-A4CE-C41923FCF9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320415" cy="84810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259080</xdr:colOff>
      <xdr:row>42</xdr:row>
      <xdr:rowOff>32385</xdr:rowOff>
    </xdr:to>
    <xdr:pic>
      <xdr:nvPicPr>
        <xdr:cNvPr id="3" name="Graphic 2">
          <a:extLst>
            <a:ext uri="{FF2B5EF4-FFF2-40B4-BE49-F238E27FC236}">
              <a16:creationId xmlns:a16="http://schemas.microsoft.com/office/drawing/2014/main" id="{2AC35732-8AAF-4CDF-9DE6-4D5DB196D7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307080" cy="86144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245745</xdr:colOff>
      <xdr:row>46</xdr:row>
      <xdr:rowOff>108585</xdr:rowOff>
    </xdr:to>
    <xdr:pic>
      <xdr:nvPicPr>
        <xdr:cNvPr id="3" name="Graphic 2">
          <a:extLst>
            <a:ext uri="{FF2B5EF4-FFF2-40B4-BE49-F238E27FC236}">
              <a16:creationId xmlns:a16="http://schemas.microsoft.com/office/drawing/2014/main" id="{9BE5DA97-7D66-47E6-A694-B415459C50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93745" cy="86810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219075</xdr:colOff>
      <xdr:row>42</xdr:row>
      <xdr:rowOff>30480</xdr:rowOff>
    </xdr:to>
    <xdr:pic>
      <xdr:nvPicPr>
        <xdr:cNvPr id="3" name="Graphic 2">
          <a:extLst>
            <a:ext uri="{FF2B5EF4-FFF2-40B4-BE49-F238E27FC236}">
              <a16:creationId xmlns:a16="http://schemas.microsoft.com/office/drawing/2014/main" id="{D61D8142-4D22-4BDF-AEE0-58945071C0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67075" cy="78409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259080</xdr:colOff>
      <xdr:row>25</xdr:row>
      <xdr:rowOff>175260</xdr:rowOff>
    </xdr:to>
    <xdr:pic>
      <xdr:nvPicPr>
        <xdr:cNvPr id="3" name="Graphic 2">
          <a:extLst>
            <a:ext uri="{FF2B5EF4-FFF2-40B4-BE49-F238E27FC236}">
              <a16:creationId xmlns:a16="http://schemas.microsoft.com/office/drawing/2014/main" id="{D92E0946-15F6-4D34-8451-B94B8C81F1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307080" cy="47472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272415</xdr:colOff>
      <xdr:row>39</xdr:row>
      <xdr:rowOff>38100</xdr:rowOff>
    </xdr:to>
    <xdr:pic>
      <xdr:nvPicPr>
        <xdr:cNvPr id="4" name="Graphic 3">
          <a:extLst>
            <a:ext uri="{FF2B5EF4-FFF2-40B4-BE49-F238E27FC236}">
              <a16:creationId xmlns:a16="http://schemas.microsoft.com/office/drawing/2014/main" id="{BBCE159C-8D31-420E-9F9B-B4A4AF96C6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82880"/>
          <a:ext cx="3320415" cy="69875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285750</xdr:colOff>
      <xdr:row>44</xdr:row>
      <xdr:rowOff>182880</xdr:rowOff>
    </xdr:to>
    <xdr:pic>
      <xdr:nvPicPr>
        <xdr:cNvPr id="3" name="Graphic 2">
          <a:extLst>
            <a:ext uri="{FF2B5EF4-FFF2-40B4-BE49-F238E27FC236}">
              <a16:creationId xmlns:a16="http://schemas.microsoft.com/office/drawing/2014/main" id="{75ADCC50-FE71-4611-8915-4FD16A7042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333750" cy="837438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299085</xdr:colOff>
      <xdr:row>33</xdr:row>
      <xdr:rowOff>59055</xdr:rowOff>
    </xdr:to>
    <xdr:pic>
      <xdr:nvPicPr>
        <xdr:cNvPr id="4" name="Graphic 3">
          <a:extLst>
            <a:ext uri="{FF2B5EF4-FFF2-40B4-BE49-F238E27FC236}">
              <a16:creationId xmlns:a16="http://schemas.microsoft.com/office/drawing/2014/main" id="{5BB87F5D-6560-45A6-877B-BC4BA5EACF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82880"/>
          <a:ext cx="3347085" cy="5934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5">
          <cell r="A5" t="str">
            <v>Table 3. Selected Financial Data, 1993-End July 1999</v>
          </cell>
        </row>
      </sheetData>
      <sheetData sheetId="40">
        <row r="2">
          <cell r="A2" t="str">
            <v>Table 4. Outstanding Fund Credit by Region 1/</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2">
          <cell r="A2" t="str">
            <v>Table 4. Outstanding Fund Credit by Region 1/</v>
          </cell>
        </row>
      </sheetData>
      <sheetData sheetId="45">
        <row r="1">
          <cell r="A1" t="str">
            <v>Table 5. Demand and Supply of Fund Resources</v>
          </cell>
        </row>
      </sheetData>
      <sheetData sheetId="46">
        <row r="1">
          <cell r="A1" t="str">
            <v>Table 5. Demand and Supply of Fund Resources</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ums.imf.org/"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1F21A-AF18-48B2-B73B-0CB27A3F716E}">
  <sheetPr>
    <tabColor rgb="FFFF0000"/>
    <pageSetUpPr fitToPage="1"/>
  </sheetPr>
  <dimension ref="B2:M33"/>
  <sheetViews>
    <sheetView tabSelected="1" workbookViewId="0"/>
  </sheetViews>
  <sheetFormatPr defaultColWidth="9.109375" defaultRowHeight="13.8" x14ac:dyDescent="0.25"/>
  <cols>
    <col min="1" max="1" width="9.109375" style="2"/>
    <col min="2" max="10" width="9.109375" style="2" customWidth="1"/>
    <col min="11" max="16384" width="9.109375" style="2"/>
  </cols>
  <sheetData>
    <row r="2" spans="2:13" ht="14.4" thickBot="1" x14ac:dyDescent="0.3"/>
    <row r="3" spans="2:13" ht="14.4" x14ac:dyDescent="0.3">
      <c r="B3" s="3"/>
      <c r="C3" s="4"/>
      <c r="D3" s="5"/>
      <c r="E3" s="5"/>
      <c r="F3" s="5"/>
      <c r="G3" s="5"/>
      <c r="H3" s="5"/>
      <c r="I3" s="63">
        <v>44285</v>
      </c>
      <c r="J3" s="64"/>
    </row>
    <row r="4" spans="2:13" x14ac:dyDescent="0.25">
      <c r="B4" s="6"/>
      <c r="C4" s="7"/>
      <c r="D4" s="7"/>
      <c r="E4" s="7"/>
      <c r="F4" s="7"/>
      <c r="G4" s="7"/>
      <c r="H4" s="7"/>
      <c r="I4" s="7"/>
      <c r="J4" s="8"/>
    </row>
    <row r="5" spans="2:13" ht="14.4" x14ac:dyDescent="0.3">
      <c r="B5" s="65" t="s">
        <v>0</v>
      </c>
      <c r="C5" s="66"/>
      <c r="D5" s="66"/>
      <c r="E5" s="66"/>
      <c r="F5" s="66"/>
      <c r="G5" s="66"/>
      <c r="H5" s="66"/>
      <c r="I5" s="66"/>
      <c r="J5" s="67"/>
    </row>
    <row r="6" spans="2:13" ht="14.4" x14ac:dyDescent="0.3">
      <c r="B6" s="65" t="s">
        <v>1</v>
      </c>
      <c r="C6" s="66"/>
      <c r="D6" s="66"/>
      <c r="E6" s="66"/>
      <c r="F6" s="66"/>
      <c r="G6" s="66"/>
      <c r="H6" s="66"/>
      <c r="I6" s="66"/>
      <c r="J6" s="67"/>
    </row>
    <row r="7" spans="2:13" x14ac:dyDescent="0.25">
      <c r="B7" s="9"/>
      <c r="C7" s="10"/>
      <c r="D7" s="10"/>
      <c r="E7" s="10"/>
      <c r="F7" s="10"/>
      <c r="G7" s="10"/>
      <c r="H7" s="10"/>
      <c r="I7" s="10"/>
      <c r="J7" s="8"/>
    </row>
    <row r="8" spans="2:13" x14ac:dyDescent="0.25">
      <c r="B8" s="9"/>
      <c r="C8" s="10"/>
      <c r="D8" s="10"/>
      <c r="E8" s="10"/>
      <c r="F8" s="10"/>
      <c r="G8" s="10"/>
      <c r="H8" s="10"/>
      <c r="I8" s="10"/>
      <c r="J8" s="8"/>
      <c r="M8" s="11"/>
    </row>
    <row r="9" spans="2:13" x14ac:dyDescent="0.25">
      <c r="B9" s="9"/>
      <c r="C9" s="10"/>
      <c r="D9" s="10"/>
      <c r="E9" s="10"/>
      <c r="F9" s="10"/>
      <c r="G9" s="10"/>
      <c r="H9" s="10"/>
      <c r="I9" s="10"/>
      <c r="J9" s="8"/>
    </row>
    <row r="10" spans="2:13" x14ac:dyDescent="0.25">
      <c r="B10" s="9"/>
      <c r="C10" s="10"/>
      <c r="D10" s="10"/>
      <c r="E10" s="10"/>
      <c r="F10" s="10"/>
      <c r="G10" s="10"/>
      <c r="H10" s="10"/>
      <c r="I10" s="10"/>
      <c r="J10" s="8"/>
    </row>
    <row r="11" spans="2:13" ht="15" x14ac:dyDescent="0.25">
      <c r="B11" s="9"/>
      <c r="C11" s="10"/>
      <c r="D11" s="10"/>
      <c r="E11" s="7"/>
      <c r="F11" s="10"/>
      <c r="G11" s="10"/>
      <c r="H11" s="10"/>
      <c r="I11" s="10"/>
      <c r="J11" s="8"/>
      <c r="M11" s="12"/>
    </row>
    <row r="12" spans="2:13" x14ac:dyDescent="0.25">
      <c r="B12" s="9"/>
      <c r="C12" s="10"/>
      <c r="D12" s="10"/>
      <c r="E12" s="10"/>
      <c r="F12" s="10"/>
      <c r="G12" s="10"/>
      <c r="H12" s="10"/>
      <c r="I12" s="10"/>
      <c r="J12" s="8"/>
    </row>
    <row r="13" spans="2:13" x14ac:dyDescent="0.25">
      <c r="B13" s="9"/>
      <c r="C13" s="10"/>
      <c r="D13" s="10"/>
      <c r="E13" s="10"/>
      <c r="F13" s="10"/>
      <c r="G13" s="10"/>
      <c r="H13" s="10"/>
      <c r="I13" s="10"/>
      <c r="J13" s="8"/>
    </row>
    <row r="14" spans="2:13" x14ac:dyDescent="0.25">
      <c r="B14" s="9"/>
      <c r="C14" s="10"/>
      <c r="D14" s="10"/>
      <c r="E14" s="10"/>
      <c r="F14" s="10"/>
      <c r="G14" s="10"/>
      <c r="H14" s="10"/>
      <c r="I14" s="10"/>
      <c r="J14" s="8"/>
    </row>
    <row r="15" spans="2:13" x14ac:dyDescent="0.25">
      <c r="B15" s="9"/>
      <c r="C15" s="10"/>
      <c r="D15" s="10"/>
      <c r="E15" s="10"/>
      <c r="F15" s="10"/>
      <c r="G15" s="10"/>
      <c r="H15" s="10"/>
      <c r="I15" s="10"/>
      <c r="J15" s="8"/>
    </row>
    <row r="16" spans="2:13" x14ac:dyDescent="0.25">
      <c r="B16" s="9"/>
      <c r="C16" s="10"/>
      <c r="D16" s="10"/>
      <c r="E16" s="10"/>
      <c r="F16" s="10"/>
      <c r="G16" s="10"/>
      <c r="H16" s="10"/>
      <c r="I16" s="10"/>
      <c r="J16" s="8"/>
    </row>
    <row r="17" spans="2:10" x14ac:dyDescent="0.25">
      <c r="B17" s="9"/>
      <c r="C17" s="10"/>
      <c r="D17" s="10"/>
      <c r="E17" s="10"/>
      <c r="F17" s="10"/>
      <c r="G17" s="10"/>
      <c r="H17" s="10"/>
      <c r="I17" s="10"/>
      <c r="J17" s="8"/>
    </row>
    <row r="18" spans="2:10" x14ac:dyDescent="0.25">
      <c r="B18" s="9"/>
      <c r="C18" s="10"/>
      <c r="D18" s="10"/>
      <c r="E18" s="10"/>
      <c r="F18" s="10"/>
      <c r="G18" s="10"/>
      <c r="H18" s="10"/>
      <c r="I18" s="10"/>
      <c r="J18" s="8"/>
    </row>
    <row r="19" spans="2:10" x14ac:dyDescent="0.25">
      <c r="B19" s="9"/>
      <c r="C19" s="10"/>
      <c r="D19" s="10"/>
      <c r="E19" s="10"/>
      <c r="F19" s="10"/>
      <c r="G19" s="10"/>
      <c r="H19" s="10"/>
      <c r="I19" s="10"/>
      <c r="J19" s="8"/>
    </row>
    <row r="20" spans="2:10" x14ac:dyDescent="0.25">
      <c r="B20" s="9"/>
      <c r="C20" s="10"/>
      <c r="D20" s="10"/>
      <c r="E20" s="10"/>
      <c r="F20" s="10"/>
      <c r="G20" s="10"/>
      <c r="H20" s="10"/>
      <c r="I20" s="10"/>
      <c r="J20" s="8"/>
    </row>
    <row r="21" spans="2:10" ht="14.4" x14ac:dyDescent="0.3">
      <c r="B21" s="68" t="s">
        <v>2</v>
      </c>
      <c r="C21" s="66"/>
      <c r="D21" s="66"/>
      <c r="E21" s="66"/>
      <c r="F21" s="66"/>
      <c r="G21" s="66"/>
      <c r="H21" s="66"/>
      <c r="I21" s="66"/>
      <c r="J21" s="67"/>
    </row>
    <row r="22" spans="2:10" ht="14.4" x14ac:dyDescent="0.3">
      <c r="B22" s="13"/>
      <c r="C22" s="14"/>
      <c r="D22" s="14"/>
      <c r="E22" s="14"/>
      <c r="F22" s="14"/>
      <c r="G22" s="14"/>
      <c r="H22" s="14"/>
      <c r="I22" s="14"/>
      <c r="J22" s="15"/>
    </row>
    <row r="23" spans="2:10" ht="15" customHeight="1" x14ac:dyDescent="0.3">
      <c r="B23" s="60" t="s">
        <v>3</v>
      </c>
      <c r="C23" s="61"/>
      <c r="D23" s="61"/>
      <c r="E23" s="61"/>
      <c r="F23" s="61"/>
      <c r="G23" s="61"/>
      <c r="H23" s="61"/>
      <c r="I23" s="61"/>
      <c r="J23" s="62"/>
    </row>
    <row r="24" spans="2:10" ht="15" customHeight="1" x14ac:dyDescent="0.3">
      <c r="B24" s="60" t="s">
        <v>4</v>
      </c>
      <c r="C24" s="61"/>
      <c r="D24" s="61"/>
      <c r="E24" s="61"/>
      <c r="F24" s="61"/>
      <c r="G24" s="61"/>
      <c r="H24" s="61"/>
      <c r="I24" s="61"/>
      <c r="J24" s="62"/>
    </row>
    <row r="25" spans="2:10" ht="14.4" x14ac:dyDescent="0.3">
      <c r="B25" s="65"/>
      <c r="C25" s="66"/>
      <c r="D25" s="66"/>
      <c r="E25" s="66"/>
      <c r="F25" s="66"/>
      <c r="G25" s="66"/>
      <c r="H25" s="66"/>
      <c r="I25" s="66"/>
      <c r="J25" s="67"/>
    </row>
    <row r="26" spans="2:10" ht="30" customHeight="1" x14ac:dyDescent="0.25">
      <c r="B26" s="69" t="s">
        <v>5</v>
      </c>
      <c r="C26" s="70"/>
      <c r="D26" s="70"/>
      <c r="E26" s="70"/>
      <c r="F26" s="70"/>
      <c r="G26" s="70"/>
      <c r="H26" s="70"/>
      <c r="I26" s="70"/>
      <c r="J26" s="71"/>
    </row>
    <row r="27" spans="2:10" ht="13.5" customHeight="1" x14ac:dyDescent="0.3">
      <c r="B27" s="72" t="s">
        <v>6</v>
      </c>
      <c r="C27" s="73"/>
      <c r="D27" s="73"/>
      <c r="E27" s="73"/>
      <c r="F27" s="73"/>
      <c r="G27" s="73"/>
      <c r="H27" s="73"/>
      <c r="I27" s="73"/>
      <c r="J27" s="74"/>
    </row>
    <row r="28" spans="2:10" ht="13.5" customHeight="1" x14ac:dyDescent="0.25">
      <c r="B28" s="16"/>
      <c r="C28" s="17"/>
      <c r="D28" s="17"/>
      <c r="E28" s="17"/>
      <c r="F28" s="17"/>
      <c r="G28" s="17"/>
      <c r="H28" s="17"/>
      <c r="I28" s="17"/>
      <c r="J28" s="18"/>
    </row>
    <row r="29" spans="2:10" ht="28.5" customHeight="1" x14ac:dyDescent="0.25">
      <c r="B29" s="69" t="s">
        <v>7</v>
      </c>
      <c r="C29" s="70"/>
      <c r="D29" s="70"/>
      <c r="E29" s="70"/>
      <c r="F29" s="70"/>
      <c r="G29" s="70"/>
      <c r="H29" s="70"/>
      <c r="I29" s="70"/>
      <c r="J29" s="71"/>
    </row>
    <row r="30" spans="2:10" ht="14.4" x14ac:dyDescent="0.3">
      <c r="B30" s="19"/>
      <c r="C30" s="20"/>
      <c r="D30" s="21"/>
      <c r="E30" s="21"/>
      <c r="F30" s="21"/>
      <c r="G30" s="21"/>
      <c r="H30" s="21"/>
      <c r="I30" s="21"/>
      <c r="J30" s="15"/>
    </row>
    <row r="31" spans="2:10" ht="14.25" customHeight="1" x14ac:dyDescent="0.3">
      <c r="B31" s="22"/>
      <c r="C31" s="7"/>
      <c r="D31" s="23"/>
      <c r="E31" s="23"/>
      <c r="F31" s="24" t="s">
        <v>8</v>
      </c>
      <c r="G31" s="75" t="s">
        <v>9</v>
      </c>
      <c r="H31" s="75"/>
      <c r="I31" s="75"/>
      <c r="J31" s="25"/>
    </row>
    <row r="32" spans="2:10" ht="14.25" customHeight="1" x14ac:dyDescent="0.25">
      <c r="B32" s="26"/>
      <c r="C32" s="27"/>
      <c r="D32" s="27"/>
      <c r="E32" s="27"/>
      <c r="F32" s="27"/>
      <c r="G32" s="27"/>
      <c r="H32" s="27"/>
      <c r="I32" s="27"/>
      <c r="J32" s="28"/>
    </row>
    <row r="33" spans="2:10" ht="14.4" thickBot="1" x14ac:dyDescent="0.3">
      <c r="B33" s="29"/>
      <c r="C33" s="30"/>
      <c r="D33" s="30"/>
      <c r="E33" s="30"/>
      <c r="F33" s="30"/>
      <c r="G33" s="30"/>
      <c r="H33" s="30"/>
      <c r="I33" s="30"/>
      <c r="J33" s="31"/>
    </row>
  </sheetData>
  <mergeCells count="11">
    <mergeCell ref="B25:J25"/>
    <mergeCell ref="B26:J26"/>
    <mergeCell ref="B27:J27"/>
    <mergeCell ref="B29:J29"/>
    <mergeCell ref="G31:I31"/>
    <mergeCell ref="B24:J24"/>
    <mergeCell ref="I3:J3"/>
    <mergeCell ref="B5:J5"/>
    <mergeCell ref="B6:J6"/>
    <mergeCell ref="B21:J21"/>
    <mergeCell ref="B23:J23"/>
  </mergeCells>
  <hyperlinks>
    <hyperlink ref="G31" r:id="rId1" xr:uid="{980BDB99-F88F-4813-87EB-BC7BFDC91ABC}"/>
  </hyperlinks>
  <pageMargins left="0.7" right="0.7" top="0.75" bottom="0.75" header="0.3" footer="0.3"/>
  <pageSetup scale="8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013B6-1E52-4222-B52C-9AB3CD6F6903}">
  <dimension ref="H2:AG21"/>
  <sheetViews>
    <sheetView showGridLines="0" workbookViewId="0"/>
  </sheetViews>
  <sheetFormatPr defaultRowHeight="14.4" x14ac:dyDescent="0.3"/>
  <cols>
    <col min="8" max="8" width="2.6640625" style="1" customWidth="1"/>
    <col min="10" max="10" width="20.109375" customWidth="1"/>
    <col min="11" max="11" width="18.33203125" customWidth="1"/>
    <col min="12" max="12" width="12.6640625" customWidth="1"/>
    <col min="13" max="13" width="12.5546875" customWidth="1"/>
    <col min="16" max="16" width="19.88671875" customWidth="1"/>
    <col min="17" max="17" width="17" customWidth="1"/>
    <col min="18" max="18" width="11.88671875" customWidth="1"/>
    <col min="19" max="19" width="12.5546875" customWidth="1"/>
    <col min="22" max="22" width="15" customWidth="1"/>
    <col min="23" max="23" width="13.5546875" customWidth="1"/>
    <col min="24" max="24" width="23.88671875" customWidth="1"/>
    <col min="25" max="25" width="12.33203125" customWidth="1"/>
    <col min="26" max="26" width="12.44140625" customWidth="1"/>
    <col min="29" max="29" width="15.44140625" customWidth="1"/>
    <col min="30" max="30" width="21.6640625" customWidth="1"/>
    <col min="31" max="31" width="24.44140625" customWidth="1"/>
    <col min="32" max="32" width="12.109375" customWidth="1"/>
    <col min="33" max="33" width="13" customWidth="1"/>
  </cols>
  <sheetData>
    <row r="2" spans="10:33" x14ac:dyDescent="0.3">
      <c r="J2" s="48" t="s">
        <v>115</v>
      </c>
    </row>
    <row r="5" spans="10:33" ht="14.4" customHeight="1" x14ac:dyDescent="0.3">
      <c r="J5" s="51" t="s">
        <v>116</v>
      </c>
      <c r="P5" s="51" t="s">
        <v>117</v>
      </c>
      <c r="V5" s="51" t="s">
        <v>118</v>
      </c>
      <c r="AC5" s="51" t="s">
        <v>119</v>
      </c>
    </row>
    <row r="6" spans="10:33" x14ac:dyDescent="0.3">
      <c r="J6" s="51" t="s">
        <v>120</v>
      </c>
      <c r="P6" s="51" t="s">
        <v>121</v>
      </c>
      <c r="V6" s="51" t="s">
        <v>104</v>
      </c>
      <c r="AC6" s="51" t="s">
        <v>104</v>
      </c>
    </row>
    <row r="7" spans="10:33" x14ac:dyDescent="0.3">
      <c r="J7" t="s">
        <v>106</v>
      </c>
      <c r="K7" t="s">
        <v>122</v>
      </c>
      <c r="L7" t="s">
        <v>109</v>
      </c>
      <c r="M7" t="s">
        <v>110</v>
      </c>
      <c r="P7" t="s">
        <v>106</v>
      </c>
      <c r="Q7" t="s">
        <v>123</v>
      </c>
      <c r="R7" t="s">
        <v>109</v>
      </c>
      <c r="S7" t="s">
        <v>110</v>
      </c>
      <c r="V7" t="s">
        <v>106</v>
      </c>
      <c r="W7" t="s">
        <v>111</v>
      </c>
      <c r="X7" t="s">
        <v>124</v>
      </c>
      <c r="Y7" t="s">
        <v>109</v>
      </c>
      <c r="Z7" t="s">
        <v>110</v>
      </c>
      <c r="AC7" t="s">
        <v>106</v>
      </c>
      <c r="AD7" t="s">
        <v>111</v>
      </c>
      <c r="AE7" t="s">
        <v>124</v>
      </c>
      <c r="AF7" t="s">
        <v>109</v>
      </c>
      <c r="AG7" t="s">
        <v>110</v>
      </c>
    </row>
    <row r="8" spans="10:33" ht="15" customHeight="1" x14ac:dyDescent="0.3">
      <c r="J8" s="58" t="s">
        <v>125</v>
      </c>
      <c r="K8" s="57">
        <v>12.283837999999999</v>
      </c>
      <c r="L8" s="50">
        <v>11.582082</v>
      </c>
      <c r="M8" s="50">
        <v>12.985595999999999</v>
      </c>
      <c r="N8" s="50"/>
      <c r="P8" s="58" t="s">
        <v>125</v>
      </c>
      <c r="Q8" s="57">
        <v>1.8997599999999999</v>
      </c>
      <c r="R8" s="50">
        <v>0.89742</v>
      </c>
      <c r="S8" s="50">
        <v>2.90211</v>
      </c>
      <c r="T8" s="50"/>
      <c r="V8" s="98" t="s">
        <v>125</v>
      </c>
      <c r="W8" t="s">
        <v>28</v>
      </c>
      <c r="X8" s="50">
        <v>-0.99931000000000003</v>
      </c>
      <c r="Y8" s="50">
        <v>-1.4176899999999999</v>
      </c>
      <c r="Z8" s="50">
        <v>-0.58092999999999995</v>
      </c>
      <c r="AC8" s="98" t="s">
        <v>125</v>
      </c>
      <c r="AD8" t="s">
        <v>28</v>
      </c>
      <c r="AE8" s="50">
        <v>1.0830900000000001</v>
      </c>
      <c r="AF8" s="50">
        <v>-0.21895999999999999</v>
      </c>
      <c r="AG8" s="50">
        <v>2.3851499999999999</v>
      </c>
    </row>
    <row r="9" spans="10:33" ht="15" customHeight="1" x14ac:dyDescent="0.3">
      <c r="J9" s="58" t="s">
        <v>126</v>
      </c>
      <c r="K9" s="57">
        <v>46.555526999999998</v>
      </c>
      <c r="L9" s="50">
        <v>44.964596</v>
      </c>
      <c r="M9" s="50">
        <v>48.146458000000003</v>
      </c>
      <c r="N9" s="50"/>
      <c r="P9" s="58" t="s">
        <v>126</v>
      </c>
      <c r="Q9" s="57">
        <v>-15.79365</v>
      </c>
      <c r="R9" s="50">
        <v>-23.78314</v>
      </c>
      <c r="S9" s="50">
        <v>-7.8041499999999999</v>
      </c>
      <c r="T9" s="50"/>
      <c r="V9" s="98"/>
      <c r="W9" t="s">
        <v>30</v>
      </c>
      <c r="X9" s="50">
        <v>-3.2059999999999998E-2</v>
      </c>
      <c r="Y9" s="50">
        <v>-0.41964000000000001</v>
      </c>
      <c r="Z9" s="50">
        <v>0.35550999999999999</v>
      </c>
      <c r="AC9" s="98"/>
      <c r="AD9" t="s">
        <v>30</v>
      </c>
      <c r="AE9" s="50">
        <v>-0.68154999999999999</v>
      </c>
      <c r="AF9" s="50">
        <v>-1.83351</v>
      </c>
      <c r="AG9" s="50">
        <v>0.47039999999999998</v>
      </c>
    </row>
    <row r="10" spans="10:33" ht="15" customHeight="1" x14ac:dyDescent="0.3">
      <c r="J10" s="58"/>
      <c r="L10" s="50"/>
      <c r="M10" s="50"/>
      <c r="N10" s="50"/>
      <c r="P10" s="58"/>
      <c r="R10" s="50"/>
      <c r="S10" s="50"/>
      <c r="T10" s="50"/>
      <c r="V10" s="98"/>
      <c r="W10" t="s">
        <v>26</v>
      </c>
      <c r="X10" s="50">
        <v>3.5763400000000001</v>
      </c>
      <c r="Y10" s="50">
        <v>2.9289399999999999</v>
      </c>
      <c r="Z10" s="50">
        <v>4.2237499999999999</v>
      </c>
      <c r="AC10" s="98"/>
      <c r="AD10" t="s">
        <v>26</v>
      </c>
      <c r="AE10" s="50">
        <v>3.5858400000000001</v>
      </c>
      <c r="AF10" s="50">
        <v>0.74955000000000005</v>
      </c>
      <c r="AG10" s="50">
        <v>6.4221399999999997</v>
      </c>
    </row>
    <row r="11" spans="10:33" x14ac:dyDescent="0.3">
      <c r="J11" s="52"/>
      <c r="L11" s="50"/>
      <c r="M11" s="50"/>
      <c r="N11" s="50"/>
      <c r="P11" s="52"/>
      <c r="R11" s="50"/>
      <c r="S11" s="50"/>
      <c r="T11" s="50"/>
      <c r="V11" s="52"/>
      <c r="X11" s="50"/>
      <c r="Y11" s="50"/>
      <c r="Z11" s="50"/>
      <c r="AC11" s="52"/>
      <c r="AE11" s="50"/>
      <c r="AF11" s="50"/>
      <c r="AG11" s="50"/>
    </row>
    <row r="12" spans="10:33" x14ac:dyDescent="0.3">
      <c r="J12" s="58"/>
      <c r="L12" s="50"/>
      <c r="M12" s="50"/>
      <c r="N12" s="50"/>
      <c r="P12" s="58"/>
      <c r="R12" s="50"/>
      <c r="S12" s="50"/>
      <c r="T12" s="50"/>
      <c r="V12" s="98" t="s">
        <v>126</v>
      </c>
      <c r="W12" t="s">
        <v>28</v>
      </c>
      <c r="X12" s="50">
        <v>-2.2903600000000002</v>
      </c>
      <c r="Y12" s="50">
        <v>-5.5003399999999996</v>
      </c>
      <c r="Z12" s="50">
        <v>0.91961999999999999</v>
      </c>
      <c r="AC12" s="98" t="s">
        <v>126</v>
      </c>
      <c r="AD12" t="s">
        <v>28</v>
      </c>
      <c r="AE12" s="50">
        <v>-15.81967</v>
      </c>
      <c r="AF12" s="50">
        <v>-30.690539999999999</v>
      </c>
      <c r="AG12" s="50">
        <v>-0.94879000000000002</v>
      </c>
    </row>
    <row r="13" spans="10:33" x14ac:dyDescent="0.3">
      <c r="J13" s="58"/>
      <c r="L13" s="50"/>
      <c r="M13" s="50"/>
      <c r="N13" s="50"/>
      <c r="P13" s="58"/>
      <c r="R13" s="50"/>
      <c r="S13" s="50"/>
      <c r="T13" s="50"/>
      <c r="V13" s="98"/>
      <c r="W13" t="s">
        <v>30</v>
      </c>
      <c r="X13" s="50">
        <v>0.2858</v>
      </c>
      <c r="Y13" s="50">
        <v>-3.6808900000000002</v>
      </c>
      <c r="Z13" s="50">
        <v>4.2524800000000003</v>
      </c>
      <c r="AC13" s="98"/>
      <c r="AD13" t="s">
        <v>30</v>
      </c>
      <c r="AE13" s="50">
        <v>-11.45566</v>
      </c>
      <c r="AF13" s="50">
        <v>-25.034020000000002</v>
      </c>
      <c r="AG13" s="50">
        <v>2.12269</v>
      </c>
    </row>
    <row r="14" spans="10:33" x14ac:dyDescent="0.3">
      <c r="J14" s="58"/>
      <c r="L14" s="50"/>
      <c r="M14" s="50"/>
      <c r="N14" s="50"/>
      <c r="P14" s="58"/>
      <c r="R14" s="50"/>
      <c r="S14" s="50"/>
      <c r="T14" s="50"/>
      <c r="V14" s="98"/>
      <c r="W14" t="s">
        <v>26</v>
      </c>
      <c r="X14" s="50">
        <v>3.2056499999999999</v>
      </c>
      <c r="Y14" s="50">
        <v>-1.5018</v>
      </c>
      <c r="Z14" s="50">
        <v>7.9130900000000004</v>
      </c>
      <c r="AC14" s="98"/>
      <c r="AD14" t="s">
        <v>26</v>
      </c>
      <c r="AE14" s="50">
        <v>14.838609999999999</v>
      </c>
      <c r="AF14" s="50">
        <v>-7.7465700000000002</v>
      </c>
      <c r="AG14" s="50">
        <v>37.423780000000001</v>
      </c>
    </row>
    <row r="15" spans="10:33" ht="14.4" customHeight="1" x14ac:dyDescent="0.3">
      <c r="J15" s="52"/>
      <c r="L15" s="50"/>
      <c r="M15" s="50"/>
      <c r="N15" s="50"/>
      <c r="P15" s="52"/>
      <c r="R15" s="50"/>
      <c r="S15" s="50"/>
      <c r="T15" s="50"/>
      <c r="V15" s="52"/>
      <c r="X15" s="50"/>
      <c r="Y15" s="50"/>
      <c r="Z15" s="50"/>
    </row>
    <row r="16" spans="10:33" x14ac:dyDescent="0.3">
      <c r="J16" s="58"/>
      <c r="L16" s="50"/>
      <c r="M16" s="50"/>
      <c r="N16" s="50"/>
      <c r="P16" s="58"/>
      <c r="R16" s="50"/>
      <c r="S16" s="50"/>
      <c r="T16" s="50"/>
      <c r="V16" s="58"/>
      <c r="X16" s="50"/>
      <c r="Y16" s="50"/>
      <c r="Z16" s="50"/>
    </row>
    <row r="17" spans="10:26" x14ac:dyDescent="0.3">
      <c r="J17" s="58"/>
      <c r="L17" s="50"/>
      <c r="M17" s="50"/>
      <c r="N17" s="50"/>
      <c r="P17" s="58"/>
      <c r="R17" s="50"/>
      <c r="S17" s="50"/>
      <c r="T17" s="50"/>
      <c r="V17" s="58"/>
      <c r="X17" s="50"/>
      <c r="Y17" s="50"/>
      <c r="Z17" s="50"/>
    </row>
    <row r="18" spans="10:26" x14ac:dyDescent="0.3">
      <c r="J18" s="58"/>
      <c r="L18" s="50"/>
      <c r="M18" s="50"/>
      <c r="N18" s="50"/>
      <c r="P18" s="58"/>
      <c r="R18" s="50"/>
      <c r="S18" s="50"/>
      <c r="T18" s="50"/>
      <c r="V18" s="58"/>
      <c r="X18" s="50"/>
      <c r="Y18" s="50"/>
      <c r="Z18" s="50"/>
    </row>
    <row r="19" spans="10:26" ht="14.4" customHeight="1" x14ac:dyDescent="0.3"/>
    <row r="20" spans="10:26" ht="14.4" customHeight="1" x14ac:dyDescent="0.3"/>
    <row r="21" spans="10:26" ht="14.4" customHeight="1" x14ac:dyDescent="0.3"/>
  </sheetData>
  <mergeCells count="4">
    <mergeCell ref="AC8:AC10"/>
    <mergeCell ref="AC12:AC14"/>
    <mergeCell ref="V8:V10"/>
    <mergeCell ref="V12:V1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96DE2-B69B-48CC-B892-8FE86DB300FC}">
  <dimension ref="H2:M6"/>
  <sheetViews>
    <sheetView showGridLines="0" workbookViewId="0"/>
  </sheetViews>
  <sheetFormatPr defaultRowHeight="14.4" x14ac:dyDescent="0.3"/>
  <cols>
    <col min="8" max="8" width="2.6640625" style="1" customWidth="1"/>
    <col min="10" max="10" width="21.5546875" customWidth="1"/>
    <col min="11" max="11" width="23.6640625" bestFit="1" customWidth="1"/>
    <col min="12" max="12" width="25.33203125" bestFit="1" customWidth="1"/>
    <col min="13" max="13" width="24.33203125" bestFit="1" customWidth="1"/>
    <col min="14" max="14" width="12.6640625" customWidth="1"/>
  </cols>
  <sheetData>
    <row r="2" spans="10:13" x14ac:dyDescent="0.3">
      <c r="J2" s="48" t="s">
        <v>127</v>
      </c>
    </row>
    <row r="3" spans="10:13" x14ac:dyDescent="0.3">
      <c r="J3" s="49" t="s">
        <v>128</v>
      </c>
    </row>
    <row r="5" spans="10:13" ht="28.8" x14ac:dyDescent="0.3">
      <c r="J5" s="53" t="s">
        <v>129</v>
      </c>
      <c r="K5" s="53" t="s">
        <v>130</v>
      </c>
      <c r="L5" s="53" t="s">
        <v>131</v>
      </c>
      <c r="M5" s="53" t="s">
        <v>132</v>
      </c>
    </row>
    <row r="6" spans="10:13" x14ac:dyDescent="0.3">
      <c r="J6">
        <v>0.129</v>
      </c>
      <c r="K6">
        <v>0.44900000000000001</v>
      </c>
      <c r="L6">
        <v>1.839</v>
      </c>
      <c r="M6">
        <v>0.51800000000000002</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E1EB6-337E-4A6E-B358-74C785FC24AA}">
  <dimension ref="H2:X22"/>
  <sheetViews>
    <sheetView showGridLines="0" workbookViewId="0"/>
  </sheetViews>
  <sheetFormatPr defaultRowHeight="14.4" x14ac:dyDescent="0.3"/>
  <cols>
    <col min="8" max="8" width="2.6640625" style="1" customWidth="1"/>
    <col min="10" max="10" width="17.5546875" customWidth="1"/>
    <col min="11" max="11" width="20.44140625" customWidth="1"/>
    <col min="12" max="12" width="15.6640625" customWidth="1"/>
    <col min="15" max="15" width="16.5546875" customWidth="1"/>
    <col min="16" max="16" width="13.109375" customWidth="1"/>
    <col min="17" max="17" width="31.109375" customWidth="1"/>
    <col min="20" max="20" width="18.5546875" customWidth="1"/>
    <col min="21" max="21" width="15.33203125" customWidth="1"/>
    <col min="22" max="22" width="31.5546875" customWidth="1"/>
  </cols>
  <sheetData>
    <row r="2" spans="10:24" x14ac:dyDescent="0.3">
      <c r="J2" s="48" t="s">
        <v>133</v>
      </c>
    </row>
    <row r="5" spans="10:24" x14ac:dyDescent="0.3">
      <c r="J5" s="51" t="s">
        <v>134</v>
      </c>
      <c r="O5" s="51" t="s">
        <v>135</v>
      </c>
      <c r="T5" s="51" t="s">
        <v>136</v>
      </c>
    </row>
    <row r="6" spans="10:24" x14ac:dyDescent="0.3">
      <c r="J6" s="51" t="s">
        <v>78</v>
      </c>
      <c r="O6" s="51" t="s">
        <v>13</v>
      </c>
      <c r="T6" s="51" t="s">
        <v>13</v>
      </c>
    </row>
    <row r="7" spans="10:24" x14ac:dyDescent="0.3">
      <c r="J7" t="s">
        <v>106</v>
      </c>
      <c r="K7" t="s">
        <v>137</v>
      </c>
      <c r="L7" t="s">
        <v>138</v>
      </c>
      <c r="O7" t="s">
        <v>106</v>
      </c>
      <c r="P7" t="s">
        <v>111</v>
      </c>
      <c r="Q7" t="s">
        <v>139</v>
      </c>
      <c r="T7" t="s">
        <v>106</v>
      </c>
      <c r="U7" t="s">
        <v>111</v>
      </c>
      <c r="V7" t="s">
        <v>139</v>
      </c>
    </row>
    <row r="8" spans="10:24" ht="15" customHeight="1" x14ac:dyDescent="0.3">
      <c r="J8" s="98" t="s">
        <v>112</v>
      </c>
      <c r="K8" t="s">
        <v>140</v>
      </c>
      <c r="L8" s="50"/>
      <c r="M8" s="50"/>
      <c r="N8" s="50"/>
      <c r="O8" s="98" t="s">
        <v>112</v>
      </c>
      <c r="P8" t="s">
        <v>28</v>
      </c>
      <c r="Q8" s="50">
        <f>-1.04821905</f>
        <v>-1.0482190499999999</v>
      </c>
      <c r="R8" s="50"/>
      <c r="S8" s="50"/>
      <c r="T8" s="98" t="s">
        <v>112</v>
      </c>
      <c r="U8" t="s">
        <v>28</v>
      </c>
      <c r="V8" s="50">
        <v>0.36671440399999999</v>
      </c>
      <c r="W8" s="50"/>
      <c r="X8" s="50"/>
    </row>
    <row r="9" spans="10:24" x14ac:dyDescent="0.3">
      <c r="J9" s="98"/>
      <c r="K9" t="s">
        <v>141</v>
      </c>
      <c r="L9" s="50">
        <v>1.320820908</v>
      </c>
      <c r="M9" s="50"/>
      <c r="N9" s="50"/>
      <c r="O9" s="98"/>
      <c r="P9" t="s">
        <v>30</v>
      </c>
      <c r="Q9" s="50"/>
      <c r="R9" s="50"/>
      <c r="S9" s="50"/>
      <c r="T9" s="98"/>
      <c r="U9" t="s">
        <v>30</v>
      </c>
      <c r="V9" s="50"/>
      <c r="W9" s="50"/>
      <c r="X9" s="50"/>
    </row>
    <row r="10" spans="10:24" x14ac:dyDescent="0.3">
      <c r="J10" s="58"/>
      <c r="L10" s="50"/>
      <c r="M10" s="50"/>
      <c r="N10" s="50"/>
      <c r="O10" s="98"/>
      <c r="P10" t="s">
        <v>26</v>
      </c>
      <c r="Q10" s="50">
        <v>-4.089027873</v>
      </c>
      <c r="R10" s="50"/>
      <c r="S10" s="50"/>
      <c r="T10" s="98"/>
      <c r="U10" t="s">
        <v>26</v>
      </c>
      <c r="V10" s="50">
        <v>2.044513936</v>
      </c>
      <c r="W10" s="50"/>
      <c r="X10" s="50"/>
    </row>
    <row r="11" spans="10:24" ht="15" customHeight="1" x14ac:dyDescent="0.3">
      <c r="J11" s="98" t="s">
        <v>113</v>
      </c>
      <c r="K11" t="s">
        <v>140</v>
      </c>
      <c r="L11" s="50">
        <v>-9.2099757950000001</v>
      </c>
      <c r="M11" s="50"/>
      <c r="N11" s="50"/>
      <c r="O11" s="52"/>
      <c r="Q11" s="50"/>
      <c r="R11" s="50"/>
      <c r="S11" s="50"/>
      <c r="T11" s="52"/>
      <c r="V11" s="50"/>
      <c r="W11" s="50"/>
      <c r="X11" s="50"/>
    </row>
    <row r="12" spans="10:24" x14ac:dyDescent="0.3">
      <c r="J12" s="98"/>
      <c r="K12" t="s">
        <v>141</v>
      </c>
      <c r="L12" s="50">
        <v>-5.4883937390000002</v>
      </c>
      <c r="M12" s="50"/>
      <c r="N12" s="50"/>
      <c r="O12" s="98" t="s">
        <v>113</v>
      </c>
      <c r="P12" t="s">
        <v>28</v>
      </c>
      <c r="Q12" s="50"/>
      <c r="R12" s="50"/>
      <c r="S12" s="50"/>
      <c r="T12" s="98" t="s">
        <v>113</v>
      </c>
      <c r="U12" t="s">
        <v>28</v>
      </c>
      <c r="V12" s="50">
        <v>0.74055723699999998</v>
      </c>
      <c r="W12" s="50"/>
      <c r="X12" s="50"/>
    </row>
    <row r="13" spans="10:24" x14ac:dyDescent="0.3">
      <c r="J13" s="58"/>
      <c r="L13" s="50"/>
      <c r="M13" s="50"/>
      <c r="N13" s="50"/>
      <c r="O13" s="98"/>
      <c r="P13" t="s">
        <v>30</v>
      </c>
      <c r="Q13" s="50">
        <v>-2.7254010000000002</v>
      </c>
      <c r="R13" s="50"/>
      <c r="S13" s="50"/>
      <c r="T13" s="98"/>
      <c r="U13" t="s">
        <v>30</v>
      </c>
      <c r="V13" s="50"/>
      <c r="W13" s="50"/>
      <c r="X13" s="50"/>
    </row>
    <row r="14" spans="10:24" ht="15" customHeight="1" x14ac:dyDescent="0.3">
      <c r="J14" s="98" t="s">
        <v>142</v>
      </c>
      <c r="K14" t="s">
        <v>140</v>
      </c>
      <c r="L14" s="50">
        <v>8.8734467400000003</v>
      </c>
      <c r="M14" s="50"/>
      <c r="N14" s="50"/>
      <c r="O14" s="98"/>
      <c r="P14" t="s">
        <v>26</v>
      </c>
      <c r="Q14" s="50"/>
      <c r="R14" s="50"/>
      <c r="S14" s="50"/>
      <c r="T14" s="98"/>
      <c r="U14" t="s">
        <v>26</v>
      </c>
      <c r="V14" s="50"/>
      <c r="W14" s="50"/>
      <c r="X14" s="50"/>
    </row>
    <row r="15" spans="10:24" ht="26.25" customHeight="1" x14ac:dyDescent="0.3">
      <c r="J15" s="98"/>
      <c r="K15" t="s">
        <v>141</v>
      </c>
      <c r="L15" s="50">
        <v>5.2996457130000003</v>
      </c>
      <c r="M15" s="50"/>
      <c r="N15" s="50"/>
      <c r="O15" s="52"/>
      <c r="Q15" s="50"/>
      <c r="R15" s="50"/>
      <c r="S15" s="50"/>
      <c r="T15" s="52"/>
      <c r="V15" s="50"/>
      <c r="W15" s="50"/>
      <c r="X15" s="50"/>
    </row>
    <row r="16" spans="10:24" x14ac:dyDescent="0.3">
      <c r="J16" s="58"/>
      <c r="L16" s="50"/>
      <c r="M16" s="50"/>
      <c r="N16" s="50"/>
      <c r="O16" s="98" t="s">
        <v>114</v>
      </c>
      <c r="P16" t="s">
        <v>28</v>
      </c>
      <c r="Q16" s="50">
        <v>1.739068166</v>
      </c>
      <c r="R16" s="50"/>
      <c r="S16" s="50"/>
      <c r="T16" s="98" t="s">
        <v>114</v>
      </c>
      <c r="U16" t="s">
        <v>28</v>
      </c>
      <c r="V16" s="50">
        <v>1.3569545730000001</v>
      </c>
      <c r="W16" s="50"/>
      <c r="X16" s="50"/>
    </row>
    <row r="17" spans="15:24" ht="17.25" customHeight="1" x14ac:dyDescent="0.3">
      <c r="O17" s="98"/>
      <c r="P17" t="s">
        <v>30</v>
      </c>
      <c r="Q17" s="50"/>
      <c r="R17" s="50"/>
      <c r="S17" s="50"/>
      <c r="T17" s="98"/>
      <c r="U17" t="s">
        <v>30</v>
      </c>
      <c r="V17" s="50">
        <v>1.2636827509999999</v>
      </c>
      <c r="W17" s="50"/>
      <c r="X17" s="50"/>
    </row>
    <row r="18" spans="15:24" ht="21" customHeight="1" x14ac:dyDescent="0.3">
      <c r="O18" s="98"/>
      <c r="P18" t="s">
        <v>26</v>
      </c>
      <c r="Q18" s="50">
        <v>-3.791048252</v>
      </c>
      <c r="R18" s="50"/>
      <c r="S18" s="50"/>
      <c r="T18" s="98"/>
      <c r="U18" t="s">
        <v>26</v>
      </c>
      <c r="V18" s="50">
        <v>1.0500601899999999</v>
      </c>
      <c r="W18" s="50"/>
      <c r="X18" s="50"/>
    </row>
    <row r="20" spans="15:24" x14ac:dyDescent="0.3">
      <c r="O20" s="98" t="s">
        <v>142</v>
      </c>
      <c r="P20" t="s">
        <v>28</v>
      </c>
      <c r="T20" s="98" t="s">
        <v>142</v>
      </c>
      <c r="U20" t="s">
        <v>28</v>
      </c>
      <c r="V20" s="50">
        <v>-1.0257378800000001</v>
      </c>
    </row>
    <row r="21" spans="15:24" x14ac:dyDescent="0.3">
      <c r="O21" s="98"/>
      <c r="P21" t="s">
        <v>30</v>
      </c>
      <c r="Q21" s="50">
        <v>-1.522325266</v>
      </c>
      <c r="T21" s="98"/>
      <c r="U21" t="s">
        <v>30</v>
      </c>
      <c r="V21" s="50"/>
    </row>
    <row r="22" spans="15:24" x14ac:dyDescent="0.3">
      <c r="O22" s="98"/>
      <c r="P22" t="s">
        <v>26</v>
      </c>
      <c r="T22" s="98"/>
      <c r="U22" t="s">
        <v>26</v>
      </c>
    </row>
  </sheetData>
  <mergeCells count="11">
    <mergeCell ref="O20:O22"/>
    <mergeCell ref="T20:T22"/>
    <mergeCell ref="O16:O18"/>
    <mergeCell ref="T16:T18"/>
    <mergeCell ref="J8:J9"/>
    <mergeCell ref="J11:J12"/>
    <mergeCell ref="J14:J15"/>
    <mergeCell ref="O8:O10"/>
    <mergeCell ref="T8:T10"/>
    <mergeCell ref="O12:O14"/>
    <mergeCell ref="T12:T1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7B095-CC51-44E8-B9E6-B1470FE6DE89}">
  <dimension ref="H2:AN26"/>
  <sheetViews>
    <sheetView showGridLines="0" workbookViewId="0"/>
  </sheetViews>
  <sheetFormatPr defaultRowHeight="14.4" x14ac:dyDescent="0.3"/>
  <cols>
    <col min="8" max="8" width="2.6640625" style="1" customWidth="1"/>
    <col min="10" max="10" width="20.6640625" customWidth="1"/>
    <col min="11" max="11" width="17.5546875" bestFit="1" customWidth="1"/>
    <col min="12" max="12" width="16.44140625" bestFit="1" customWidth="1"/>
    <col min="13" max="13" width="17.5546875" bestFit="1" customWidth="1"/>
    <col min="16" max="16" width="20.6640625" customWidth="1"/>
    <col min="17" max="17" width="17.5546875" bestFit="1" customWidth="1"/>
    <col min="18" max="18" width="16.44140625" bestFit="1" customWidth="1"/>
    <col min="19" max="19" width="17.5546875" bestFit="1" customWidth="1"/>
    <col min="21" max="21" width="20.6640625" customWidth="1"/>
    <col min="22" max="22" width="9" bestFit="1" customWidth="1"/>
    <col min="23" max="23" width="11.33203125" bestFit="1" customWidth="1"/>
    <col min="24" max="24" width="7.6640625" bestFit="1" customWidth="1"/>
    <col min="27" max="27" width="20.6640625" customWidth="1"/>
    <col min="28" max="28" width="9" bestFit="1" customWidth="1"/>
    <col min="29" max="29" width="11.33203125" bestFit="1" customWidth="1"/>
    <col min="30" max="30" width="7.6640625" bestFit="1" customWidth="1"/>
    <col min="33" max="33" width="20.6640625" customWidth="1"/>
    <col min="34" max="34" width="14.44140625" bestFit="1" customWidth="1"/>
    <col min="35" max="35" width="11.33203125" bestFit="1" customWidth="1"/>
    <col min="38" max="38" width="20.6640625" customWidth="1"/>
    <col min="39" max="39" width="14.44140625" bestFit="1" customWidth="1"/>
    <col min="40" max="40" width="11.33203125" bestFit="1" customWidth="1"/>
  </cols>
  <sheetData>
    <row r="2" spans="10:40" x14ac:dyDescent="0.3">
      <c r="J2" s="48" t="s">
        <v>143</v>
      </c>
    </row>
    <row r="5" spans="10:40" x14ac:dyDescent="0.3">
      <c r="J5" s="99" t="s">
        <v>144</v>
      </c>
      <c r="K5" s="99"/>
      <c r="L5" s="99"/>
      <c r="M5" s="99"/>
      <c r="N5" s="99"/>
      <c r="O5" s="99"/>
      <c r="P5" s="99"/>
      <c r="Q5" s="99"/>
      <c r="R5" s="99"/>
      <c r="S5" s="99"/>
      <c r="U5" s="99" t="s">
        <v>145</v>
      </c>
      <c r="V5" s="99"/>
      <c r="W5" s="99"/>
      <c r="X5" s="99"/>
      <c r="Y5" s="99"/>
      <c r="Z5" s="99"/>
      <c r="AA5" s="99"/>
      <c r="AB5" s="99"/>
      <c r="AC5" s="99"/>
      <c r="AD5" s="99"/>
      <c r="AE5" s="99"/>
      <c r="AF5" s="99"/>
      <c r="AG5" s="99"/>
      <c r="AH5" s="99"/>
      <c r="AI5" s="99"/>
      <c r="AJ5" s="99"/>
      <c r="AK5" s="99"/>
      <c r="AL5" s="99"/>
      <c r="AM5" s="99"/>
      <c r="AN5" s="99"/>
    </row>
    <row r="6" spans="10:40" x14ac:dyDescent="0.3">
      <c r="J6" s="100" t="s">
        <v>146</v>
      </c>
      <c r="K6" s="100"/>
      <c r="L6" s="100"/>
      <c r="M6" s="100"/>
      <c r="N6" s="100"/>
      <c r="O6" s="100"/>
      <c r="P6" s="100"/>
      <c r="Q6" s="100"/>
      <c r="R6" s="100"/>
      <c r="S6" s="100"/>
      <c r="U6" s="100" t="s">
        <v>147</v>
      </c>
      <c r="V6" s="100"/>
      <c r="W6" s="100"/>
      <c r="X6" s="100"/>
      <c r="Y6" s="100"/>
      <c r="Z6" s="100"/>
      <c r="AA6" s="100"/>
      <c r="AB6" s="100"/>
      <c r="AC6" s="100"/>
      <c r="AD6" s="100"/>
      <c r="AE6" s="100"/>
      <c r="AF6" s="100"/>
      <c r="AG6" s="100"/>
      <c r="AH6" s="100"/>
      <c r="AI6" s="100"/>
      <c r="AJ6" s="100"/>
      <c r="AK6" s="100"/>
      <c r="AL6" s="100"/>
      <c r="AM6" s="100"/>
      <c r="AN6" s="100"/>
    </row>
    <row r="7" spans="10:40" x14ac:dyDescent="0.3">
      <c r="J7" s="51" t="s">
        <v>148</v>
      </c>
      <c r="P7" s="51" t="s">
        <v>149</v>
      </c>
      <c r="U7" s="51" t="s">
        <v>150</v>
      </c>
      <c r="AA7" s="51" t="s">
        <v>151</v>
      </c>
      <c r="AG7" s="51" t="s">
        <v>152</v>
      </c>
      <c r="AL7" s="51" t="s">
        <v>153</v>
      </c>
    </row>
    <row r="8" spans="10:40" x14ac:dyDescent="0.3">
      <c r="J8" s="51" t="s">
        <v>78</v>
      </c>
      <c r="P8" s="51" t="s">
        <v>78</v>
      </c>
      <c r="U8" s="51" t="s">
        <v>13</v>
      </c>
      <c r="AA8" s="51" t="s">
        <v>78</v>
      </c>
      <c r="AG8" s="51" t="s">
        <v>13</v>
      </c>
      <c r="AL8" s="51" t="s">
        <v>13</v>
      </c>
    </row>
    <row r="9" spans="10:40" x14ac:dyDescent="0.3">
      <c r="J9" t="s">
        <v>154</v>
      </c>
      <c r="K9" t="s">
        <v>155</v>
      </c>
      <c r="L9" t="s">
        <v>156</v>
      </c>
      <c r="M9" t="s">
        <v>157</v>
      </c>
      <c r="P9" t="s">
        <v>154</v>
      </c>
      <c r="Q9" t="s">
        <v>155</v>
      </c>
      <c r="R9" t="s">
        <v>156</v>
      </c>
      <c r="S9" t="s">
        <v>157</v>
      </c>
      <c r="U9" t="s">
        <v>154</v>
      </c>
      <c r="V9" t="s">
        <v>158</v>
      </c>
      <c r="W9" t="s">
        <v>159</v>
      </c>
      <c r="X9" t="s">
        <v>160</v>
      </c>
      <c r="AA9" t="s">
        <v>154</v>
      </c>
      <c r="AB9" t="s">
        <v>158</v>
      </c>
      <c r="AC9" t="s">
        <v>159</v>
      </c>
      <c r="AD9" t="s">
        <v>160</v>
      </c>
      <c r="AG9" t="s">
        <v>154</v>
      </c>
      <c r="AH9" t="s">
        <v>161</v>
      </c>
      <c r="AI9" t="s">
        <v>162</v>
      </c>
      <c r="AL9" t="s">
        <v>154</v>
      </c>
      <c r="AM9" t="s">
        <v>161</v>
      </c>
      <c r="AN9" t="s">
        <v>162</v>
      </c>
    </row>
    <row r="10" spans="10:40" x14ac:dyDescent="0.3">
      <c r="J10">
        <v>0</v>
      </c>
      <c r="K10">
        <v>4.3499999999999996</v>
      </c>
      <c r="L10">
        <v>47.748220000000003</v>
      </c>
      <c r="M10">
        <v>47.90616</v>
      </c>
      <c r="P10">
        <v>0</v>
      </c>
      <c r="Q10" s="50">
        <v>4.3499999999999996</v>
      </c>
      <c r="R10" s="50">
        <v>47.748220000000003</v>
      </c>
      <c r="S10" s="50">
        <v>47.90616</v>
      </c>
      <c r="U10">
        <v>0</v>
      </c>
      <c r="V10" s="50">
        <v>0</v>
      </c>
      <c r="W10" s="50">
        <v>0</v>
      </c>
      <c r="X10" s="50">
        <v>0</v>
      </c>
      <c r="AA10">
        <v>0</v>
      </c>
      <c r="AB10" s="50">
        <v>0</v>
      </c>
      <c r="AC10" s="50">
        <v>0</v>
      </c>
      <c r="AD10" s="50">
        <v>0</v>
      </c>
      <c r="AG10">
        <v>0</v>
      </c>
      <c r="AH10" s="50">
        <v>0</v>
      </c>
      <c r="AI10" s="50">
        <v>0</v>
      </c>
      <c r="AL10">
        <v>0</v>
      </c>
      <c r="AM10" s="50">
        <v>0</v>
      </c>
      <c r="AN10" s="50">
        <v>0</v>
      </c>
    </row>
    <row r="11" spans="10:40" x14ac:dyDescent="0.3">
      <c r="J11">
        <v>1</v>
      </c>
      <c r="K11">
        <v>14.81</v>
      </c>
      <c r="L11">
        <v>46.840670000000003</v>
      </c>
      <c r="M11">
        <v>38.351709999999997</v>
      </c>
      <c r="P11">
        <v>1</v>
      </c>
      <c r="Q11" s="50">
        <v>18.739999999999998</v>
      </c>
      <c r="R11" s="50">
        <v>49.62865</v>
      </c>
      <c r="S11" s="50">
        <v>31.632010000000001</v>
      </c>
      <c r="U11">
        <v>1</v>
      </c>
      <c r="V11" s="50">
        <v>-5.43</v>
      </c>
      <c r="W11" s="50">
        <v>-0.09</v>
      </c>
      <c r="X11" s="50">
        <v>-5.43</v>
      </c>
      <c r="AA11">
        <v>1</v>
      </c>
      <c r="AB11" s="50">
        <v>-35.17</v>
      </c>
      <c r="AC11" s="50">
        <v>4.67</v>
      </c>
      <c r="AD11" s="50">
        <v>-31.04</v>
      </c>
      <c r="AG11">
        <v>1</v>
      </c>
      <c r="AH11" s="50">
        <v>-4.7300000000000004</v>
      </c>
      <c r="AI11" s="50">
        <v>-5.43</v>
      </c>
      <c r="AL11">
        <v>1</v>
      </c>
      <c r="AM11" s="50">
        <v>-0.1</v>
      </c>
      <c r="AN11" s="50">
        <v>-0.09</v>
      </c>
    </row>
    <row r="12" spans="10:40" x14ac:dyDescent="0.3">
      <c r="J12">
        <v>2</v>
      </c>
      <c r="K12">
        <v>14.89</v>
      </c>
      <c r="L12">
        <v>47.075519999999997</v>
      </c>
      <c r="M12">
        <v>38.034739999999999</v>
      </c>
      <c r="P12">
        <v>2</v>
      </c>
      <c r="Q12" s="50">
        <v>18.190000000000001</v>
      </c>
      <c r="R12" s="50">
        <v>51.623510000000003</v>
      </c>
      <c r="S12" s="50">
        <v>30.186789999999998</v>
      </c>
      <c r="U12">
        <v>2</v>
      </c>
      <c r="V12" s="50">
        <v>-4.87</v>
      </c>
      <c r="W12" s="50">
        <v>-0.21</v>
      </c>
      <c r="X12" s="50">
        <v>-4.87</v>
      </c>
      <c r="AA12">
        <v>2</v>
      </c>
      <c r="AB12" s="50">
        <v>-32.69</v>
      </c>
      <c r="AC12" s="50">
        <v>7.61</v>
      </c>
      <c r="AD12" s="50">
        <v>-26.73</v>
      </c>
      <c r="AG12">
        <v>2</v>
      </c>
      <c r="AH12" s="50">
        <v>-4.47</v>
      </c>
      <c r="AI12" s="50">
        <v>-4.87</v>
      </c>
      <c r="AL12">
        <v>2</v>
      </c>
      <c r="AM12" s="50">
        <v>-0.17</v>
      </c>
      <c r="AN12" s="50">
        <v>-0.21</v>
      </c>
    </row>
    <row r="13" spans="10:40" x14ac:dyDescent="0.3">
      <c r="J13">
        <v>3</v>
      </c>
      <c r="K13">
        <v>14.94</v>
      </c>
      <c r="L13">
        <v>47.27243</v>
      </c>
      <c r="M13">
        <v>37.78848</v>
      </c>
      <c r="P13">
        <v>3</v>
      </c>
      <c r="Q13" s="50">
        <v>17.829999999999998</v>
      </c>
      <c r="R13" s="50">
        <v>52.710509999999999</v>
      </c>
      <c r="S13" s="50">
        <v>29.45617</v>
      </c>
      <c r="U13">
        <v>3</v>
      </c>
      <c r="V13" s="50">
        <v>-4.49</v>
      </c>
      <c r="W13" s="50">
        <v>-0.28000000000000003</v>
      </c>
      <c r="X13" s="50">
        <v>-4.49</v>
      </c>
      <c r="AA13">
        <v>3</v>
      </c>
      <c r="AB13" s="50">
        <v>-30.87</v>
      </c>
      <c r="AC13" s="50">
        <v>6.61</v>
      </c>
      <c r="AD13" s="50">
        <v>-24.68</v>
      </c>
      <c r="AG13">
        <v>3</v>
      </c>
      <c r="AH13" s="50">
        <v>-4.2699999999999996</v>
      </c>
      <c r="AI13" s="50">
        <v>-4.49</v>
      </c>
      <c r="AL13">
        <v>3</v>
      </c>
      <c r="AM13" s="50">
        <v>-0.22</v>
      </c>
      <c r="AN13" s="50">
        <v>-0.28000000000000003</v>
      </c>
    </row>
    <row r="14" spans="10:40" x14ac:dyDescent="0.3">
      <c r="J14">
        <v>4</v>
      </c>
      <c r="K14">
        <v>14.98</v>
      </c>
      <c r="L14">
        <v>47.431699999999999</v>
      </c>
      <c r="M14">
        <v>37.592889999999997</v>
      </c>
      <c r="P14">
        <v>4</v>
      </c>
      <c r="Q14" s="50">
        <v>17.61</v>
      </c>
      <c r="R14" s="50">
        <v>53.354010000000002</v>
      </c>
      <c r="S14" s="50">
        <v>29.04016</v>
      </c>
      <c r="U14">
        <v>4</v>
      </c>
      <c r="V14" s="50">
        <v>-4.2300000000000004</v>
      </c>
      <c r="W14" s="50">
        <v>-0.31</v>
      </c>
      <c r="X14" s="50">
        <v>-4.2300000000000004</v>
      </c>
      <c r="AA14">
        <v>4</v>
      </c>
      <c r="AB14" s="50">
        <v>-29.49</v>
      </c>
      <c r="AC14" s="50">
        <v>5.98</v>
      </c>
      <c r="AD14" s="50">
        <v>-23.2</v>
      </c>
      <c r="AG14">
        <v>4</v>
      </c>
      <c r="AH14" s="50">
        <v>-4.1100000000000003</v>
      </c>
      <c r="AI14" s="50">
        <v>-4.2300000000000004</v>
      </c>
      <c r="AL14">
        <v>4</v>
      </c>
      <c r="AM14" s="50">
        <v>-0.25</v>
      </c>
      <c r="AN14" s="50">
        <v>-0.31</v>
      </c>
    </row>
    <row r="15" spans="10:40" x14ac:dyDescent="0.3">
      <c r="J15">
        <v>5</v>
      </c>
      <c r="K15">
        <v>10.44</v>
      </c>
      <c r="L15">
        <v>47.244450000000001</v>
      </c>
      <c r="M15">
        <v>42.310760000000002</v>
      </c>
      <c r="P15">
        <v>5</v>
      </c>
      <c r="Q15" s="50">
        <v>12.37</v>
      </c>
      <c r="R15" s="50">
        <v>53.470730000000003</v>
      </c>
      <c r="S15" s="50">
        <v>34.155720000000002</v>
      </c>
      <c r="U15">
        <v>5</v>
      </c>
      <c r="V15" s="50">
        <v>-2.2200000000000002</v>
      </c>
      <c r="W15" s="50">
        <v>-0.56000000000000005</v>
      </c>
      <c r="X15" s="50">
        <v>-2.5499999999999998</v>
      </c>
      <c r="AA15">
        <v>5</v>
      </c>
      <c r="AB15" s="50">
        <v>-26.73</v>
      </c>
      <c r="AC15" s="50">
        <v>-5.38</v>
      </c>
      <c r="AD15" s="50">
        <v>21.16</v>
      </c>
      <c r="AG15">
        <v>5</v>
      </c>
      <c r="AH15" s="50">
        <v>-2.14</v>
      </c>
      <c r="AI15" s="50">
        <v>-2.2200000000000002</v>
      </c>
      <c r="AL15">
        <v>5</v>
      </c>
      <c r="AM15" s="50">
        <v>-0.46</v>
      </c>
      <c r="AN15" s="50">
        <v>-0.56000000000000005</v>
      </c>
    </row>
    <row r="16" spans="10:40" x14ac:dyDescent="0.3">
      <c r="J16">
        <v>6</v>
      </c>
      <c r="K16">
        <v>8.16</v>
      </c>
      <c r="L16">
        <v>47.216230000000003</v>
      </c>
      <c r="M16">
        <v>44.624850000000002</v>
      </c>
      <c r="P16">
        <v>6</v>
      </c>
      <c r="Q16" s="50">
        <v>9.6300000000000008</v>
      </c>
      <c r="R16" s="50">
        <v>53.544910000000002</v>
      </c>
      <c r="S16" s="50">
        <v>36.825809999999997</v>
      </c>
      <c r="U16">
        <v>6</v>
      </c>
      <c r="V16" s="50">
        <v>-1.25</v>
      </c>
      <c r="W16" s="50">
        <v>-0.56000000000000005</v>
      </c>
      <c r="X16" s="50">
        <v>-1.66</v>
      </c>
      <c r="AA16">
        <v>6</v>
      </c>
      <c r="AB16" s="50">
        <v>-22.4</v>
      </c>
      <c r="AC16" s="50">
        <v>-7.89</v>
      </c>
      <c r="AD16" s="50">
        <v>22.82</v>
      </c>
      <c r="AG16">
        <v>6</v>
      </c>
      <c r="AH16" s="50">
        <v>-1.19</v>
      </c>
      <c r="AI16" s="50">
        <v>-1.25</v>
      </c>
      <c r="AL16">
        <v>6</v>
      </c>
      <c r="AM16" s="50">
        <v>-0.45</v>
      </c>
      <c r="AN16" s="50">
        <v>-0.56000000000000005</v>
      </c>
    </row>
    <row r="17" spans="10:40" x14ac:dyDescent="0.3">
      <c r="J17">
        <v>7</v>
      </c>
      <c r="K17">
        <v>6.91</v>
      </c>
      <c r="L17">
        <v>47.244529999999997</v>
      </c>
      <c r="M17">
        <v>45.84648</v>
      </c>
      <c r="P17">
        <v>7</v>
      </c>
      <c r="Q17" s="50">
        <v>8.09</v>
      </c>
      <c r="R17" s="50">
        <v>53.613039999999998</v>
      </c>
      <c r="S17" s="50">
        <v>38.29589</v>
      </c>
      <c r="U17">
        <v>7</v>
      </c>
      <c r="V17" s="50">
        <v>-0.76</v>
      </c>
      <c r="W17" s="50">
        <v>-0.49</v>
      </c>
      <c r="X17" s="50">
        <v>-1.17</v>
      </c>
      <c r="AA17">
        <v>7</v>
      </c>
      <c r="AB17" s="50">
        <v>-18.84</v>
      </c>
      <c r="AC17" s="50">
        <v>-9.3000000000000007</v>
      </c>
      <c r="AD17" s="50">
        <v>29.71</v>
      </c>
      <c r="AG17">
        <v>7</v>
      </c>
      <c r="AH17" s="50">
        <v>-0.71</v>
      </c>
      <c r="AI17" s="50">
        <v>-0.76</v>
      </c>
      <c r="AL17">
        <v>7</v>
      </c>
      <c r="AM17" s="50">
        <v>-0.4</v>
      </c>
      <c r="AN17" s="50">
        <v>-0.49</v>
      </c>
    </row>
    <row r="18" spans="10:40" x14ac:dyDescent="0.3">
      <c r="J18">
        <v>8</v>
      </c>
      <c r="K18">
        <v>6.18</v>
      </c>
      <c r="L18">
        <v>47.290779999999998</v>
      </c>
      <c r="M18">
        <v>46.531790000000001</v>
      </c>
      <c r="P18">
        <v>8</v>
      </c>
      <c r="Q18" s="50">
        <v>7.18</v>
      </c>
      <c r="R18" s="50">
        <v>53.679340000000003</v>
      </c>
      <c r="S18" s="50">
        <v>39.144689999999997</v>
      </c>
      <c r="U18">
        <v>8</v>
      </c>
      <c r="V18" s="50">
        <v>-0.51</v>
      </c>
      <c r="W18" s="50">
        <v>-0.43</v>
      </c>
      <c r="X18" s="50">
        <v>-0.89</v>
      </c>
      <c r="AA18">
        <v>8</v>
      </c>
      <c r="AB18" s="50">
        <v>-16.149999999999999</v>
      </c>
      <c r="AC18" s="50">
        <v>-9.93</v>
      </c>
      <c r="AD18" s="50">
        <v>38.93</v>
      </c>
      <c r="AG18">
        <v>8</v>
      </c>
      <c r="AH18" s="50">
        <v>-0.47</v>
      </c>
      <c r="AI18" s="50">
        <v>-0.51</v>
      </c>
      <c r="AL18">
        <v>8</v>
      </c>
      <c r="AM18" s="50">
        <v>-0.35</v>
      </c>
      <c r="AN18" s="50">
        <v>-0.43</v>
      </c>
    </row>
    <row r="19" spans="10:40" x14ac:dyDescent="0.3">
      <c r="J19">
        <v>9</v>
      </c>
      <c r="K19">
        <v>5.72</v>
      </c>
      <c r="L19">
        <v>47.339959999999998</v>
      </c>
      <c r="M19">
        <v>46.937869999999997</v>
      </c>
      <c r="P19">
        <v>9</v>
      </c>
      <c r="Q19" s="50">
        <v>6.6</v>
      </c>
      <c r="R19" s="50">
        <v>53.742109999999997</v>
      </c>
      <c r="S19" s="50">
        <v>39.657359999999997</v>
      </c>
      <c r="U19">
        <v>9</v>
      </c>
      <c r="V19" s="50">
        <v>-0.37</v>
      </c>
      <c r="W19" s="50">
        <v>-0.38</v>
      </c>
      <c r="X19" s="50">
        <v>-0.72</v>
      </c>
      <c r="AA19">
        <v>9</v>
      </c>
      <c r="AB19" s="50">
        <v>-14.19</v>
      </c>
      <c r="AC19" s="50">
        <v>-10.11</v>
      </c>
      <c r="AD19" s="50">
        <v>-28.11</v>
      </c>
      <c r="AG19">
        <v>9</v>
      </c>
      <c r="AH19" s="50">
        <v>-0.33</v>
      </c>
      <c r="AI19" s="50">
        <v>-0.37</v>
      </c>
      <c r="AL19">
        <v>9</v>
      </c>
      <c r="AM19" s="50">
        <v>-0.31</v>
      </c>
      <c r="AN19" s="50">
        <v>-0.38</v>
      </c>
    </row>
    <row r="20" spans="10:40" x14ac:dyDescent="0.3">
      <c r="J20">
        <v>10</v>
      </c>
      <c r="K20">
        <v>5.42</v>
      </c>
      <c r="L20">
        <v>47.386360000000003</v>
      </c>
      <c r="M20">
        <v>47.191220000000001</v>
      </c>
      <c r="P20">
        <v>10</v>
      </c>
      <c r="Q20" s="50">
        <v>6.22</v>
      </c>
      <c r="R20" s="50">
        <v>53.799720000000001</v>
      </c>
      <c r="S20" s="50">
        <v>39.980840000000001</v>
      </c>
      <c r="U20">
        <v>10</v>
      </c>
      <c r="V20" s="50">
        <v>-0.28000000000000003</v>
      </c>
      <c r="W20" s="50">
        <v>-0.34</v>
      </c>
      <c r="X20" s="50">
        <v>-0.52</v>
      </c>
      <c r="AA20">
        <v>10</v>
      </c>
      <c r="AB20" s="50">
        <v>-12.71</v>
      </c>
      <c r="AC20" s="50">
        <v>-10.039999999999999</v>
      </c>
      <c r="AD20" s="50">
        <v>-23.65</v>
      </c>
      <c r="AG20">
        <v>10</v>
      </c>
      <c r="AH20" s="50">
        <v>-0.25</v>
      </c>
      <c r="AI20" s="50">
        <v>-0.28000000000000003</v>
      </c>
      <c r="AL20">
        <v>10</v>
      </c>
      <c r="AM20" s="50">
        <v>-0.28000000000000003</v>
      </c>
      <c r="AN20" s="50">
        <v>-0.34</v>
      </c>
    </row>
    <row r="21" spans="10:40" x14ac:dyDescent="0.3">
      <c r="J21">
        <v>11</v>
      </c>
      <c r="K21">
        <v>5.21</v>
      </c>
      <c r="L21">
        <v>47.428060000000002</v>
      </c>
      <c r="M21">
        <v>47.357149999999997</v>
      </c>
      <c r="P21">
        <v>11</v>
      </c>
      <c r="Q21" s="50">
        <v>5.95</v>
      </c>
      <c r="R21" s="50">
        <v>53.851390000000002</v>
      </c>
      <c r="S21" s="50">
        <v>40.193759999999997</v>
      </c>
      <c r="U21">
        <v>11</v>
      </c>
      <c r="V21" s="50">
        <v>-0.22</v>
      </c>
      <c r="W21" s="50">
        <v>-0.31</v>
      </c>
      <c r="X21" s="50">
        <v>-0.4</v>
      </c>
      <c r="AA21">
        <v>11</v>
      </c>
      <c r="AB21" s="50">
        <v>-11.51</v>
      </c>
      <c r="AC21" s="50">
        <v>-9.8800000000000008</v>
      </c>
      <c r="AD21" s="50">
        <v>-20.69</v>
      </c>
      <c r="AG21">
        <v>11</v>
      </c>
      <c r="AH21" s="50">
        <v>-0.2</v>
      </c>
      <c r="AI21" s="50">
        <v>-0.22</v>
      </c>
      <c r="AL21">
        <v>11</v>
      </c>
      <c r="AM21" s="50">
        <v>-0.25</v>
      </c>
      <c r="AN21" s="50">
        <v>-0.31</v>
      </c>
    </row>
    <row r="22" spans="10:40" x14ac:dyDescent="0.3">
      <c r="J22">
        <v>12</v>
      </c>
      <c r="K22">
        <v>5.0599999999999996</v>
      </c>
      <c r="L22">
        <v>47.464750000000002</v>
      </c>
      <c r="M22">
        <v>47.470829999999999</v>
      </c>
      <c r="P22">
        <v>12</v>
      </c>
      <c r="Q22" s="50">
        <v>5.76</v>
      </c>
      <c r="R22" s="50">
        <v>53.897080000000003</v>
      </c>
      <c r="S22" s="50">
        <v>40.339640000000003</v>
      </c>
      <c r="U22">
        <v>12</v>
      </c>
      <c r="V22" s="50">
        <v>-0.18</v>
      </c>
      <c r="W22" s="50">
        <v>-0.28999999999999998</v>
      </c>
      <c r="X22" s="50">
        <v>-0.32</v>
      </c>
      <c r="AA22">
        <v>12</v>
      </c>
      <c r="AB22" s="50">
        <v>-10.46</v>
      </c>
      <c r="AC22" s="50">
        <v>-9.68</v>
      </c>
      <c r="AD22" s="50">
        <v>-18.46</v>
      </c>
      <c r="AG22">
        <v>12</v>
      </c>
      <c r="AH22" s="50">
        <v>-0.16</v>
      </c>
      <c r="AI22" s="50">
        <v>-0.18</v>
      </c>
      <c r="AL22">
        <v>12</v>
      </c>
      <c r="AM22" s="50">
        <v>-0.24</v>
      </c>
      <c r="AN22" s="50">
        <v>-0.28999999999999998</v>
      </c>
    </row>
    <row r="23" spans="10:40" x14ac:dyDescent="0.3">
      <c r="U23">
        <v>13</v>
      </c>
      <c r="V23" s="50">
        <v>-0.15</v>
      </c>
      <c r="W23" s="50">
        <v>-0.27</v>
      </c>
      <c r="X23" s="50">
        <v>-0.27</v>
      </c>
      <c r="AA23">
        <v>13</v>
      </c>
      <c r="AB23" s="50">
        <v>-9.51</v>
      </c>
      <c r="AC23" s="50">
        <v>-9.48</v>
      </c>
      <c r="AD23" s="50">
        <v>-16.62</v>
      </c>
    </row>
    <row r="24" spans="10:40" x14ac:dyDescent="0.3">
      <c r="U24">
        <v>14</v>
      </c>
      <c r="V24" s="50">
        <v>-0.13</v>
      </c>
      <c r="W24" s="50">
        <v>-0.26</v>
      </c>
      <c r="X24" s="50">
        <v>-0.23</v>
      </c>
      <c r="AA24">
        <v>14</v>
      </c>
      <c r="AB24" s="50">
        <v>-8.6199999999999992</v>
      </c>
      <c r="AC24" s="50">
        <v>-9.2899999999999991</v>
      </c>
      <c r="AD24" s="50">
        <v>-15.03</v>
      </c>
    </row>
    <row r="25" spans="10:40" x14ac:dyDescent="0.3">
      <c r="U25">
        <v>15</v>
      </c>
      <c r="V25" s="50">
        <v>-0.11</v>
      </c>
      <c r="W25" s="50">
        <v>-0.25</v>
      </c>
      <c r="X25" s="50">
        <v>-0.19</v>
      </c>
      <c r="AA25">
        <v>15</v>
      </c>
      <c r="AB25" s="50">
        <v>-7.78</v>
      </c>
      <c r="AC25" s="50">
        <v>-9.1199999999999992</v>
      </c>
      <c r="AD25" s="50">
        <v>-13.63</v>
      </c>
    </row>
    <row r="26" spans="10:40" x14ac:dyDescent="0.3">
      <c r="U26">
        <v>16</v>
      </c>
      <c r="V26" s="50">
        <v>-0.09</v>
      </c>
      <c r="W26" s="50">
        <v>-0.24</v>
      </c>
      <c r="X26" s="50">
        <v>-0.17</v>
      </c>
      <c r="AA26">
        <v>16</v>
      </c>
      <c r="AB26" s="50">
        <v>-7</v>
      </c>
      <c r="AC26" s="50">
        <v>-8.9600000000000009</v>
      </c>
      <c r="AD26" s="50">
        <v>-12.38</v>
      </c>
    </row>
  </sheetData>
  <mergeCells count="4">
    <mergeCell ref="J5:S5"/>
    <mergeCell ref="J6:S6"/>
    <mergeCell ref="U5:AN5"/>
    <mergeCell ref="U6:AN6"/>
  </mergeCells>
  <pageMargins left="0.7" right="0.7" top="0.75" bottom="0.75" header="0.3" footer="0.3"/>
  <pageSetup orientation="portrait" horizontalDpi="90" verticalDpi="9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95223-B0FE-4BF6-9AE3-B5F279327F22}">
  <dimension ref="H2:S24"/>
  <sheetViews>
    <sheetView showGridLines="0" workbookViewId="0"/>
  </sheetViews>
  <sheetFormatPr defaultRowHeight="14.4" x14ac:dyDescent="0.3"/>
  <cols>
    <col min="8" max="8" width="2.6640625" style="1" customWidth="1"/>
    <col min="10" max="10" width="20.6640625" customWidth="1"/>
    <col min="11" max="11" width="9" bestFit="1" customWidth="1"/>
    <col min="12" max="12" width="11.33203125" bestFit="1" customWidth="1"/>
    <col min="13" max="13" width="7.6640625" bestFit="1" customWidth="1"/>
    <col min="16" max="16" width="20.6640625" customWidth="1"/>
    <col min="17" max="17" width="9" bestFit="1" customWidth="1"/>
    <col min="18" max="18" width="11.33203125" bestFit="1" customWidth="1"/>
    <col min="19" max="19" width="7.6640625" bestFit="1" customWidth="1"/>
  </cols>
  <sheetData>
    <row r="2" spans="10:19" x14ac:dyDescent="0.3">
      <c r="J2" s="48" t="s">
        <v>163</v>
      </c>
    </row>
    <row r="5" spans="10:19" x14ac:dyDescent="0.3">
      <c r="J5" s="51" t="s">
        <v>164</v>
      </c>
      <c r="P5" s="51" t="s">
        <v>165</v>
      </c>
    </row>
    <row r="6" spans="10:19" x14ac:dyDescent="0.3">
      <c r="J6" s="51" t="s">
        <v>166</v>
      </c>
      <c r="P6" s="51" t="s">
        <v>167</v>
      </c>
    </row>
    <row r="7" spans="10:19" x14ac:dyDescent="0.3">
      <c r="J7" t="s">
        <v>154</v>
      </c>
      <c r="K7" t="s">
        <v>158</v>
      </c>
      <c r="L7" t="s">
        <v>159</v>
      </c>
      <c r="M7" t="s">
        <v>160</v>
      </c>
      <c r="P7" t="s">
        <v>154</v>
      </c>
      <c r="Q7" t="s">
        <v>158</v>
      </c>
      <c r="R7" t="s">
        <v>159</v>
      </c>
      <c r="S7" t="s">
        <v>160</v>
      </c>
    </row>
    <row r="8" spans="10:19" x14ac:dyDescent="0.3">
      <c r="J8">
        <v>0</v>
      </c>
      <c r="K8" s="50">
        <v>0</v>
      </c>
      <c r="L8" s="50">
        <v>0</v>
      </c>
      <c r="M8" s="50">
        <v>0</v>
      </c>
      <c r="P8">
        <v>0</v>
      </c>
      <c r="Q8" s="50">
        <v>0</v>
      </c>
      <c r="R8" s="50">
        <v>0</v>
      </c>
      <c r="S8" s="50">
        <v>0</v>
      </c>
    </row>
    <row r="9" spans="10:19" x14ac:dyDescent="0.3">
      <c r="J9">
        <v>1</v>
      </c>
      <c r="K9" s="50">
        <v>-0.78927601999999997</v>
      </c>
      <c r="L9" s="50">
        <v>-1.7865695000000001E-2</v>
      </c>
      <c r="M9" s="50">
        <v>-0.78927601800000002</v>
      </c>
      <c r="P9">
        <v>1</v>
      </c>
      <c r="Q9" s="50">
        <v>-9.8699999999999992</v>
      </c>
      <c r="R9" s="50">
        <v>-25.59</v>
      </c>
      <c r="S9" s="50">
        <v>-9.83</v>
      </c>
    </row>
    <row r="10" spans="10:19" x14ac:dyDescent="0.3">
      <c r="J10">
        <v>2</v>
      </c>
      <c r="K10" s="50">
        <v>-0.69963909800000001</v>
      </c>
      <c r="L10" s="50">
        <v>-3.6428518999999999E-2</v>
      </c>
      <c r="M10" s="50">
        <v>-0.69963908200000002</v>
      </c>
      <c r="P10">
        <v>2</v>
      </c>
      <c r="Q10" s="50">
        <v>-14.39</v>
      </c>
      <c r="R10" s="50">
        <v>-24.23</v>
      </c>
      <c r="S10" s="50">
        <v>-14.35</v>
      </c>
    </row>
    <row r="11" spans="10:19" x14ac:dyDescent="0.3">
      <c r="J11">
        <v>3</v>
      </c>
      <c r="K11" s="50">
        <v>-0.63992221900000001</v>
      </c>
      <c r="L11" s="50">
        <v>-4.6421150000000001E-2</v>
      </c>
      <c r="M11" s="50">
        <v>-0.639922196</v>
      </c>
      <c r="P11">
        <v>3</v>
      </c>
      <c r="Q11" s="50">
        <v>-13.17</v>
      </c>
      <c r="R11" s="50">
        <v>-25.34</v>
      </c>
      <c r="S11" s="50">
        <v>-13.13</v>
      </c>
    </row>
    <row r="12" spans="10:19" x14ac:dyDescent="0.3">
      <c r="J12">
        <v>4</v>
      </c>
      <c r="K12" s="50">
        <v>-0.59860022199999996</v>
      </c>
      <c r="L12" s="50">
        <v>-5.1988661999999998E-2</v>
      </c>
      <c r="M12" s="50">
        <v>-0.598600197</v>
      </c>
      <c r="P12">
        <v>4</v>
      </c>
      <c r="Q12" s="50">
        <v>-12.16</v>
      </c>
      <c r="R12" s="50">
        <v>-21.24</v>
      </c>
      <c r="S12" s="50">
        <v>-12.12</v>
      </c>
    </row>
    <row r="13" spans="10:19" x14ac:dyDescent="0.3">
      <c r="J13">
        <v>5</v>
      </c>
      <c r="K13" s="50">
        <v>-0.30092069700000001</v>
      </c>
      <c r="L13" s="50">
        <v>-7.8061122999999996E-2</v>
      </c>
      <c r="M13" s="50">
        <v>-0.34307459600000001</v>
      </c>
      <c r="P13">
        <v>5</v>
      </c>
      <c r="Q13" s="50">
        <v>-5.55</v>
      </c>
      <c r="R13" s="50">
        <v>-12.98</v>
      </c>
      <c r="S13" s="50">
        <v>-5.38</v>
      </c>
    </row>
    <row r="14" spans="10:19" x14ac:dyDescent="0.3">
      <c r="J14">
        <v>6</v>
      </c>
      <c r="K14" s="50">
        <v>-0.15236946800000001</v>
      </c>
      <c r="L14" s="50">
        <v>-7.0956692000000002E-2</v>
      </c>
      <c r="M14" s="50">
        <v>-0.20109691699999999</v>
      </c>
      <c r="P14">
        <v>6</v>
      </c>
      <c r="Q14" s="50">
        <v>-3.89</v>
      </c>
      <c r="R14" s="50">
        <v>-2.67</v>
      </c>
      <c r="S14" s="50">
        <v>-3.62</v>
      </c>
    </row>
    <row r="15" spans="10:19" x14ac:dyDescent="0.3">
      <c r="J15">
        <v>7</v>
      </c>
      <c r="K15" s="50">
        <v>-7.9944314000000002E-2</v>
      </c>
      <c r="L15" s="50">
        <v>-5.8311377999999997E-2</v>
      </c>
      <c r="M15" s="50">
        <v>-0.12623172499999999</v>
      </c>
      <c r="P15">
        <v>7</v>
      </c>
      <c r="Q15" s="50">
        <v>-2.63</v>
      </c>
      <c r="R15" s="50">
        <v>-1.7</v>
      </c>
      <c r="S15" s="50">
        <v>-2.36</v>
      </c>
    </row>
    <row r="16" spans="10:19" x14ac:dyDescent="0.3">
      <c r="J16">
        <v>8</v>
      </c>
      <c r="K16" s="50">
        <v>-4.4596034999999999E-2</v>
      </c>
      <c r="L16" s="50">
        <v>-4.7458304999999999E-2</v>
      </c>
      <c r="M16" s="50">
        <v>-8.6695086000000005E-2</v>
      </c>
      <c r="P16">
        <v>8</v>
      </c>
      <c r="Q16" s="50">
        <v>-1.78</v>
      </c>
      <c r="R16" s="50">
        <v>-0.97</v>
      </c>
      <c r="S16" s="50">
        <v>-1.54</v>
      </c>
    </row>
    <row r="17" spans="10:13" x14ac:dyDescent="0.3">
      <c r="J17">
        <v>9</v>
      </c>
      <c r="K17" s="50">
        <v>-2.7053579000000001E-2</v>
      </c>
      <c r="L17" s="50">
        <v>-3.9539266000000003E-2</v>
      </c>
      <c r="M17" s="50">
        <v>-2.8231440999999999E-2</v>
      </c>
    </row>
    <row r="18" spans="10:13" x14ac:dyDescent="0.3">
      <c r="J18">
        <v>10</v>
      </c>
      <c r="K18" s="50">
        <v>-1.8063622000000001E-2</v>
      </c>
      <c r="L18" s="50">
        <v>-3.4082095999999999E-2</v>
      </c>
      <c r="M18" s="50">
        <v>-1.641027E-3</v>
      </c>
    </row>
    <row r="19" spans="10:13" x14ac:dyDescent="0.3">
      <c r="J19">
        <v>11</v>
      </c>
      <c r="K19" s="50">
        <v>-1.3222605E-2</v>
      </c>
      <c r="L19" s="50">
        <v>-3.038451E-2</v>
      </c>
      <c r="M19" s="50">
        <v>1.0892020000000001E-2</v>
      </c>
    </row>
    <row r="20" spans="10:13" x14ac:dyDescent="0.3">
      <c r="J20">
        <v>12</v>
      </c>
      <c r="K20" s="50">
        <v>-1.0435130000000001E-2</v>
      </c>
      <c r="L20" s="50">
        <v>-2.7870372000000001E-2</v>
      </c>
      <c r="M20" s="50">
        <v>1.7570262E-2</v>
      </c>
    </row>
    <row r="21" spans="10:13" x14ac:dyDescent="0.3">
      <c r="J21">
        <v>13</v>
      </c>
      <c r="K21" s="50">
        <v>-8.6980519999999995E-3</v>
      </c>
      <c r="L21" s="50">
        <v>-2.6134739000000001E-2</v>
      </c>
      <c r="M21" s="50">
        <v>2.1510143999999998E-2</v>
      </c>
    </row>
    <row r="22" spans="10:13" x14ac:dyDescent="0.3">
      <c r="J22">
        <v>14</v>
      </c>
      <c r="K22" s="50">
        <v>-7.5250910000000002E-3</v>
      </c>
      <c r="L22" s="50">
        <v>-2.4910061000000001E-2</v>
      </c>
      <c r="M22" s="50">
        <v>2.4036144999999998E-2</v>
      </c>
    </row>
    <row r="23" spans="10:13" x14ac:dyDescent="0.3">
      <c r="J23">
        <v>15</v>
      </c>
      <c r="K23" s="50">
        <v>-6.6755310000000002E-3</v>
      </c>
      <c r="L23" s="50">
        <v>-2.4023965000000001E-2</v>
      </c>
      <c r="M23" s="50">
        <v>2.5767578999999999E-2</v>
      </c>
    </row>
    <row r="24" spans="10:13" x14ac:dyDescent="0.3">
      <c r="J24">
        <v>16</v>
      </c>
      <c r="K24" s="50">
        <v>-6.0262500000000004E-3</v>
      </c>
      <c r="L24" s="50">
        <v>-2.3366080000000001E-2</v>
      </c>
      <c r="M24" s="50">
        <v>2.701827E-2</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DED6D-9F22-4A11-A9EB-9A188BFBB739}">
  <dimension ref="H2:AR10"/>
  <sheetViews>
    <sheetView showGridLines="0" workbookViewId="0">
      <selection activeCell="J17" sqref="J17"/>
    </sheetView>
  </sheetViews>
  <sheetFormatPr defaultRowHeight="14.4" x14ac:dyDescent="0.3"/>
  <cols>
    <col min="8" max="8" width="2.6640625" style="1" customWidth="1"/>
  </cols>
  <sheetData>
    <row r="2" spans="10:44" x14ac:dyDescent="0.3">
      <c r="J2" s="48" t="s">
        <v>168</v>
      </c>
    </row>
    <row r="3" spans="10:44" x14ac:dyDescent="0.3">
      <c r="J3" s="49" t="s">
        <v>13</v>
      </c>
    </row>
    <row r="6" spans="10:44" x14ac:dyDescent="0.3">
      <c r="J6" s="97" t="s">
        <v>169</v>
      </c>
      <c r="K6" s="97"/>
      <c r="L6" s="97"/>
      <c r="M6" s="97"/>
      <c r="N6" s="97"/>
      <c r="O6" s="97"/>
      <c r="P6" s="97"/>
      <c r="Q6" s="97"/>
      <c r="R6" s="97"/>
      <c r="S6" s="97"/>
      <c r="T6" s="97"/>
      <c r="U6" s="97"/>
      <c r="V6" s="97"/>
      <c r="W6" s="97"/>
      <c r="X6" s="97"/>
      <c r="Y6" s="97"/>
      <c r="Z6" s="97"/>
      <c r="AB6" s="97" t="s">
        <v>170</v>
      </c>
      <c r="AC6" s="97"/>
      <c r="AD6" s="97"/>
      <c r="AE6" s="97"/>
      <c r="AF6" s="97"/>
      <c r="AG6" s="97"/>
      <c r="AH6" s="97"/>
      <c r="AI6" s="97"/>
      <c r="AJ6" s="97"/>
      <c r="AK6" s="97"/>
      <c r="AL6" s="97"/>
      <c r="AM6" s="97"/>
      <c r="AN6" s="97"/>
      <c r="AO6" s="97"/>
      <c r="AP6" s="97"/>
      <c r="AQ6" s="97"/>
      <c r="AR6" s="97"/>
    </row>
    <row r="7" spans="10:44" x14ac:dyDescent="0.3">
      <c r="J7" s="51" t="s">
        <v>16</v>
      </c>
      <c r="N7" s="51" t="s">
        <v>17</v>
      </c>
      <c r="S7" s="51" t="s">
        <v>18</v>
      </c>
      <c r="X7" s="51" t="s">
        <v>19</v>
      </c>
      <c r="AB7" s="51" t="s">
        <v>20</v>
      </c>
      <c r="AF7" s="51" t="s">
        <v>21</v>
      </c>
      <c r="AK7" s="51" t="s">
        <v>22</v>
      </c>
      <c r="AP7" s="51" t="s">
        <v>23</v>
      </c>
    </row>
    <row r="8" spans="10:44" x14ac:dyDescent="0.3">
      <c r="J8" s="51"/>
      <c r="K8" t="s">
        <v>24</v>
      </c>
      <c r="O8" t="s">
        <v>25</v>
      </c>
      <c r="P8" t="s">
        <v>26</v>
      </c>
      <c r="T8" t="s">
        <v>27</v>
      </c>
      <c r="U8" t="s">
        <v>28</v>
      </c>
      <c r="Y8" t="s">
        <v>29</v>
      </c>
      <c r="Z8" t="s">
        <v>30</v>
      </c>
      <c r="AB8" s="51"/>
      <c r="AC8" t="s">
        <v>24</v>
      </c>
      <c r="AG8" t="s">
        <v>25</v>
      </c>
      <c r="AH8" t="s">
        <v>26</v>
      </c>
      <c r="AL8" t="s">
        <v>27</v>
      </c>
      <c r="AM8" t="s">
        <v>28</v>
      </c>
      <c r="AQ8" t="s">
        <v>29</v>
      </c>
      <c r="AR8" t="s">
        <v>30</v>
      </c>
    </row>
    <row r="9" spans="10:44" ht="40.200000000000003" x14ac:dyDescent="0.3">
      <c r="J9" s="55" t="s">
        <v>31</v>
      </c>
      <c r="K9">
        <v>71.72969818</v>
      </c>
      <c r="N9" s="55" t="s">
        <v>31</v>
      </c>
      <c r="O9">
        <v>82.446823120000005</v>
      </c>
      <c r="P9">
        <v>41.355484009999998</v>
      </c>
      <c r="S9" s="55" t="s">
        <v>31</v>
      </c>
      <c r="T9">
        <v>76.164779659999994</v>
      </c>
      <c r="U9">
        <v>67.258369450000004</v>
      </c>
      <c r="X9" s="55" t="s">
        <v>31</v>
      </c>
      <c r="Y9">
        <v>84.76311493</v>
      </c>
      <c r="Z9">
        <v>64.541183469999993</v>
      </c>
      <c r="AB9" s="55" t="s">
        <v>31</v>
      </c>
      <c r="AC9">
        <v>61.232196809999998</v>
      </c>
      <c r="AF9" s="55" t="s">
        <v>31</v>
      </c>
      <c r="AG9">
        <v>73.36984253</v>
      </c>
      <c r="AH9">
        <v>30.50720978</v>
      </c>
      <c r="AK9" s="55" t="s">
        <v>31</v>
      </c>
      <c r="AL9">
        <v>70.171287539999994</v>
      </c>
      <c r="AM9">
        <v>52.435440059999998</v>
      </c>
      <c r="AP9" s="55" t="s">
        <v>31</v>
      </c>
      <c r="AQ9">
        <v>78.939949040000002</v>
      </c>
      <c r="AR9">
        <v>57.406135560000003</v>
      </c>
    </row>
    <row r="10" spans="10:44" ht="53.4" x14ac:dyDescent="0.3">
      <c r="J10" s="55" t="s">
        <v>32</v>
      </c>
      <c r="K10">
        <v>-0.98696899400000004</v>
      </c>
      <c r="N10" s="55" t="s">
        <v>32</v>
      </c>
      <c r="O10">
        <v>-0.98480224599999999</v>
      </c>
      <c r="P10">
        <v>-2.7097702030000002</v>
      </c>
      <c r="S10" s="55" t="s">
        <v>32</v>
      </c>
      <c r="T10">
        <v>-1.2239837650000001</v>
      </c>
      <c r="U10">
        <v>-0.76387023899999995</v>
      </c>
      <c r="X10" s="55" t="s">
        <v>32</v>
      </c>
      <c r="Y10">
        <v>-0.89739227300000002</v>
      </c>
      <c r="Z10">
        <v>-1.6764602660000001</v>
      </c>
      <c r="AB10" s="55" t="s">
        <v>32</v>
      </c>
      <c r="AC10">
        <v>-3.6994132999999998</v>
      </c>
      <c r="AF10" s="55" t="s">
        <v>32</v>
      </c>
      <c r="AG10">
        <v>-4.123046875</v>
      </c>
      <c r="AH10">
        <v>-3.8487243649999998</v>
      </c>
      <c r="AK10" s="55" t="s">
        <v>32</v>
      </c>
      <c r="AL10">
        <v>-2.8706588750000002</v>
      </c>
      <c r="AM10">
        <v>-3.3640632629999998</v>
      </c>
      <c r="AP10" s="55" t="s">
        <v>32</v>
      </c>
      <c r="AQ10">
        <v>-2.367271423</v>
      </c>
      <c r="AR10">
        <v>-3.0222930909999999</v>
      </c>
    </row>
  </sheetData>
  <mergeCells count="2">
    <mergeCell ref="J6:Z6"/>
    <mergeCell ref="AB6:AR6"/>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0A286-35FA-4273-96CB-B3D22A7CB2C1}">
  <dimension ref="H2:R26"/>
  <sheetViews>
    <sheetView showGridLines="0" workbookViewId="0"/>
  </sheetViews>
  <sheetFormatPr defaultRowHeight="14.4" x14ac:dyDescent="0.3"/>
  <cols>
    <col min="8" max="8" width="2.6640625" style="1" customWidth="1"/>
    <col min="10" max="10" width="20.6640625" customWidth="1"/>
    <col min="11" max="11" width="15.6640625" bestFit="1" customWidth="1"/>
    <col min="12" max="12" width="20.109375" bestFit="1" customWidth="1"/>
    <col min="15" max="15" width="20.6640625" customWidth="1"/>
    <col min="16" max="16" width="16.33203125" bestFit="1" customWidth="1"/>
    <col min="17" max="17" width="15.6640625" bestFit="1" customWidth="1"/>
    <col min="18" max="18" width="20.109375" bestFit="1" customWidth="1"/>
  </cols>
  <sheetData>
    <row r="2" spans="10:18" x14ac:dyDescent="0.3">
      <c r="J2" s="48" t="s">
        <v>171</v>
      </c>
    </row>
    <row r="5" spans="10:18" x14ac:dyDescent="0.3">
      <c r="J5" s="51" t="s">
        <v>172</v>
      </c>
      <c r="O5" s="51" t="s">
        <v>173</v>
      </c>
    </row>
    <row r="6" spans="10:18" x14ac:dyDescent="0.3">
      <c r="J6" s="51" t="s">
        <v>13</v>
      </c>
      <c r="O6" s="51" t="s">
        <v>78</v>
      </c>
    </row>
    <row r="7" spans="10:18" x14ac:dyDescent="0.3">
      <c r="J7" t="s">
        <v>39</v>
      </c>
      <c r="K7" t="s">
        <v>83</v>
      </c>
      <c r="L7" t="s">
        <v>84</v>
      </c>
      <c r="O7" t="s">
        <v>39</v>
      </c>
      <c r="P7" t="s">
        <v>94</v>
      </c>
      <c r="Q7" t="s">
        <v>174</v>
      </c>
      <c r="R7" t="s">
        <v>175</v>
      </c>
    </row>
    <row r="8" spans="10:18" ht="14.4" customHeight="1" x14ac:dyDescent="0.3">
      <c r="J8" t="s">
        <v>176</v>
      </c>
      <c r="K8">
        <v>0.67</v>
      </c>
      <c r="L8">
        <v>0.64</v>
      </c>
      <c r="O8" s="101" t="s">
        <v>176</v>
      </c>
      <c r="P8" t="s">
        <v>97</v>
      </c>
      <c r="Q8" s="50">
        <v>25.5991840897501</v>
      </c>
      <c r="R8" s="50">
        <v>27.375122428991201</v>
      </c>
    </row>
    <row r="9" spans="10:18" ht="14.4" customHeight="1" x14ac:dyDescent="0.3">
      <c r="J9" t="s">
        <v>177</v>
      </c>
      <c r="K9">
        <v>4.29</v>
      </c>
      <c r="L9">
        <v>4.16</v>
      </c>
      <c r="O9" s="101"/>
      <c r="P9" t="s">
        <v>178</v>
      </c>
      <c r="Q9" s="50">
        <v>21.876593574706799</v>
      </c>
      <c r="R9" s="50">
        <v>21.9882468168462</v>
      </c>
    </row>
    <row r="10" spans="10:18" ht="14.4" customHeight="1" x14ac:dyDescent="0.3">
      <c r="J10" t="s">
        <v>179</v>
      </c>
      <c r="K10">
        <v>6.98</v>
      </c>
      <c r="L10">
        <v>5.68</v>
      </c>
      <c r="O10" s="101"/>
      <c r="P10" t="s">
        <v>98</v>
      </c>
      <c r="Q10" s="50">
        <v>17.440081591024999</v>
      </c>
      <c r="R10" s="50">
        <v>16.7972575905975</v>
      </c>
    </row>
    <row r="11" spans="10:18" ht="14.4" customHeight="1" x14ac:dyDescent="0.3">
      <c r="J11" t="s">
        <v>180</v>
      </c>
      <c r="K11">
        <v>7.29</v>
      </c>
      <c r="L11">
        <v>5.52</v>
      </c>
      <c r="O11" s="101"/>
      <c r="P11" t="s">
        <v>99</v>
      </c>
      <c r="Q11" s="50">
        <v>35.084140744518102</v>
      </c>
      <c r="R11" s="50">
        <v>33.839373163565099</v>
      </c>
    </row>
    <row r="12" spans="10:18" x14ac:dyDescent="0.3">
      <c r="Q12" s="50"/>
      <c r="R12" s="50"/>
    </row>
    <row r="13" spans="10:18" ht="14.4" customHeight="1" x14ac:dyDescent="0.3">
      <c r="O13" s="101" t="s">
        <v>177</v>
      </c>
      <c r="P13" t="s">
        <v>97</v>
      </c>
      <c r="Q13" s="50">
        <v>22.264293828095401</v>
      </c>
      <c r="R13" s="50">
        <v>23.1464737793852</v>
      </c>
    </row>
    <row r="14" spans="10:18" ht="14.4" customHeight="1" x14ac:dyDescent="0.3">
      <c r="O14" s="101"/>
      <c r="P14" t="s">
        <v>178</v>
      </c>
      <c r="Q14" s="50">
        <v>32.9799318439985</v>
      </c>
      <c r="R14" s="50">
        <v>22.061482820976501</v>
      </c>
    </row>
    <row r="15" spans="10:18" ht="14.4" customHeight="1" x14ac:dyDescent="0.3">
      <c r="O15" s="101"/>
      <c r="P15" t="s">
        <v>98</v>
      </c>
      <c r="Q15" s="50">
        <v>15.297235895494101</v>
      </c>
      <c r="R15" s="50">
        <v>19.529837251356199</v>
      </c>
    </row>
    <row r="16" spans="10:18" ht="14.4" customHeight="1" x14ac:dyDescent="0.3">
      <c r="O16" s="101"/>
      <c r="P16" t="s">
        <v>99</v>
      </c>
      <c r="Q16" s="50">
        <v>29.458538432411999</v>
      </c>
      <c r="R16" s="50">
        <v>35.262206148282097</v>
      </c>
    </row>
    <row r="17" spans="15:18" x14ac:dyDescent="0.3">
      <c r="Q17" s="50"/>
      <c r="R17" s="50"/>
    </row>
    <row r="18" spans="15:18" ht="14.4" customHeight="1" x14ac:dyDescent="0.3">
      <c r="O18" s="98" t="s">
        <v>179</v>
      </c>
      <c r="P18" t="s">
        <v>97</v>
      </c>
      <c r="Q18" s="50">
        <v>23.803898405197899</v>
      </c>
      <c r="R18" s="50">
        <v>18.9873417721519</v>
      </c>
    </row>
    <row r="19" spans="15:18" ht="14.4" customHeight="1" x14ac:dyDescent="0.3">
      <c r="O19" s="98"/>
      <c r="P19" t="s">
        <v>178</v>
      </c>
      <c r="Q19" s="50">
        <v>32.132309509746001</v>
      </c>
      <c r="R19" s="50">
        <v>30.822784810126599</v>
      </c>
    </row>
    <row r="20" spans="15:18" ht="14.4" customHeight="1" x14ac:dyDescent="0.3">
      <c r="O20" s="98"/>
      <c r="P20" t="s">
        <v>98</v>
      </c>
      <c r="Q20" s="50">
        <v>14.3532191376255</v>
      </c>
      <c r="R20" s="50">
        <v>18.164556962025301</v>
      </c>
    </row>
    <row r="21" spans="15:18" ht="14.4" customHeight="1" x14ac:dyDescent="0.3">
      <c r="O21" s="98"/>
      <c r="P21" t="s">
        <v>99</v>
      </c>
      <c r="Q21" s="50">
        <v>29.710572947430599</v>
      </c>
      <c r="R21" s="50">
        <v>32.025316455696199</v>
      </c>
    </row>
    <row r="22" spans="15:18" x14ac:dyDescent="0.3">
      <c r="Q22" s="50"/>
      <c r="R22" s="50"/>
    </row>
    <row r="23" spans="15:18" ht="14.4" customHeight="1" x14ac:dyDescent="0.3">
      <c r="O23" s="98" t="s">
        <v>180</v>
      </c>
      <c r="P23" t="s">
        <v>97</v>
      </c>
      <c r="Q23" s="50">
        <v>18.658734451054599</v>
      </c>
      <c r="R23" s="50">
        <v>17.376605814739701</v>
      </c>
    </row>
    <row r="24" spans="15:18" ht="14.4" customHeight="1" x14ac:dyDescent="0.3">
      <c r="O24" s="98"/>
      <c r="P24" t="s">
        <v>178</v>
      </c>
      <c r="Q24" s="50">
        <v>34.829637641968603</v>
      </c>
      <c r="R24" s="50">
        <v>26.977687626774799</v>
      </c>
    </row>
    <row r="25" spans="15:18" ht="14.4" customHeight="1" x14ac:dyDescent="0.3">
      <c r="O25" s="98"/>
      <c r="P25" t="s">
        <v>98</v>
      </c>
      <c r="Q25" s="50">
        <v>16.441319632233601</v>
      </c>
      <c r="R25" s="50">
        <v>17.9851250845166</v>
      </c>
    </row>
    <row r="26" spans="15:18" ht="14.4" customHeight="1" x14ac:dyDescent="0.3">
      <c r="O26" s="98"/>
      <c r="P26" t="s">
        <v>99</v>
      </c>
      <c r="Q26" s="50">
        <v>30.070308274743098</v>
      </c>
      <c r="R26" s="50">
        <v>37.660581473968897</v>
      </c>
    </row>
  </sheetData>
  <mergeCells count="4">
    <mergeCell ref="O8:O11"/>
    <mergeCell ref="O13:O16"/>
    <mergeCell ref="O18:O21"/>
    <mergeCell ref="O23:O2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64C9B-DDAA-49A4-9CFC-49B5F402387C}">
  <dimension ref="H2:L37"/>
  <sheetViews>
    <sheetView showGridLines="0" workbookViewId="0"/>
  </sheetViews>
  <sheetFormatPr defaultRowHeight="14.4" x14ac:dyDescent="0.3"/>
  <cols>
    <col min="8" max="8" width="2.6640625" style="1" customWidth="1"/>
    <col min="10" max="10" width="10.6640625" customWidth="1"/>
    <col min="11" max="11" width="15.6640625" bestFit="1" customWidth="1"/>
    <col min="12" max="12" width="20.109375" bestFit="1" customWidth="1"/>
  </cols>
  <sheetData>
    <row r="2" spans="10:12" x14ac:dyDescent="0.3">
      <c r="J2" s="48" t="s">
        <v>181</v>
      </c>
    </row>
    <row r="3" spans="10:12" x14ac:dyDescent="0.3">
      <c r="J3" s="49" t="s">
        <v>78</v>
      </c>
    </row>
    <row r="5" spans="10:12" x14ac:dyDescent="0.3">
      <c r="J5" t="s">
        <v>182</v>
      </c>
      <c r="K5" t="s">
        <v>83</v>
      </c>
      <c r="L5" t="s">
        <v>84</v>
      </c>
    </row>
    <row r="6" spans="10:12" x14ac:dyDescent="0.3">
      <c r="J6" t="s">
        <v>183</v>
      </c>
      <c r="K6">
        <v>12.58</v>
      </c>
      <c r="L6">
        <v>14.55</v>
      </c>
    </row>
    <row r="7" spans="10:12" x14ac:dyDescent="0.3">
      <c r="J7" t="s">
        <v>184</v>
      </c>
      <c r="K7">
        <v>11.74</v>
      </c>
      <c r="L7">
        <v>10.95</v>
      </c>
    </row>
    <row r="8" spans="10:12" x14ac:dyDescent="0.3">
      <c r="J8" t="s">
        <v>185</v>
      </c>
      <c r="K8">
        <v>11.64</v>
      </c>
      <c r="L8">
        <v>8.52</v>
      </c>
    </row>
    <row r="9" spans="10:12" x14ac:dyDescent="0.3">
      <c r="J9" t="s">
        <v>186</v>
      </c>
      <c r="K9">
        <v>15.94</v>
      </c>
      <c r="L9">
        <v>13.24</v>
      </c>
    </row>
    <row r="10" spans="10:12" x14ac:dyDescent="0.3">
      <c r="J10" t="s">
        <v>187</v>
      </c>
      <c r="K10">
        <v>17.38</v>
      </c>
      <c r="L10">
        <v>14.92</v>
      </c>
    </row>
    <row r="11" spans="10:12" x14ac:dyDescent="0.3">
      <c r="J11" t="s">
        <v>188</v>
      </c>
      <c r="K11">
        <v>10.52</v>
      </c>
      <c r="L11">
        <v>12.65</v>
      </c>
    </row>
    <row r="12" spans="10:12" x14ac:dyDescent="0.3">
      <c r="J12" t="s">
        <v>189</v>
      </c>
      <c r="K12">
        <v>13.96</v>
      </c>
      <c r="L12">
        <v>13.2</v>
      </c>
    </row>
    <row r="13" spans="10:12" x14ac:dyDescent="0.3">
      <c r="J13" t="s">
        <v>190</v>
      </c>
      <c r="K13">
        <v>21.24</v>
      </c>
      <c r="L13">
        <v>21.9</v>
      </c>
    </row>
    <row r="14" spans="10:12" x14ac:dyDescent="0.3">
      <c r="J14" t="s">
        <v>191</v>
      </c>
      <c r="K14">
        <v>20.32</v>
      </c>
      <c r="L14">
        <v>17.8</v>
      </c>
    </row>
    <row r="15" spans="10:12" x14ac:dyDescent="0.3">
      <c r="J15" t="s">
        <v>192</v>
      </c>
      <c r="K15">
        <v>16.850000000000001</v>
      </c>
      <c r="L15">
        <v>16.68</v>
      </c>
    </row>
    <row r="16" spans="10:12" x14ac:dyDescent="0.3">
      <c r="J16" t="s">
        <v>193</v>
      </c>
      <c r="K16">
        <v>19.39</v>
      </c>
      <c r="L16">
        <v>16.87</v>
      </c>
    </row>
    <row r="17" spans="10:12" x14ac:dyDescent="0.3">
      <c r="J17" t="s">
        <v>194</v>
      </c>
      <c r="K17">
        <v>14.39</v>
      </c>
      <c r="L17">
        <v>14.82</v>
      </c>
    </row>
    <row r="18" spans="10:12" x14ac:dyDescent="0.3">
      <c r="J18" t="s">
        <v>195</v>
      </c>
      <c r="K18">
        <v>17.37</v>
      </c>
      <c r="L18">
        <v>16.98</v>
      </c>
    </row>
    <row r="19" spans="10:12" x14ac:dyDescent="0.3">
      <c r="J19" t="s">
        <v>196</v>
      </c>
      <c r="K19">
        <v>8.92</v>
      </c>
      <c r="L19">
        <v>8.99</v>
      </c>
    </row>
    <row r="20" spans="10:12" x14ac:dyDescent="0.3">
      <c r="J20" t="s">
        <v>197</v>
      </c>
      <c r="K20">
        <v>11.74</v>
      </c>
      <c r="L20">
        <v>11.4</v>
      </c>
    </row>
    <row r="21" spans="10:12" x14ac:dyDescent="0.3">
      <c r="J21" t="s">
        <v>198</v>
      </c>
      <c r="K21">
        <v>13.12</v>
      </c>
      <c r="L21">
        <v>12.94</v>
      </c>
    </row>
    <row r="22" spans="10:12" x14ac:dyDescent="0.3">
      <c r="J22" t="s">
        <v>199</v>
      </c>
      <c r="K22">
        <v>15.97</v>
      </c>
      <c r="L22">
        <v>12.3</v>
      </c>
    </row>
    <row r="23" spans="10:12" x14ac:dyDescent="0.3">
      <c r="J23" t="s">
        <v>200</v>
      </c>
      <c r="K23">
        <v>21.75</v>
      </c>
      <c r="L23">
        <v>23.74</v>
      </c>
    </row>
    <row r="24" spans="10:12" x14ac:dyDescent="0.3">
      <c r="J24" t="s">
        <v>201</v>
      </c>
      <c r="K24">
        <v>10.07</v>
      </c>
      <c r="L24">
        <v>9.77</v>
      </c>
    </row>
    <row r="25" spans="10:12" x14ac:dyDescent="0.3">
      <c r="J25" t="s">
        <v>202</v>
      </c>
      <c r="K25">
        <v>15.68</v>
      </c>
      <c r="L25">
        <v>15.82</v>
      </c>
    </row>
    <row r="26" spans="10:12" x14ac:dyDescent="0.3">
      <c r="J26" t="s">
        <v>203</v>
      </c>
      <c r="K26">
        <v>11.11</v>
      </c>
      <c r="L26">
        <v>10.57</v>
      </c>
    </row>
    <row r="27" spans="10:12" x14ac:dyDescent="0.3">
      <c r="J27" t="s">
        <v>204</v>
      </c>
      <c r="K27">
        <v>16.89</v>
      </c>
      <c r="L27">
        <v>15.99</v>
      </c>
    </row>
    <row r="28" spans="10:12" x14ac:dyDescent="0.3">
      <c r="J28" t="s">
        <v>205</v>
      </c>
      <c r="K28">
        <v>12.97</v>
      </c>
      <c r="L28">
        <v>14.66</v>
      </c>
    </row>
    <row r="29" spans="10:12" x14ac:dyDescent="0.3">
      <c r="J29" t="s">
        <v>206</v>
      </c>
      <c r="K29">
        <v>13.99</v>
      </c>
      <c r="L29">
        <v>12.97</v>
      </c>
    </row>
    <row r="30" spans="10:12" x14ac:dyDescent="0.3">
      <c r="J30" t="s">
        <v>207</v>
      </c>
      <c r="K30">
        <v>15.82</v>
      </c>
      <c r="L30">
        <v>15.53</v>
      </c>
    </row>
    <row r="31" spans="10:12" x14ac:dyDescent="0.3">
      <c r="J31" t="s">
        <v>208</v>
      </c>
      <c r="K31">
        <v>12.73</v>
      </c>
      <c r="L31">
        <v>11.63</v>
      </c>
    </row>
    <row r="32" spans="10:12" x14ac:dyDescent="0.3">
      <c r="J32" t="s">
        <v>209</v>
      </c>
      <c r="K32">
        <v>13.28</v>
      </c>
      <c r="L32">
        <v>12.04</v>
      </c>
    </row>
    <row r="33" spans="10:12" x14ac:dyDescent="0.3">
      <c r="J33" t="s">
        <v>210</v>
      </c>
      <c r="K33">
        <v>8.0399999999999991</v>
      </c>
      <c r="L33">
        <v>10.95</v>
      </c>
    </row>
    <row r="34" spans="10:12" x14ac:dyDescent="0.3">
      <c r="J34" t="s">
        <v>211</v>
      </c>
      <c r="K34">
        <v>10.77</v>
      </c>
      <c r="L34">
        <v>10.52</v>
      </c>
    </row>
    <row r="35" spans="10:12" x14ac:dyDescent="0.3">
      <c r="J35" t="s">
        <v>212</v>
      </c>
      <c r="K35">
        <v>12.13</v>
      </c>
      <c r="L35">
        <v>10.85</v>
      </c>
    </row>
    <row r="36" spans="10:12" x14ac:dyDescent="0.3">
      <c r="J36" t="s">
        <v>213</v>
      </c>
      <c r="K36">
        <v>17.27</v>
      </c>
      <c r="L36">
        <v>13.73</v>
      </c>
    </row>
    <row r="37" spans="10:12" x14ac:dyDescent="0.3">
      <c r="J37" t="s">
        <v>214</v>
      </c>
      <c r="K37">
        <v>22.74</v>
      </c>
      <c r="L37">
        <v>20.47</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D78E1-9508-496D-82A5-29B3918CF0A6}">
  <dimension ref="H2:R16"/>
  <sheetViews>
    <sheetView showGridLines="0" workbookViewId="0"/>
  </sheetViews>
  <sheetFormatPr defaultRowHeight="14.4" x14ac:dyDescent="0.3"/>
  <cols>
    <col min="8" max="8" width="2.6640625" style="1" customWidth="1"/>
    <col min="10" max="10" width="20.6640625" customWidth="1"/>
    <col min="11" max="11" width="12.44140625" bestFit="1" customWidth="1"/>
    <col min="12" max="12" width="15.5546875" bestFit="1" customWidth="1"/>
    <col min="15" max="15" width="20.6640625" customWidth="1"/>
    <col min="16" max="16" width="10" bestFit="1" customWidth="1"/>
    <col min="17" max="17" width="12.109375" bestFit="1" customWidth="1"/>
    <col min="18" max="18" width="8.33203125" customWidth="1"/>
    <col min="19" max="20" width="8.88671875" customWidth="1"/>
  </cols>
  <sheetData>
    <row r="2" spans="10:18" x14ac:dyDescent="0.3">
      <c r="J2" s="48" t="s">
        <v>215</v>
      </c>
    </row>
    <row r="5" spans="10:18" x14ac:dyDescent="0.3">
      <c r="J5" s="51" t="s">
        <v>164</v>
      </c>
      <c r="O5" s="51" t="s">
        <v>216</v>
      </c>
    </row>
    <row r="6" spans="10:18" x14ac:dyDescent="0.3">
      <c r="J6" s="51" t="s">
        <v>217</v>
      </c>
      <c r="O6" s="51" t="s">
        <v>167</v>
      </c>
    </row>
    <row r="7" spans="10:18" x14ac:dyDescent="0.3">
      <c r="J7" t="s">
        <v>154</v>
      </c>
      <c r="K7" t="s">
        <v>162</v>
      </c>
      <c r="L7" t="s">
        <v>161</v>
      </c>
      <c r="O7" t="s">
        <v>154</v>
      </c>
      <c r="P7" t="s">
        <v>158</v>
      </c>
      <c r="Q7" t="s">
        <v>159</v>
      </c>
      <c r="R7" t="s">
        <v>160</v>
      </c>
    </row>
    <row r="8" spans="10:18" x14ac:dyDescent="0.3">
      <c r="J8">
        <v>0</v>
      </c>
      <c r="K8" s="50">
        <v>0</v>
      </c>
      <c r="L8" s="50">
        <v>0</v>
      </c>
      <c r="O8">
        <v>0</v>
      </c>
      <c r="P8" s="50">
        <v>0</v>
      </c>
      <c r="Q8" s="50">
        <v>0</v>
      </c>
      <c r="R8" s="50">
        <v>0</v>
      </c>
    </row>
    <row r="9" spans="10:18" x14ac:dyDescent="0.3">
      <c r="J9">
        <v>1</v>
      </c>
      <c r="K9" s="50">
        <v>1.73</v>
      </c>
      <c r="L9" s="50">
        <v>1.21</v>
      </c>
      <c r="O9">
        <v>1</v>
      </c>
      <c r="P9" s="50">
        <v>1.56</v>
      </c>
      <c r="Q9" s="50">
        <v>3.48</v>
      </c>
      <c r="R9" s="50">
        <v>1.56</v>
      </c>
    </row>
    <row r="10" spans="10:18" x14ac:dyDescent="0.3">
      <c r="J10">
        <v>2</v>
      </c>
      <c r="K10" s="50">
        <v>1.68</v>
      </c>
      <c r="L10" s="50">
        <v>1.25</v>
      </c>
      <c r="O10">
        <v>2</v>
      </c>
      <c r="P10" s="50">
        <v>1.92</v>
      </c>
      <c r="Q10" s="50">
        <v>3.57</v>
      </c>
      <c r="R10" s="50">
        <v>1.92</v>
      </c>
    </row>
    <row r="11" spans="10:18" x14ac:dyDescent="0.3">
      <c r="J11">
        <v>3</v>
      </c>
      <c r="K11" s="50">
        <v>1.64</v>
      </c>
      <c r="L11" s="50">
        <v>1.28</v>
      </c>
      <c r="O11">
        <v>3</v>
      </c>
      <c r="P11" s="50">
        <v>2.04</v>
      </c>
      <c r="Q11" s="50">
        <v>3.52</v>
      </c>
      <c r="R11" s="50">
        <v>2.04</v>
      </c>
    </row>
    <row r="12" spans="10:18" x14ac:dyDescent="0.3">
      <c r="J12">
        <v>4</v>
      </c>
      <c r="K12" s="50">
        <v>1.62</v>
      </c>
      <c r="L12" s="50">
        <v>1.3</v>
      </c>
      <c r="O12">
        <v>4</v>
      </c>
      <c r="P12" s="50">
        <v>2.1</v>
      </c>
      <c r="Q12" s="50">
        <v>3.46</v>
      </c>
      <c r="R12" s="50">
        <v>2.1</v>
      </c>
    </row>
    <row r="13" spans="10:18" x14ac:dyDescent="0.3">
      <c r="J13">
        <v>5</v>
      </c>
      <c r="K13" s="50">
        <v>0.9</v>
      </c>
      <c r="L13" s="50">
        <v>0.64</v>
      </c>
      <c r="O13">
        <v>5</v>
      </c>
      <c r="P13" s="50">
        <v>1.56</v>
      </c>
      <c r="Q13" s="50">
        <v>2.1</v>
      </c>
      <c r="R13" s="50">
        <v>1.51</v>
      </c>
    </row>
    <row r="14" spans="10:18" x14ac:dyDescent="0.3">
      <c r="J14">
        <v>6</v>
      </c>
      <c r="K14" s="50">
        <v>0.54</v>
      </c>
      <c r="L14" s="50">
        <v>0.34</v>
      </c>
      <c r="O14">
        <v>6</v>
      </c>
      <c r="P14" s="50">
        <v>1.2</v>
      </c>
      <c r="Q14" s="50">
        <v>1.42</v>
      </c>
      <c r="R14" s="50">
        <v>1.1399999999999999</v>
      </c>
    </row>
    <row r="15" spans="10:18" x14ac:dyDescent="0.3">
      <c r="J15">
        <v>7</v>
      </c>
      <c r="K15" s="50">
        <v>0.36</v>
      </c>
      <c r="L15" s="50">
        <v>0.19</v>
      </c>
      <c r="O15">
        <v>7</v>
      </c>
      <c r="P15" s="50">
        <v>1</v>
      </c>
      <c r="Q15" s="50">
        <v>1.08</v>
      </c>
      <c r="R15" s="50">
        <v>0.94</v>
      </c>
    </row>
    <row r="16" spans="10:18" x14ac:dyDescent="0.3">
      <c r="J16">
        <v>8</v>
      </c>
      <c r="K16" s="50">
        <v>0.26</v>
      </c>
      <c r="L16" s="50">
        <v>0.11</v>
      </c>
      <c r="O16">
        <v>8</v>
      </c>
      <c r="P16" s="50">
        <v>0.88</v>
      </c>
      <c r="Q16" s="50">
        <v>0.91</v>
      </c>
      <c r="R16" s="50">
        <v>0.82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AB368-8051-40B8-AB00-9235CA759C07}">
  <sheetPr published="0">
    <tabColor theme="4" tint="0.59999389629810485"/>
  </sheetPr>
  <dimension ref="B2:L47"/>
  <sheetViews>
    <sheetView workbookViewId="0"/>
  </sheetViews>
  <sheetFormatPr defaultColWidth="8.6640625" defaultRowHeight="13.2" x14ac:dyDescent="0.25"/>
  <cols>
    <col min="1" max="16384" width="8.6640625" style="32"/>
  </cols>
  <sheetData>
    <row r="2" spans="2:12" ht="13.5" customHeight="1" x14ac:dyDescent="0.25"/>
    <row r="3" spans="2:12" ht="13.5" customHeight="1" x14ac:dyDescent="0.25">
      <c r="B3" s="33"/>
      <c r="C3" s="34"/>
      <c r="D3" s="34"/>
      <c r="E3" s="34"/>
      <c r="F3" s="34"/>
      <c r="G3" s="34"/>
      <c r="H3" s="34"/>
      <c r="I3" s="34"/>
      <c r="J3" s="34"/>
      <c r="K3" s="34"/>
      <c r="L3" s="35"/>
    </row>
    <row r="4" spans="2:12" ht="13.5" customHeight="1" x14ac:dyDescent="0.25">
      <c r="B4" s="36"/>
      <c r="C4" s="44"/>
      <c r="D4" s="44"/>
      <c r="E4" s="44"/>
      <c r="F4" s="44"/>
      <c r="G4" s="44"/>
      <c r="H4" s="44"/>
      <c r="I4" s="44"/>
      <c r="J4" s="44"/>
      <c r="K4" s="44"/>
      <c r="L4" s="37"/>
    </row>
    <row r="5" spans="2:12" ht="13.5" customHeight="1" x14ac:dyDescent="0.25">
      <c r="B5" s="79" t="s">
        <v>0</v>
      </c>
      <c r="C5" s="80"/>
      <c r="D5" s="80"/>
      <c r="E5" s="80"/>
      <c r="F5" s="80"/>
      <c r="G5" s="80"/>
      <c r="H5" s="80"/>
      <c r="I5" s="80"/>
      <c r="J5" s="80"/>
      <c r="K5" s="80"/>
      <c r="L5" s="81"/>
    </row>
    <row r="6" spans="2:12" ht="13.5" customHeight="1" x14ac:dyDescent="0.25">
      <c r="B6" s="79" t="s">
        <v>1</v>
      </c>
      <c r="C6" s="80"/>
      <c r="D6" s="80"/>
      <c r="E6" s="80"/>
      <c r="F6" s="80"/>
      <c r="G6" s="80"/>
      <c r="H6" s="80"/>
      <c r="I6" s="80"/>
      <c r="J6" s="80"/>
      <c r="K6" s="80"/>
      <c r="L6" s="81"/>
    </row>
    <row r="7" spans="2:12" ht="13.5" customHeight="1" x14ac:dyDescent="0.25">
      <c r="B7" s="38"/>
      <c r="C7" s="45"/>
      <c r="D7" s="45"/>
      <c r="E7" s="45"/>
      <c r="F7" s="45"/>
      <c r="G7" s="45"/>
      <c r="H7" s="45"/>
      <c r="I7" s="45"/>
      <c r="J7" s="45"/>
      <c r="K7" s="45"/>
      <c r="L7" s="39"/>
    </row>
    <row r="8" spans="2:12" ht="13.5" customHeight="1" x14ac:dyDescent="0.25">
      <c r="B8" s="82" t="s">
        <v>3</v>
      </c>
      <c r="C8" s="83"/>
      <c r="D8" s="83"/>
      <c r="E8" s="83"/>
      <c r="F8" s="83"/>
      <c r="G8" s="83"/>
      <c r="H8" s="83"/>
      <c r="I8" s="83"/>
      <c r="J8" s="83"/>
      <c r="K8" s="83"/>
      <c r="L8" s="84"/>
    </row>
    <row r="9" spans="2:12" ht="13.5" customHeight="1" x14ac:dyDescent="0.25">
      <c r="B9" s="82" t="s">
        <v>4</v>
      </c>
      <c r="C9" s="85"/>
      <c r="D9" s="85"/>
      <c r="E9" s="85"/>
      <c r="F9" s="85"/>
      <c r="G9" s="85"/>
      <c r="H9" s="85"/>
      <c r="I9" s="85"/>
      <c r="J9" s="85"/>
      <c r="K9" s="85"/>
      <c r="L9" s="86"/>
    </row>
    <row r="10" spans="2:12" ht="13.5" customHeight="1" x14ac:dyDescent="0.25">
      <c r="B10" s="40"/>
      <c r="C10" s="46"/>
      <c r="D10" s="46"/>
      <c r="E10" s="46"/>
      <c r="F10" s="46"/>
      <c r="G10" s="46"/>
      <c r="H10" s="46"/>
      <c r="I10" s="46"/>
      <c r="J10" s="46"/>
      <c r="K10" s="46"/>
      <c r="L10" s="41"/>
    </row>
    <row r="11" spans="2:12" ht="13.5" customHeight="1" x14ac:dyDescent="0.25">
      <c r="B11" s="87" t="s">
        <v>10</v>
      </c>
      <c r="C11" s="88"/>
      <c r="D11" s="88"/>
      <c r="E11" s="88"/>
      <c r="F11" s="88"/>
      <c r="G11" s="88"/>
      <c r="H11" s="88"/>
      <c r="I11" s="88"/>
      <c r="J11" s="88"/>
      <c r="K11" s="88"/>
      <c r="L11" s="89"/>
    </row>
    <row r="12" spans="2:12" ht="13.5" customHeight="1" x14ac:dyDescent="0.3">
      <c r="B12" s="42"/>
      <c r="C12" s="47"/>
      <c r="D12" s="47"/>
      <c r="E12" s="47"/>
      <c r="F12" s="47"/>
      <c r="G12" s="47"/>
      <c r="H12" s="47"/>
      <c r="I12" s="47"/>
      <c r="J12" s="47"/>
      <c r="K12" s="47"/>
      <c r="L12" s="43"/>
    </row>
    <row r="13" spans="2:12" ht="13.5" customHeight="1" x14ac:dyDescent="0.25">
      <c r="B13" s="40" t="s">
        <v>11</v>
      </c>
      <c r="C13" s="46"/>
      <c r="D13" s="46"/>
      <c r="E13" s="46"/>
      <c r="F13" s="46"/>
      <c r="G13" s="46"/>
      <c r="H13" s="46"/>
      <c r="I13" s="46"/>
      <c r="J13" s="46"/>
      <c r="K13" s="46"/>
      <c r="L13" s="41"/>
    </row>
    <row r="14" spans="2:12" ht="13.5" customHeight="1" x14ac:dyDescent="0.3">
      <c r="B14" s="76" t="str">
        <f>'Figure 3.1.'!$J$2</f>
        <v>Figure 3.1.  Labor Market Conditions in Advanced Economies</v>
      </c>
      <c r="C14" s="77"/>
      <c r="D14" s="77"/>
      <c r="E14" s="77"/>
      <c r="F14" s="77"/>
      <c r="G14" s="77"/>
      <c r="H14" s="77"/>
      <c r="I14" s="77"/>
      <c r="J14" s="77"/>
      <c r="K14" s="77"/>
      <c r="L14" s="78"/>
    </row>
    <row r="15" spans="2:12" ht="13.5" customHeight="1" x14ac:dyDescent="0.3">
      <c r="B15" s="76" t="str">
        <f>'Figure 3.2.'!$J$2</f>
        <v>Figure 3.2.  Labor Market Conditions in Emerging and Developing Economies</v>
      </c>
      <c r="C15" s="77"/>
      <c r="D15" s="77"/>
      <c r="E15" s="77"/>
      <c r="F15" s="77"/>
      <c r="G15" s="77"/>
      <c r="H15" s="77"/>
      <c r="I15" s="77"/>
      <c r="J15" s="77"/>
      <c r="K15" s="77"/>
      <c r="L15" s="78"/>
    </row>
    <row r="16" spans="2:12" ht="13.5" customHeight="1" x14ac:dyDescent="0.3">
      <c r="B16" s="76" t="str">
        <f>'Figure 3.3.'!$J$2</f>
        <v>Figure 3.3.  Sectoral Employment Growth and the Business Cycle</v>
      </c>
      <c r="C16" s="77"/>
      <c r="D16" s="77"/>
      <c r="E16" s="77"/>
      <c r="F16" s="77"/>
      <c r="G16" s="77"/>
      <c r="H16" s="77"/>
      <c r="I16" s="77"/>
      <c r="J16" s="77"/>
      <c r="K16" s="77"/>
      <c r="L16" s="78"/>
    </row>
    <row r="17" spans="2:12" ht="13.5" customHeight="1" x14ac:dyDescent="0.3">
      <c r="B17" s="76" t="str">
        <f>'Figure 3.4.'!$J$2</f>
        <v>Figure 3.4.  Changes in Sectoral Online Job Posting Trends</v>
      </c>
      <c r="C17" s="77"/>
      <c r="D17" s="77"/>
      <c r="E17" s="77"/>
      <c r="F17" s="77"/>
      <c r="G17" s="77"/>
      <c r="H17" s="77"/>
      <c r="I17" s="77"/>
      <c r="J17" s="77"/>
      <c r="K17" s="77"/>
      <c r="L17" s="78"/>
    </row>
    <row r="18" spans="2:12" ht="13.5" customHeight="1" x14ac:dyDescent="0.3">
      <c r="B18" s="76" t="str">
        <f>'Figure 3.5.'!$J$2</f>
        <v>Figure 3.5.  Labor Market Turnover across Business Cycles</v>
      </c>
      <c r="C18" s="77"/>
      <c r="D18" s="77"/>
      <c r="E18" s="77"/>
      <c r="F18" s="77"/>
      <c r="G18" s="77"/>
      <c r="H18" s="77"/>
      <c r="I18" s="77"/>
      <c r="J18" s="77"/>
      <c r="K18" s="77"/>
      <c r="L18" s="78"/>
    </row>
    <row r="19" spans="2:12" ht="13.5" customHeight="1" x14ac:dyDescent="0.3">
      <c r="B19" s="76" t="str">
        <f>'Figure 3.6.'!$J$2</f>
        <v>Figure 3.6.  Sectoral Employment by Vulnerability to Automation, Skill Level, and Business Cycle</v>
      </c>
      <c r="C19" s="77"/>
      <c r="D19" s="77"/>
      <c r="E19" s="77"/>
      <c r="F19" s="77"/>
      <c r="G19" s="77"/>
      <c r="H19" s="77"/>
      <c r="I19" s="77"/>
      <c r="J19" s="77"/>
      <c r="K19" s="77"/>
      <c r="L19" s="78"/>
    </row>
    <row r="20" spans="2:12" ht="13.5" customHeight="1" x14ac:dyDescent="0.3">
      <c r="B20" s="76" t="str">
        <f>'Figure 3.7.'!$J$2</f>
        <v>Figure 3.7.  Labor Market Transition Probabilities across Business Cycles and Demographic Groups</v>
      </c>
      <c r="C20" s="77"/>
      <c r="D20" s="77"/>
      <c r="E20" s="77"/>
      <c r="F20" s="77"/>
      <c r="G20" s="77"/>
      <c r="H20" s="77"/>
      <c r="I20" s="77"/>
      <c r="J20" s="77"/>
      <c r="K20" s="77"/>
      <c r="L20" s="78"/>
    </row>
    <row r="21" spans="2:12" ht="13.5" customHeight="1" x14ac:dyDescent="0.3">
      <c r="B21" s="76" t="str">
        <f>'Figure 3.8.'!$J$2</f>
        <v>Figure 3.8.  Occupational Switches</v>
      </c>
      <c r="C21" s="77"/>
      <c r="D21" s="77"/>
      <c r="E21" s="77"/>
      <c r="F21" s="77"/>
      <c r="G21" s="77"/>
      <c r="H21" s="77"/>
      <c r="I21" s="77"/>
      <c r="J21" s="77"/>
      <c r="K21" s="77"/>
      <c r="L21" s="78"/>
    </row>
    <row r="22" spans="2:12" ht="13.5" customHeight="1" x14ac:dyDescent="0.3">
      <c r="B22" s="76" t="str">
        <f>'Figure 3.9.'!$J$2</f>
        <v>Figure 3.9.  Public Spending on Retention and Reallocation Policies: Before COVID-19 and Response to COVID-19</v>
      </c>
      <c r="C22" s="77"/>
      <c r="D22" s="77"/>
      <c r="E22" s="77"/>
      <c r="F22" s="77"/>
      <c r="G22" s="77"/>
      <c r="H22" s="77"/>
      <c r="I22" s="77"/>
      <c r="J22" s="77"/>
      <c r="K22" s="77"/>
      <c r="L22" s="78"/>
    </row>
    <row r="23" spans="2:12" ht="13.5" customHeight="1" x14ac:dyDescent="0.3">
      <c r="B23" s="76" t="str">
        <f>'Figure 3.10.'!$J$2</f>
        <v>Figure 3.10.  Effects of Job Retention and Worker Reallocation Policies</v>
      </c>
      <c r="C23" s="77"/>
      <c r="D23" s="77"/>
      <c r="E23" s="77"/>
      <c r="F23" s="77"/>
      <c r="G23" s="77"/>
      <c r="H23" s="77"/>
      <c r="I23" s="77"/>
      <c r="J23" s="77"/>
      <c r="K23" s="77"/>
      <c r="L23" s="78"/>
    </row>
    <row r="24" spans="2:12" ht="13.5" customHeight="1" x14ac:dyDescent="0.3">
      <c r="B24" s="76" t="str">
        <f>'Figure 3.11.'!$J$2</f>
        <v>Figure 3.11.  Model Simulations with Lockdown Shocks and Labor Market Policies</v>
      </c>
      <c r="C24" s="77"/>
      <c r="D24" s="77"/>
      <c r="E24" s="77"/>
      <c r="F24" s="77"/>
      <c r="G24" s="77"/>
      <c r="H24" s="77"/>
      <c r="I24" s="77"/>
      <c r="J24" s="77"/>
      <c r="K24" s="77"/>
      <c r="L24" s="78"/>
    </row>
    <row r="25" spans="2:12" ht="13.5" customHeight="1" x14ac:dyDescent="0.3">
      <c r="B25" s="76" t="str">
        <f>'Figure 3.12.'!$J$2</f>
        <v>Figure 3.12.  Impact of Policies on Income Inequality</v>
      </c>
      <c r="C25" s="77"/>
      <c r="D25" s="77"/>
      <c r="E25" s="77"/>
      <c r="F25" s="77"/>
      <c r="G25" s="77"/>
      <c r="H25" s="77"/>
      <c r="I25" s="77"/>
      <c r="J25" s="77"/>
      <c r="K25" s="77"/>
      <c r="L25" s="78"/>
    </row>
    <row r="26" spans="2:12" ht="13.5" customHeight="1" x14ac:dyDescent="0.3">
      <c r="B26" s="76" t="str">
        <f>'Annex Figure 3.1.1.'!$J$2</f>
        <v>Annex Figure 3.1.1.  Employment Rates</v>
      </c>
      <c r="C26" s="77"/>
      <c r="D26" s="77"/>
      <c r="E26" s="77"/>
      <c r="F26" s="77"/>
      <c r="G26" s="77"/>
      <c r="H26" s="77"/>
      <c r="I26" s="77"/>
      <c r="J26" s="77"/>
      <c r="K26" s="77"/>
      <c r="L26" s="78"/>
    </row>
    <row r="27" spans="2:12" ht="13.5" customHeight="1" x14ac:dyDescent="0.3">
      <c r="B27" s="76" t="str">
        <f>'Annex Figure 3.2.1.'!$J$2</f>
        <v>Annex Figure 3.2.1.  Sectoral Labor Market Flows and Composition</v>
      </c>
      <c r="C27" s="77"/>
      <c r="D27" s="77"/>
      <c r="E27" s="77"/>
      <c r="F27" s="77"/>
      <c r="G27" s="77"/>
      <c r="H27" s="77"/>
      <c r="I27" s="77"/>
      <c r="J27" s="77"/>
      <c r="K27" s="77"/>
      <c r="L27" s="78"/>
    </row>
    <row r="28" spans="2:12" ht="13.5" customHeight="1" x14ac:dyDescent="0.3">
      <c r="B28" s="76" t="str">
        <f>'Annex Figure 3.2.2.'!$J$2</f>
        <v>Annex Figure 3.2.2.  Labor Market Turnover across Countries</v>
      </c>
      <c r="C28" s="77"/>
      <c r="D28" s="77"/>
      <c r="E28" s="77"/>
      <c r="F28" s="77"/>
      <c r="G28" s="77"/>
      <c r="H28" s="77"/>
      <c r="I28" s="77"/>
      <c r="J28" s="77"/>
      <c r="K28" s="77"/>
      <c r="L28" s="78"/>
    </row>
    <row r="29" spans="2:12" ht="13.5" customHeight="1" x14ac:dyDescent="0.3">
      <c r="B29" s="95" t="str">
        <f>'Annex Figure 3.4.1.'!$J$2</f>
        <v>Annex Figure 3.4.1.  Impact of Shocks and Policies on Income Inequality</v>
      </c>
      <c r="C29" s="77"/>
      <c r="D29" s="77"/>
      <c r="E29" s="77"/>
      <c r="F29" s="77"/>
      <c r="G29" s="77"/>
      <c r="H29" s="77"/>
      <c r="I29" s="77"/>
      <c r="J29" s="77"/>
      <c r="K29" s="77"/>
      <c r="L29" s="96"/>
    </row>
    <row r="30" spans="2:12" ht="13.5" customHeight="1" x14ac:dyDescent="0.3">
      <c r="B30" s="92"/>
      <c r="C30" s="93"/>
      <c r="D30" s="93"/>
      <c r="E30" s="93"/>
      <c r="F30" s="93"/>
      <c r="G30" s="93"/>
      <c r="H30" s="93"/>
      <c r="I30" s="93"/>
      <c r="J30" s="93"/>
      <c r="K30" s="93"/>
      <c r="L30" s="94"/>
    </row>
    <row r="31" spans="2:12" ht="13.5" customHeight="1" x14ac:dyDescent="0.25"/>
    <row r="32" spans="2:12" ht="13.5" customHeight="1" x14ac:dyDescent="0.25"/>
    <row r="33" spans="2:12" ht="13.5" customHeight="1" x14ac:dyDescent="0.25"/>
    <row r="34" spans="2:12" ht="13.5" customHeight="1" x14ac:dyDescent="0.25"/>
    <row r="35" spans="2:12" ht="13.5" customHeight="1" x14ac:dyDescent="0.25"/>
    <row r="36" spans="2:12" ht="13.5" customHeight="1" x14ac:dyDescent="0.25"/>
    <row r="37" spans="2:12" ht="13.5" customHeight="1" x14ac:dyDescent="0.25"/>
    <row r="38" spans="2:12" ht="13.5" customHeight="1" x14ac:dyDescent="0.25"/>
    <row r="39" spans="2:12" ht="13.5" customHeight="1" x14ac:dyDescent="0.25"/>
    <row r="40" spans="2:12" ht="13.5" customHeight="1" x14ac:dyDescent="0.25"/>
    <row r="41" spans="2:12" ht="13.5" customHeight="1" x14ac:dyDescent="0.25"/>
    <row r="42" spans="2:12" ht="13.5" customHeight="1" x14ac:dyDescent="0.25"/>
    <row r="43" spans="2:12" ht="13.5" customHeight="1" x14ac:dyDescent="0.25"/>
    <row r="45" spans="2:12" ht="14.4" x14ac:dyDescent="0.3">
      <c r="B45" s="90"/>
      <c r="C45" s="91"/>
      <c r="D45" s="91"/>
      <c r="E45" s="91"/>
      <c r="F45" s="91"/>
      <c r="G45" s="91"/>
      <c r="H45" s="91"/>
      <c r="I45" s="91"/>
      <c r="J45" s="91"/>
      <c r="K45" s="91"/>
      <c r="L45" s="91"/>
    </row>
    <row r="46" spans="2:12" ht="14.4" x14ac:dyDescent="0.3">
      <c r="B46" s="90"/>
      <c r="C46" s="91"/>
      <c r="D46" s="91"/>
      <c r="E46" s="91"/>
      <c r="F46" s="91"/>
      <c r="G46" s="91"/>
      <c r="H46" s="91"/>
      <c r="I46" s="91"/>
      <c r="J46" s="91"/>
      <c r="K46" s="91"/>
      <c r="L46" s="91"/>
    </row>
    <row r="47" spans="2:12" ht="14.4" x14ac:dyDescent="0.3">
      <c r="B47" s="90"/>
      <c r="C47" s="91"/>
      <c r="D47" s="91"/>
      <c r="E47" s="91"/>
      <c r="F47" s="91"/>
      <c r="G47" s="91"/>
      <c r="H47" s="91"/>
      <c r="I47" s="91"/>
      <c r="J47" s="91"/>
      <c r="K47" s="91"/>
      <c r="L47" s="91"/>
    </row>
  </sheetData>
  <mergeCells count="25">
    <mergeCell ref="B46:L46"/>
    <mergeCell ref="B47:L47"/>
    <mergeCell ref="B45:L45"/>
    <mergeCell ref="B27:L27"/>
    <mergeCell ref="B28:L28"/>
    <mergeCell ref="B30:L30"/>
    <mergeCell ref="B29:L29"/>
    <mergeCell ref="B26:L26"/>
    <mergeCell ref="B15:L15"/>
    <mergeCell ref="B16:L16"/>
    <mergeCell ref="B17:L17"/>
    <mergeCell ref="B18:L18"/>
    <mergeCell ref="B19:L19"/>
    <mergeCell ref="B20:L20"/>
    <mergeCell ref="B21:L21"/>
    <mergeCell ref="B22:L22"/>
    <mergeCell ref="B23:L23"/>
    <mergeCell ref="B24:L24"/>
    <mergeCell ref="B25:L25"/>
    <mergeCell ref="B14:L14"/>
    <mergeCell ref="B5:L5"/>
    <mergeCell ref="B6:L6"/>
    <mergeCell ref="B8:L8"/>
    <mergeCell ref="B9:L9"/>
    <mergeCell ref="B11:L11"/>
  </mergeCells>
  <hyperlinks>
    <hyperlink ref="B14:L14" location="'Figure 3.1.'!A1" display="'Figure 3.1.'!A1" xr:uid="{E6E96F54-021E-42B5-9BF2-F296550202EC}"/>
    <hyperlink ref="B15:L15" location="'Figure 3.2.'!A1" display="'Figure 3.2.'!A1" xr:uid="{A4F80CB2-FAD8-447E-A921-92A8C8D38F8F}"/>
    <hyperlink ref="B16:L16" location="'Figure 3.3.'!A1" display="'Figure 3.3.'!A1" xr:uid="{0C0F28C5-7B97-44EA-99C8-EF6B1F3EF013}"/>
    <hyperlink ref="B17:L17" location="'Figure 3.4.'!A1" display="'Figure 3.4.'!A1" xr:uid="{B5E80BBD-D942-4729-A017-890E3B82A7DA}"/>
    <hyperlink ref="B18:L18" location="'Figure 3.5.'!A1" display="'Figure 3.5.'!A1" xr:uid="{AF748A8B-0363-45B2-906B-4C9709252CA0}"/>
    <hyperlink ref="B19:L19" location="'Figure 3.6.'!A1" display="'Figure 3.6.'!A1" xr:uid="{6DFA6F78-F44D-4CA9-B1F0-11CD518C9836}"/>
    <hyperlink ref="B20:L20" location="'Figure 3.7.'!A1" display="'Figure 3.7.'!A1" xr:uid="{B33C87F6-D18A-41C5-AD08-6B9C6918849D}"/>
    <hyperlink ref="B21:L21" location="'Figure 3.8.'!A1" display="'Figure 3.8.'!A1" xr:uid="{5FC1E242-4EF5-420B-9F74-D94B3B9CA7B4}"/>
    <hyperlink ref="B22:L22" location="'Figure 3.9.'!A1" display="'Figure 3.9.'!A1" xr:uid="{934CE1E7-B32F-4FAD-9263-7668A6781146}"/>
    <hyperlink ref="B23:L23" location="'Figure 3.10.'!A1" display="'Figure 3.10.'!A1" xr:uid="{4E0387AB-2B8C-4F99-B788-4A073E0C409B}"/>
    <hyperlink ref="B24:L24" location="'Figure 3.11.'!A1" display="'Figure 3.11.'!A1" xr:uid="{E5642897-9AE0-4602-ADB0-C0882FB2B78E}"/>
    <hyperlink ref="B25:L25" location="'Figure 3.12.'!A1" display="'Figure 3.12.'!A1" xr:uid="{2FC5F4A5-C037-42A6-B83F-CC8717C2B4A4}"/>
    <hyperlink ref="B26:L26" location="'Annex Figure 3.1.1.'!A1" display="'Annex Figure 3.1.1.'!A1" xr:uid="{F393F974-E43D-4A4A-8B81-A07AF198E817}"/>
    <hyperlink ref="B27:L27" location="'Annex Figure 3.2.1.'!A1" display="'Annex Figure 3.2.1.'!A1" xr:uid="{0ACAF5F9-45F8-43A1-9D95-10129A785EC6}"/>
    <hyperlink ref="B28:L28" location="'Annex Figure 3.2.2.'!A1" display="'Annex Figure 3.2.2.'!A1" xr:uid="{6F0792D1-36FD-4B86-BFF5-131D85102CB3}"/>
    <hyperlink ref="B29:L29" location="'Annex Figure 3.4.1.'!A1" display="'Annex Figure 3.4.1.'!A1" xr:uid="{A3156C21-E956-4113-B3D2-79A225980E50}"/>
  </hyperlinks>
  <pageMargins left="0.7" right="0.7" top="0.75" bottom="0.75" header="0.3" footer="0.3"/>
  <pageSetup orientation="portrait" horizontalDpi="4000" verticalDpi="40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06640-690C-4961-86D6-6AB6ECDCE668}">
  <dimension ref="H2:AR10"/>
  <sheetViews>
    <sheetView showGridLines="0" workbookViewId="0"/>
  </sheetViews>
  <sheetFormatPr defaultRowHeight="14.4" x14ac:dyDescent="0.3"/>
  <cols>
    <col min="8" max="8" width="2.6640625" style="1" customWidth="1"/>
    <col min="10" max="10" width="11.33203125" customWidth="1"/>
    <col min="14" max="14" width="11" customWidth="1"/>
    <col min="15" max="15" width="9.6640625" customWidth="1"/>
    <col min="16" max="16" width="9.44140625" customWidth="1"/>
    <col min="20" max="20" width="8.5546875" customWidth="1"/>
    <col min="21" max="21" width="8.109375" customWidth="1"/>
    <col min="25" max="25" width="12.33203125" customWidth="1"/>
    <col min="26" max="26" width="11.44140625" customWidth="1"/>
    <col min="43" max="43" width="13.109375" customWidth="1"/>
    <col min="44" max="44" width="13.33203125" customWidth="1"/>
  </cols>
  <sheetData>
    <row r="2" spans="10:44" x14ac:dyDescent="0.3">
      <c r="J2" s="48" t="s">
        <v>12</v>
      </c>
    </row>
    <row r="3" spans="10:44" x14ac:dyDescent="0.3">
      <c r="J3" s="49" t="s">
        <v>13</v>
      </c>
    </row>
    <row r="6" spans="10:44" x14ac:dyDescent="0.3">
      <c r="J6" s="97" t="s">
        <v>14</v>
      </c>
      <c r="K6" s="97"/>
      <c r="L6" s="97"/>
      <c r="M6" s="97"/>
      <c r="N6" s="97"/>
      <c r="O6" s="97"/>
      <c r="P6" s="97"/>
      <c r="Q6" s="97"/>
      <c r="R6" s="97"/>
      <c r="S6" s="97"/>
      <c r="T6" s="97"/>
      <c r="U6" s="97"/>
      <c r="V6" s="97"/>
      <c r="W6" s="97"/>
      <c r="X6" s="97"/>
      <c r="Y6" s="97"/>
      <c r="Z6" s="97"/>
      <c r="AB6" s="97" t="s">
        <v>15</v>
      </c>
      <c r="AC6" s="97"/>
      <c r="AD6" s="97"/>
      <c r="AE6" s="97"/>
      <c r="AF6" s="97"/>
      <c r="AG6" s="97"/>
      <c r="AH6" s="97"/>
      <c r="AI6" s="97"/>
      <c r="AJ6" s="97"/>
      <c r="AK6" s="97"/>
      <c r="AL6" s="97"/>
      <c r="AM6" s="97"/>
      <c r="AN6" s="97"/>
      <c r="AO6" s="97"/>
      <c r="AP6" s="97"/>
      <c r="AQ6" s="97"/>
      <c r="AR6" s="97"/>
    </row>
    <row r="7" spans="10:44" x14ac:dyDescent="0.3">
      <c r="J7" s="51" t="s">
        <v>16</v>
      </c>
      <c r="N7" s="51" t="s">
        <v>17</v>
      </c>
      <c r="S7" s="51" t="s">
        <v>18</v>
      </c>
      <c r="X7" s="51" t="s">
        <v>19</v>
      </c>
      <c r="AB7" s="51" t="s">
        <v>20</v>
      </c>
      <c r="AF7" s="51" t="s">
        <v>21</v>
      </c>
      <c r="AK7" s="51" t="s">
        <v>22</v>
      </c>
      <c r="AP7" s="51" t="s">
        <v>23</v>
      </c>
    </row>
    <row r="8" spans="10:44" ht="15" customHeight="1" x14ac:dyDescent="0.3">
      <c r="J8" s="51"/>
      <c r="K8" t="s">
        <v>24</v>
      </c>
      <c r="O8" t="s">
        <v>25</v>
      </c>
      <c r="P8" t="s">
        <v>26</v>
      </c>
      <c r="T8" t="s">
        <v>27</v>
      </c>
      <c r="U8" t="s">
        <v>28</v>
      </c>
      <c r="Y8" t="s">
        <v>29</v>
      </c>
      <c r="Z8" t="s">
        <v>30</v>
      </c>
      <c r="AB8" s="51"/>
      <c r="AC8" t="s">
        <v>24</v>
      </c>
      <c r="AG8" t="s">
        <v>25</v>
      </c>
      <c r="AH8" t="s">
        <v>26</v>
      </c>
      <c r="AL8" t="s">
        <v>27</v>
      </c>
      <c r="AM8" t="s">
        <v>28</v>
      </c>
      <c r="AQ8" t="s">
        <v>29</v>
      </c>
      <c r="AR8" t="s">
        <v>30</v>
      </c>
    </row>
    <row r="9" spans="10:44" ht="45.75" customHeight="1" x14ac:dyDescent="0.3">
      <c r="J9" s="55" t="s">
        <v>31</v>
      </c>
      <c r="K9" s="50">
        <v>5.939621925</v>
      </c>
      <c r="N9" s="55" t="s">
        <v>31</v>
      </c>
      <c r="O9" s="50">
        <v>5.2006158830000002</v>
      </c>
      <c r="P9" s="50">
        <v>13.4987402</v>
      </c>
      <c r="S9" s="55" t="s">
        <v>31</v>
      </c>
      <c r="T9" s="50">
        <v>5.7900357250000001</v>
      </c>
      <c r="U9" s="50">
        <v>6.1333851810000004</v>
      </c>
      <c r="X9" s="55" t="s">
        <v>31</v>
      </c>
      <c r="Y9" s="50">
        <v>4.0327587129999998</v>
      </c>
      <c r="Z9" s="50">
        <v>7.5957622530000002</v>
      </c>
      <c r="AB9" s="55" t="s">
        <v>31</v>
      </c>
      <c r="AC9" s="50">
        <v>76.183952329999997</v>
      </c>
      <c r="AF9" s="55" t="s">
        <v>31</v>
      </c>
      <c r="AG9" s="50">
        <v>86.95143127</v>
      </c>
      <c r="AH9" s="50">
        <v>47.127311710000001</v>
      </c>
      <c r="AK9" s="55" t="s">
        <v>31</v>
      </c>
      <c r="AL9" s="50">
        <v>80.789939880000006</v>
      </c>
      <c r="AM9" s="50">
        <v>71.540985109999994</v>
      </c>
      <c r="AP9" s="55" t="s">
        <v>31</v>
      </c>
      <c r="AQ9" s="50">
        <v>88.305732730000003</v>
      </c>
      <c r="AR9" s="50">
        <v>69.732757570000004</v>
      </c>
    </row>
    <row r="10" spans="10:44" ht="53.4" x14ac:dyDescent="0.3">
      <c r="J10" s="55" t="s">
        <v>32</v>
      </c>
      <c r="K10" s="50">
        <v>0.81511974300000001</v>
      </c>
      <c r="N10" s="55" t="s">
        <v>32</v>
      </c>
      <c r="O10" s="50">
        <v>0.64869022399999998</v>
      </c>
      <c r="P10" s="50">
        <v>2.8146619799999999</v>
      </c>
      <c r="S10" s="55" t="s">
        <v>32</v>
      </c>
      <c r="T10" s="50">
        <v>0.831262112</v>
      </c>
      <c r="U10" s="50">
        <v>0.79691076299999997</v>
      </c>
      <c r="X10" s="55" t="s">
        <v>32</v>
      </c>
      <c r="Y10" s="50">
        <v>0.59429359400000004</v>
      </c>
      <c r="Z10" s="50">
        <v>1.0953969960000001</v>
      </c>
      <c r="AB10" s="55" t="s">
        <v>32</v>
      </c>
      <c r="AC10" s="50">
        <v>-0.400970459</v>
      </c>
      <c r="AF10" s="55" t="s">
        <v>32</v>
      </c>
      <c r="AG10" s="50">
        <v>-0.453338623</v>
      </c>
      <c r="AH10" s="50">
        <v>-1.6688995360000001</v>
      </c>
      <c r="AK10" s="55" t="s">
        <v>32</v>
      </c>
      <c r="AL10" s="50">
        <v>-0.56943511999999996</v>
      </c>
      <c r="AM10" s="50">
        <v>-0.24568939200000001</v>
      </c>
      <c r="AP10" s="55" t="s">
        <v>32</v>
      </c>
      <c r="AQ10" s="50">
        <v>-0.39267730699999998</v>
      </c>
      <c r="AR10" s="50">
        <v>-0.98849487300000005</v>
      </c>
    </row>
  </sheetData>
  <mergeCells count="2">
    <mergeCell ref="J6:Z6"/>
    <mergeCell ref="AB6:AR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27884-77B9-498F-8D34-8D8A598DC6E4}">
  <dimension ref="H2:AR10"/>
  <sheetViews>
    <sheetView showGridLines="0" workbookViewId="0"/>
  </sheetViews>
  <sheetFormatPr defaultRowHeight="14.4" x14ac:dyDescent="0.3"/>
  <cols>
    <col min="8" max="8" width="2.6640625" style="1" customWidth="1"/>
    <col min="25" max="25" width="12.88671875" customWidth="1"/>
    <col min="26" max="26" width="11.6640625" bestFit="1" customWidth="1"/>
    <col min="43" max="44" width="13" customWidth="1"/>
  </cols>
  <sheetData>
    <row r="2" spans="10:44" x14ac:dyDescent="0.3">
      <c r="J2" s="48" t="s">
        <v>33</v>
      </c>
    </row>
    <row r="3" spans="10:44" x14ac:dyDescent="0.3">
      <c r="J3" s="49" t="s">
        <v>13</v>
      </c>
    </row>
    <row r="6" spans="10:44" x14ac:dyDescent="0.3">
      <c r="J6" s="97" t="s">
        <v>14</v>
      </c>
      <c r="K6" s="97"/>
      <c r="L6" s="97"/>
      <c r="M6" s="97"/>
      <c r="N6" s="97"/>
      <c r="O6" s="97"/>
      <c r="P6" s="97"/>
      <c r="Q6" s="97"/>
      <c r="R6" s="97"/>
      <c r="S6" s="97"/>
      <c r="T6" s="97"/>
      <c r="U6" s="97"/>
      <c r="V6" s="97"/>
      <c r="W6" s="97"/>
      <c r="X6" s="97"/>
      <c r="Y6" s="97"/>
      <c r="Z6" s="97"/>
      <c r="AB6" s="97" t="s">
        <v>15</v>
      </c>
      <c r="AC6" s="97"/>
      <c r="AD6" s="97"/>
      <c r="AE6" s="97"/>
      <c r="AF6" s="97"/>
      <c r="AG6" s="97"/>
      <c r="AH6" s="97"/>
      <c r="AI6" s="97"/>
      <c r="AJ6" s="97"/>
      <c r="AK6" s="97"/>
      <c r="AL6" s="97"/>
      <c r="AM6" s="97"/>
      <c r="AN6" s="97"/>
      <c r="AO6" s="97"/>
      <c r="AP6" s="97"/>
      <c r="AQ6" s="97"/>
      <c r="AR6" s="97"/>
    </row>
    <row r="7" spans="10:44" x14ac:dyDescent="0.3">
      <c r="J7" s="51" t="s">
        <v>16</v>
      </c>
      <c r="N7" s="51" t="s">
        <v>17</v>
      </c>
      <c r="S7" s="51" t="s">
        <v>18</v>
      </c>
      <c r="X7" s="51" t="s">
        <v>19</v>
      </c>
      <c r="AB7" s="51" t="s">
        <v>20</v>
      </c>
      <c r="AF7" s="51" t="s">
        <v>21</v>
      </c>
      <c r="AK7" s="51" t="s">
        <v>22</v>
      </c>
      <c r="AP7" s="51" t="s">
        <v>23</v>
      </c>
    </row>
    <row r="8" spans="10:44" x14ac:dyDescent="0.3">
      <c r="J8" s="51"/>
      <c r="K8" t="s">
        <v>24</v>
      </c>
      <c r="O8" t="s">
        <v>25</v>
      </c>
      <c r="P8" t="s">
        <v>26</v>
      </c>
      <c r="T8" t="s">
        <v>27</v>
      </c>
      <c r="U8" t="s">
        <v>28</v>
      </c>
      <c r="Y8" t="s">
        <v>29</v>
      </c>
      <c r="Z8" t="s">
        <v>30</v>
      </c>
      <c r="AB8" s="51"/>
      <c r="AC8" t="s">
        <v>24</v>
      </c>
      <c r="AG8" t="s">
        <v>25</v>
      </c>
      <c r="AH8" t="s">
        <v>26</v>
      </c>
      <c r="AL8" t="s">
        <v>27</v>
      </c>
      <c r="AM8" t="s">
        <v>28</v>
      </c>
      <c r="AQ8" t="s">
        <v>29</v>
      </c>
      <c r="AR8" t="s">
        <v>30</v>
      </c>
    </row>
    <row r="9" spans="10:44" ht="40.200000000000003" x14ac:dyDescent="0.3">
      <c r="J9" s="55" t="s">
        <v>31</v>
      </c>
      <c r="K9" s="50">
        <v>9.7926502230000008</v>
      </c>
      <c r="N9" s="55" t="s">
        <v>31</v>
      </c>
      <c r="O9" s="50">
        <v>8.5831499099999995</v>
      </c>
      <c r="P9" s="50">
        <v>21.53874969</v>
      </c>
      <c r="S9" s="55" t="s">
        <v>31</v>
      </c>
      <c r="T9" s="50">
        <v>9.1864995960000009</v>
      </c>
      <c r="U9" s="50">
        <v>11.050999640000001</v>
      </c>
      <c r="X9" s="55" t="s">
        <v>31</v>
      </c>
      <c r="Y9" s="50">
        <v>7.2767219540000001</v>
      </c>
      <c r="Z9" s="50">
        <v>10.24998283</v>
      </c>
      <c r="AB9" s="55" t="s">
        <v>31</v>
      </c>
      <c r="AC9" s="50">
        <v>67.602394099999998</v>
      </c>
      <c r="AF9" s="55" t="s">
        <v>31</v>
      </c>
      <c r="AG9" s="50">
        <v>80.021842960000001</v>
      </c>
      <c r="AH9" s="50">
        <v>38.65420151</v>
      </c>
      <c r="AK9" s="55" t="s">
        <v>31</v>
      </c>
      <c r="AL9" s="50">
        <v>77.124252319999997</v>
      </c>
      <c r="AM9" s="50">
        <v>58.222549440000002</v>
      </c>
      <c r="AP9" s="55" t="s">
        <v>31</v>
      </c>
      <c r="AQ9" s="50">
        <v>85.024559019999998</v>
      </c>
      <c r="AR9" s="50">
        <v>63.634178159999998</v>
      </c>
    </row>
    <row r="10" spans="10:44" ht="53.4" x14ac:dyDescent="0.3">
      <c r="J10" s="55" t="s">
        <v>32</v>
      </c>
      <c r="K10" s="50">
        <v>1.3012828830000001</v>
      </c>
      <c r="N10" s="55" t="s">
        <v>32</v>
      </c>
      <c r="O10" s="50">
        <v>1.572836876</v>
      </c>
      <c r="P10" s="50">
        <v>2.4381065369999999</v>
      </c>
      <c r="S10" s="55" t="s">
        <v>32</v>
      </c>
      <c r="T10" s="50">
        <v>1.248369217</v>
      </c>
      <c r="U10" s="50">
        <v>1.348246574</v>
      </c>
      <c r="X10" s="55" t="s">
        <v>32</v>
      </c>
      <c r="Y10" s="50">
        <v>0.86139679000000002</v>
      </c>
      <c r="Z10" s="50">
        <v>1.1469640729999999</v>
      </c>
      <c r="AB10" s="55" t="s">
        <v>32</v>
      </c>
      <c r="AC10" s="50">
        <v>-3.0054702760000001</v>
      </c>
      <c r="AF10" s="55" t="s">
        <v>32</v>
      </c>
      <c r="AG10" s="50">
        <v>-3.2265396119999998</v>
      </c>
      <c r="AH10" s="50">
        <v>-3.6167068480000002</v>
      </c>
      <c r="AK10" s="55" t="s">
        <v>32</v>
      </c>
      <c r="AL10" s="50">
        <v>-2.2206115720000001</v>
      </c>
      <c r="AM10" s="50">
        <v>-2.6194381710000001</v>
      </c>
      <c r="AP10" s="55" t="s">
        <v>32</v>
      </c>
      <c r="AQ10" s="50">
        <v>-1.858406067</v>
      </c>
      <c r="AR10" s="50">
        <v>-2.6206245419999998</v>
      </c>
    </row>
  </sheetData>
  <mergeCells count="2">
    <mergeCell ref="J6:Z6"/>
    <mergeCell ref="AB6:AR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EF804-7961-4282-850A-37B006C10541}">
  <dimension ref="H2:V24"/>
  <sheetViews>
    <sheetView showGridLines="0" workbookViewId="0"/>
  </sheetViews>
  <sheetFormatPr defaultRowHeight="14.4" x14ac:dyDescent="0.3"/>
  <cols>
    <col min="8" max="8" width="2.6640625" style="1" customWidth="1"/>
    <col min="10" max="10" width="13.44140625" customWidth="1"/>
    <col min="11" max="11" width="18.6640625" customWidth="1"/>
    <col min="12" max="12" width="32.44140625" customWidth="1"/>
    <col min="15" max="15" width="15" customWidth="1"/>
    <col min="16" max="16" width="19.33203125" customWidth="1"/>
    <col min="17" max="17" width="31.5546875" customWidth="1"/>
    <col min="20" max="20" width="16.88671875" customWidth="1"/>
    <col min="21" max="21" width="19.6640625" customWidth="1"/>
    <col min="22" max="22" width="32.6640625" customWidth="1"/>
  </cols>
  <sheetData>
    <row r="2" spans="10:22" x14ac:dyDescent="0.3">
      <c r="J2" s="48" t="s">
        <v>34</v>
      </c>
    </row>
    <row r="5" spans="10:22" x14ac:dyDescent="0.3">
      <c r="J5" s="51" t="s">
        <v>35</v>
      </c>
      <c r="O5" s="51" t="s">
        <v>36</v>
      </c>
      <c r="T5" s="51" t="s">
        <v>37</v>
      </c>
    </row>
    <row r="6" spans="10:22" x14ac:dyDescent="0.3">
      <c r="J6" s="51" t="s">
        <v>38</v>
      </c>
      <c r="O6" s="51" t="s">
        <v>13</v>
      </c>
      <c r="T6" s="51" t="s">
        <v>13</v>
      </c>
    </row>
    <row r="7" spans="10:22" x14ac:dyDescent="0.3">
      <c r="J7" t="s">
        <v>39</v>
      </c>
      <c r="K7" t="s">
        <v>40</v>
      </c>
      <c r="L7" t="s">
        <v>41</v>
      </c>
      <c r="O7" t="s">
        <v>39</v>
      </c>
      <c r="P7" t="s">
        <v>40</v>
      </c>
      <c r="Q7" t="s">
        <v>41</v>
      </c>
      <c r="T7" t="s">
        <v>39</v>
      </c>
      <c r="U7" t="s">
        <v>40</v>
      </c>
      <c r="V7" t="s">
        <v>41</v>
      </c>
    </row>
    <row r="8" spans="10:22" ht="15" customHeight="1" x14ac:dyDescent="0.3">
      <c r="J8" t="s">
        <v>42</v>
      </c>
      <c r="K8" s="50">
        <v>-1.4289560320000001</v>
      </c>
      <c r="O8" s="55" t="s">
        <v>42</v>
      </c>
      <c r="P8" s="59">
        <v>-2.1462400000000001</v>
      </c>
      <c r="Q8" s="55"/>
      <c r="T8" s="55" t="s">
        <v>42</v>
      </c>
      <c r="U8" s="59">
        <v>0.35302800000000001</v>
      </c>
      <c r="V8" s="55"/>
    </row>
    <row r="9" spans="10:22" x14ac:dyDescent="0.3">
      <c r="J9" t="s">
        <v>43</v>
      </c>
      <c r="K9" s="50">
        <v>-1.953885436</v>
      </c>
      <c r="L9" s="54" t="s">
        <v>44</v>
      </c>
      <c r="O9" s="55" t="s">
        <v>43</v>
      </c>
      <c r="P9" s="59">
        <v>-2.6307700000000001</v>
      </c>
      <c r="Q9" s="54" t="s">
        <v>44</v>
      </c>
      <c r="T9" s="55" t="s">
        <v>43</v>
      </c>
      <c r="U9" s="59">
        <v>-2.2650299999999999</v>
      </c>
      <c r="V9" s="54" t="s">
        <v>44</v>
      </c>
    </row>
    <row r="10" spans="10:22" x14ac:dyDescent="0.3">
      <c r="J10" t="s">
        <v>45</v>
      </c>
      <c r="K10" s="50">
        <v>-0.406690359</v>
      </c>
      <c r="L10" s="54" t="s">
        <v>44</v>
      </c>
      <c r="O10" s="55" t="s">
        <v>46</v>
      </c>
      <c r="P10" s="59">
        <v>-4.6496700000000004</v>
      </c>
      <c r="Q10" s="54" t="s">
        <v>44</v>
      </c>
      <c r="T10" s="55" t="s">
        <v>46</v>
      </c>
      <c r="U10" s="59">
        <v>-1.4715400000000001</v>
      </c>
      <c r="V10" s="54" t="s">
        <v>44</v>
      </c>
    </row>
    <row r="11" spans="10:22" x14ac:dyDescent="0.3">
      <c r="J11" t="s">
        <v>47</v>
      </c>
      <c r="K11" s="50">
        <v>-1.824694872</v>
      </c>
      <c r="L11" s="54" t="s">
        <v>44</v>
      </c>
      <c r="O11" s="55" t="s">
        <v>47</v>
      </c>
      <c r="P11" s="59">
        <v>-6.02494</v>
      </c>
      <c r="Q11" s="54" t="s">
        <v>44</v>
      </c>
      <c r="T11" s="55" t="s">
        <v>47</v>
      </c>
      <c r="U11" s="59">
        <v>-0.71902999999999995</v>
      </c>
      <c r="V11" s="54" t="s">
        <v>44</v>
      </c>
    </row>
    <row r="12" spans="10:22" x14ac:dyDescent="0.3">
      <c r="J12" t="s">
        <v>48</v>
      </c>
      <c r="K12" s="50">
        <v>-0.48891058599999998</v>
      </c>
      <c r="L12" s="54" t="s">
        <v>44</v>
      </c>
      <c r="O12" s="55" t="s">
        <v>49</v>
      </c>
      <c r="P12" s="59">
        <v>-0.72789999999999999</v>
      </c>
      <c r="Q12" s="54" t="s">
        <v>44</v>
      </c>
      <c r="T12" s="55" t="s">
        <v>49</v>
      </c>
      <c r="U12" s="59">
        <v>0.51983400000000002</v>
      </c>
      <c r="V12" s="54" t="s">
        <v>44</v>
      </c>
    </row>
    <row r="13" spans="10:22" x14ac:dyDescent="0.3">
      <c r="J13" t="s">
        <v>50</v>
      </c>
      <c r="K13" s="50">
        <v>-3.8370153899999999</v>
      </c>
      <c r="L13" s="54" t="s">
        <v>44</v>
      </c>
      <c r="O13" s="55" t="s">
        <v>48</v>
      </c>
      <c r="P13" s="59">
        <v>-7.0134499999999997</v>
      </c>
      <c r="Q13" s="54" t="s">
        <v>44</v>
      </c>
      <c r="T13" s="55" t="s">
        <v>48</v>
      </c>
      <c r="U13" s="59">
        <v>0.74482899999999996</v>
      </c>
      <c r="V13" s="54" t="s">
        <v>44</v>
      </c>
    </row>
    <row r="14" spans="10:22" x14ac:dyDescent="0.3">
      <c r="J14" t="s">
        <v>51</v>
      </c>
      <c r="K14" s="50">
        <v>-3.1357152460000002</v>
      </c>
      <c r="L14" s="54" t="s">
        <v>44</v>
      </c>
      <c r="O14" s="55" t="s">
        <v>52</v>
      </c>
      <c r="P14" s="59">
        <v>-1.71038</v>
      </c>
      <c r="Q14" s="54" t="s">
        <v>44</v>
      </c>
      <c r="T14" s="55" t="s">
        <v>52</v>
      </c>
      <c r="U14" s="59">
        <v>0.88917599999999997</v>
      </c>
      <c r="V14" s="54" t="s">
        <v>44</v>
      </c>
    </row>
    <row r="15" spans="10:22" x14ac:dyDescent="0.3">
      <c r="J15" t="s">
        <v>53</v>
      </c>
      <c r="K15" s="50">
        <v>1.7939386369999999</v>
      </c>
      <c r="L15" s="54" t="s">
        <v>54</v>
      </c>
      <c r="O15" s="55" t="s">
        <v>55</v>
      </c>
      <c r="P15" s="59">
        <v>-1.6604699999999999</v>
      </c>
      <c r="Q15" s="54" t="s">
        <v>44</v>
      </c>
      <c r="T15" s="55" t="s">
        <v>55</v>
      </c>
      <c r="U15" s="59">
        <v>0.76123499999999999</v>
      </c>
      <c r="V15" s="54" t="s">
        <v>44</v>
      </c>
    </row>
    <row r="16" spans="10:22" ht="15" customHeight="1" x14ac:dyDescent="0.3">
      <c r="J16" t="s">
        <v>56</v>
      </c>
      <c r="K16" s="50">
        <v>1.141998887</v>
      </c>
      <c r="L16" s="54" t="s">
        <v>54</v>
      </c>
      <c r="O16" s="55" t="s">
        <v>57</v>
      </c>
      <c r="P16" s="59">
        <v>-0.51897000000000004</v>
      </c>
      <c r="Q16" s="54" t="s">
        <v>44</v>
      </c>
      <c r="T16" s="55" t="s">
        <v>57</v>
      </c>
      <c r="U16" s="59">
        <v>2.1196290000000002</v>
      </c>
      <c r="V16" s="54" t="s">
        <v>44</v>
      </c>
    </row>
    <row r="17" spans="10:22" x14ac:dyDescent="0.3">
      <c r="J17" t="s">
        <v>58</v>
      </c>
      <c r="K17" s="50">
        <v>1.2448575500000001</v>
      </c>
      <c r="L17" s="54" t="s">
        <v>54</v>
      </c>
      <c r="O17" s="55" t="s">
        <v>51</v>
      </c>
      <c r="P17" s="59">
        <v>0.53362900000000002</v>
      </c>
      <c r="Q17" s="54" t="s">
        <v>44</v>
      </c>
      <c r="T17" s="55" t="s">
        <v>51</v>
      </c>
      <c r="U17" s="59">
        <v>2.0395829999999999</v>
      </c>
      <c r="V17" s="54" t="s">
        <v>44</v>
      </c>
    </row>
    <row r="18" spans="10:22" ht="15" customHeight="1" x14ac:dyDescent="0.3">
      <c r="J18" t="s">
        <v>59</v>
      </c>
      <c r="K18" s="50">
        <v>-1.532419443</v>
      </c>
      <c r="L18" s="54" t="s">
        <v>54</v>
      </c>
      <c r="O18" s="55" t="s">
        <v>53</v>
      </c>
      <c r="P18" s="59">
        <v>0.120434</v>
      </c>
      <c r="Q18" s="54" t="s">
        <v>54</v>
      </c>
      <c r="T18" s="55" t="s">
        <v>53</v>
      </c>
      <c r="U18" s="59">
        <v>2.7072180000000001</v>
      </c>
      <c r="V18" s="54" t="s">
        <v>54</v>
      </c>
    </row>
    <row r="19" spans="10:22" x14ac:dyDescent="0.3">
      <c r="J19" t="s">
        <v>60</v>
      </c>
      <c r="K19" s="50">
        <v>1.1203165049999999</v>
      </c>
      <c r="L19" s="54" t="s">
        <v>54</v>
      </c>
      <c r="O19" s="55" t="s">
        <v>56</v>
      </c>
      <c r="P19" s="59">
        <v>0.66880700000000004</v>
      </c>
      <c r="Q19" s="54" t="s">
        <v>54</v>
      </c>
      <c r="T19" s="55" t="s">
        <v>56</v>
      </c>
      <c r="U19" s="59">
        <v>1.496197</v>
      </c>
      <c r="V19" s="54" t="s">
        <v>54</v>
      </c>
    </row>
    <row r="20" spans="10:22" x14ac:dyDescent="0.3">
      <c r="O20" s="55" t="s">
        <v>58</v>
      </c>
      <c r="P20" s="59">
        <v>-0.1643</v>
      </c>
      <c r="Q20" s="54" t="s">
        <v>54</v>
      </c>
      <c r="T20" s="55" t="s">
        <v>58</v>
      </c>
      <c r="U20" s="59">
        <v>3.2817690000000002</v>
      </c>
      <c r="V20" s="54" t="s">
        <v>54</v>
      </c>
    </row>
    <row r="21" spans="10:22" x14ac:dyDescent="0.3">
      <c r="O21" s="55" t="s">
        <v>59</v>
      </c>
      <c r="P21" s="59">
        <v>0.36571799999999999</v>
      </c>
      <c r="Q21" s="54" t="s">
        <v>54</v>
      </c>
      <c r="T21" s="55" t="s">
        <v>59</v>
      </c>
      <c r="U21" s="59">
        <v>3.84918</v>
      </c>
      <c r="V21" s="54" t="s">
        <v>54</v>
      </c>
    </row>
    <row r="22" spans="10:22" ht="15" customHeight="1" x14ac:dyDescent="0.3">
      <c r="O22" s="55" t="s">
        <v>61</v>
      </c>
      <c r="P22" s="59">
        <v>0.66182099999999999</v>
      </c>
      <c r="Q22" s="54" t="s">
        <v>54</v>
      </c>
      <c r="T22" s="55" t="s">
        <v>61</v>
      </c>
      <c r="U22" s="59">
        <v>0.96379599999999999</v>
      </c>
      <c r="V22" s="54" t="s">
        <v>54</v>
      </c>
    </row>
    <row r="23" spans="10:22" x14ac:dyDescent="0.3">
      <c r="O23" s="55" t="s">
        <v>62</v>
      </c>
      <c r="P23" s="59">
        <v>1.3234410000000001</v>
      </c>
      <c r="Q23" s="54" t="s">
        <v>54</v>
      </c>
      <c r="T23" s="55" t="s">
        <v>62</v>
      </c>
      <c r="U23" s="59">
        <v>1.5059640000000001</v>
      </c>
      <c r="V23" s="54" t="s">
        <v>54</v>
      </c>
    </row>
    <row r="24" spans="10:22" x14ac:dyDescent="0.3">
      <c r="O24" s="55" t="s">
        <v>63</v>
      </c>
      <c r="P24" s="59">
        <v>2.0716039999999998</v>
      </c>
      <c r="Q24" s="54" t="s">
        <v>54</v>
      </c>
      <c r="T24" s="55" t="s">
        <v>63</v>
      </c>
      <c r="U24" s="59">
        <v>2.431292</v>
      </c>
      <c r="V24" s="54" t="s">
        <v>54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B89AD-BB85-43CB-B937-764FC1D41A48}">
  <dimension ref="H2:V26"/>
  <sheetViews>
    <sheetView showGridLines="0" workbookViewId="0"/>
  </sheetViews>
  <sheetFormatPr defaultRowHeight="14.4" x14ac:dyDescent="0.3"/>
  <cols>
    <col min="8" max="8" width="2.6640625" style="1" customWidth="1"/>
    <col min="10" max="10" width="10.88671875" customWidth="1"/>
    <col min="11" max="11" width="19.6640625" customWidth="1"/>
    <col min="12" max="12" width="20.109375" customWidth="1"/>
    <col min="15" max="15" width="11.5546875" customWidth="1"/>
    <col min="16" max="16" width="31.5546875" customWidth="1"/>
    <col min="17" max="17" width="33.44140625" customWidth="1"/>
    <col min="20" max="20" width="10.6640625" customWidth="1"/>
    <col min="21" max="21" width="20.5546875" customWidth="1"/>
    <col min="22" max="22" width="20.33203125" customWidth="1"/>
  </cols>
  <sheetData>
    <row r="2" spans="10:22" x14ac:dyDescent="0.3">
      <c r="J2" s="48" t="s">
        <v>64</v>
      </c>
    </row>
    <row r="3" spans="10:22" x14ac:dyDescent="0.3">
      <c r="J3" s="49" t="s">
        <v>65</v>
      </c>
    </row>
    <row r="5" spans="10:22" x14ac:dyDescent="0.3">
      <c r="J5" s="51" t="s">
        <v>66</v>
      </c>
      <c r="O5" s="51" t="s">
        <v>67</v>
      </c>
      <c r="T5" s="51" t="s">
        <v>68</v>
      </c>
    </row>
    <row r="6" spans="10:22" x14ac:dyDescent="0.3">
      <c r="J6" t="s">
        <v>69</v>
      </c>
      <c r="K6" t="s">
        <v>70</v>
      </c>
      <c r="L6" t="s">
        <v>71</v>
      </c>
      <c r="O6" t="s">
        <v>72</v>
      </c>
      <c r="P6" t="s">
        <v>73</v>
      </c>
      <c r="Q6" t="s">
        <v>74</v>
      </c>
      <c r="T6" t="s">
        <v>72</v>
      </c>
      <c r="U6" t="s">
        <v>75</v>
      </c>
      <c r="V6" t="s">
        <v>76</v>
      </c>
    </row>
    <row r="7" spans="10:22" x14ac:dyDescent="0.3">
      <c r="J7" s="56">
        <v>43871</v>
      </c>
      <c r="K7" s="50">
        <v>-0.78407510000000002</v>
      </c>
      <c r="L7" s="50">
        <v>-0.51600749999999995</v>
      </c>
      <c r="O7" s="56">
        <v>43871</v>
      </c>
      <c r="P7" s="50">
        <v>0.1295</v>
      </c>
      <c r="Q7" s="50">
        <v>-1.3337000000000001</v>
      </c>
      <c r="T7" s="56">
        <v>43871</v>
      </c>
      <c r="U7" s="50">
        <v>-0.5474</v>
      </c>
      <c r="V7" s="50">
        <v>-0.61409999999999998</v>
      </c>
    </row>
    <row r="8" spans="10:22" x14ac:dyDescent="0.3">
      <c r="J8" s="56">
        <v>43890</v>
      </c>
      <c r="K8" s="50">
        <v>-3.1631675000000001</v>
      </c>
      <c r="L8" s="50">
        <v>-1.7892547000000001</v>
      </c>
      <c r="O8" s="56">
        <v>43890</v>
      </c>
      <c r="P8" s="50">
        <v>-0.98839999999999995</v>
      </c>
      <c r="Q8" s="50">
        <v>-3.4060999999999999</v>
      </c>
      <c r="T8" s="56">
        <v>43890</v>
      </c>
      <c r="U8" s="50">
        <v>-2.8633000000000002</v>
      </c>
      <c r="V8" s="50">
        <v>-1.8255999999999999</v>
      </c>
    </row>
    <row r="9" spans="10:22" x14ac:dyDescent="0.3">
      <c r="J9" s="56">
        <v>43908</v>
      </c>
      <c r="K9" s="50">
        <v>-13.120618800000001</v>
      </c>
      <c r="L9" s="50">
        <v>-9.9630337000000004</v>
      </c>
      <c r="O9" s="56">
        <v>43908</v>
      </c>
      <c r="P9" s="50">
        <v>-8.3678000000000008</v>
      </c>
      <c r="Q9" s="50">
        <v>-13.4292</v>
      </c>
      <c r="T9" s="56">
        <v>43908</v>
      </c>
      <c r="U9" s="50">
        <v>-12.326700000000001</v>
      </c>
      <c r="V9" s="50">
        <v>-10.1004</v>
      </c>
    </row>
    <row r="10" spans="10:22" x14ac:dyDescent="0.3">
      <c r="J10" s="56">
        <v>43926</v>
      </c>
      <c r="K10" s="50">
        <v>-33.241332999999997</v>
      </c>
      <c r="L10" s="50">
        <v>-27.794097900000001</v>
      </c>
      <c r="O10" s="56">
        <v>43926</v>
      </c>
      <c r="P10" s="50">
        <v>-26.524000000000001</v>
      </c>
      <c r="Q10" s="50">
        <v>-32.260899999999999</v>
      </c>
      <c r="T10" s="56">
        <v>43926</v>
      </c>
      <c r="U10" s="50">
        <v>-31.576899999999998</v>
      </c>
      <c r="V10" s="50">
        <v>-28.183499999999999</v>
      </c>
    </row>
    <row r="11" spans="10:22" x14ac:dyDescent="0.3">
      <c r="J11" s="56">
        <v>43944</v>
      </c>
      <c r="K11" s="50">
        <v>-42.324188200000002</v>
      </c>
      <c r="L11" s="50">
        <v>-35.8074455</v>
      </c>
      <c r="O11" s="56">
        <v>43944</v>
      </c>
      <c r="P11" s="50">
        <v>-33.941000000000003</v>
      </c>
      <c r="Q11" s="50">
        <v>-41.537100000000002</v>
      </c>
      <c r="T11" s="56">
        <v>43944</v>
      </c>
      <c r="U11" s="50">
        <v>-38.2714</v>
      </c>
      <c r="V11" s="50">
        <v>-37.339500000000001</v>
      </c>
    </row>
    <row r="12" spans="10:22" x14ac:dyDescent="0.3">
      <c r="J12" s="56">
        <v>43962</v>
      </c>
      <c r="K12" s="50">
        <v>-44.613502500000003</v>
      </c>
      <c r="L12" s="50">
        <v>-37.789650000000002</v>
      </c>
      <c r="O12" s="56">
        <v>43962</v>
      </c>
      <c r="P12" s="50">
        <v>-35.9985</v>
      </c>
      <c r="Q12" s="50">
        <v>-43.612000000000002</v>
      </c>
      <c r="T12" s="56">
        <v>43962</v>
      </c>
      <c r="U12" s="50">
        <v>-40.450899999999997</v>
      </c>
      <c r="V12" s="50">
        <v>-39.3506</v>
      </c>
    </row>
    <row r="13" spans="10:22" x14ac:dyDescent="0.3">
      <c r="J13" s="56">
        <v>43980</v>
      </c>
      <c r="K13" s="50">
        <v>-44.277660400000002</v>
      </c>
      <c r="L13" s="50">
        <v>-38.519737200000002</v>
      </c>
      <c r="O13" s="56">
        <v>43980</v>
      </c>
      <c r="P13" s="50">
        <v>-37.1967</v>
      </c>
      <c r="Q13" s="50">
        <v>-43.211399999999998</v>
      </c>
      <c r="T13" s="56">
        <v>43980</v>
      </c>
      <c r="U13" s="50">
        <v>-41.039000000000001</v>
      </c>
      <c r="V13" s="50">
        <v>-39.691000000000003</v>
      </c>
    </row>
    <row r="14" spans="10:22" x14ac:dyDescent="0.3">
      <c r="J14" s="56">
        <v>43999</v>
      </c>
      <c r="K14" s="50">
        <v>-42.961296099999998</v>
      </c>
      <c r="L14" s="50">
        <v>-36.472049699999999</v>
      </c>
      <c r="O14" s="56">
        <v>43999</v>
      </c>
      <c r="P14" s="50">
        <v>-36.0428</v>
      </c>
      <c r="Q14" s="50">
        <v>-40.655500000000004</v>
      </c>
      <c r="T14" s="56">
        <v>43999</v>
      </c>
      <c r="U14" s="50">
        <v>-39.353400000000001</v>
      </c>
      <c r="V14" s="50">
        <v>-37.7699</v>
      </c>
    </row>
    <row r="15" spans="10:22" x14ac:dyDescent="0.3">
      <c r="J15" s="56">
        <v>44017</v>
      </c>
      <c r="K15" s="50">
        <v>-41.459507000000002</v>
      </c>
      <c r="L15" s="50">
        <v>-35.823123899999999</v>
      </c>
      <c r="O15" s="56">
        <v>44017</v>
      </c>
      <c r="P15" s="50">
        <v>-35.197699999999998</v>
      </c>
      <c r="Q15" s="50">
        <v>-39.725499999999997</v>
      </c>
      <c r="T15" s="56">
        <v>44017</v>
      </c>
      <c r="U15" s="50">
        <v>-38.766500000000001</v>
      </c>
      <c r="V15" s="50">
        <v>-36.725200000000001</v>
      </c>
    </row>
    <row r="16" spans="10:22" x14ac:dyDescent="0.3">
      <c r="J16" s="56">
        <v>44035</v>
      </c>
      <c r="K16" s="50">
        <v>-38.511726400000001</v>
      </c>
      <c r="L16" s="50">
        <v>-33.308223699999999</v>
      </c>
      <c r="O16" s="56">
        <v>44035</v>
      </c>
      <c r="P16" s="50">
        <v>-33.0749</v>
      </c>
      <c r="Q16" s="50">
        <v>-36.533700000000003</v>
      </c>
      <c r="T16" s="56">
        <v>44035</v>
      </c>
      <c r="U16" s="50">
        <v>-36.420400000000001</v>
      </c>
      <c r="V16" s="50">
        <v>-33.935000000000002</v>
      </c>
    </row>
    <row r="17" spans="10:22" x14ac:dyDescent="0.3">
      <c r="J17" s="56">
        <v>44053</v>
      </c>
      <c r="K17" s="50">
        <v>-36.026577000000003</v>
      </c>
      <c r="L17" s="50">
        <v>-30.576025000000001</v>
      </c>
      <c r="O17" s="56">
        <v>44053</v>
      </c>
      <c r="P17" s="50">
        <v>-31.096499999999999</v>
      </c>
      <c r="Q17" s="50">
        <v>-33.156799999999997</v>
      </c>
      <c r="T17" s="56">
        <v>44053</v>
      </c>
      <c r="U17" s="50">
        <v>-34.503300000000003</v>
      </c>
      <c r="V17" s="50">
        <v>-30.8901</v>
      </c>
    </row>
    <row r="18" spans="10:22" x14ac:dyDescent="0.3">
      <c r="J18" s="56">
        <v>44071</v>
      </c>
      <c r="K18" s="50">
        <v>-34.2262573</v>
      </c>
      <c r="L18" s="50">
        <v>-27.6665077</v>
      </c>
      <c r="O18" s="56">
        <v>44071</v>
      </c>
      <c r="P18" s="50">
        <v>-28.520499999999998</v>
      </c>
      <c r="Q18" s="50">
        <v>-30.539899999999999</v>
      </c>
      <c r="T18" s="56">
        <v>44071</v>
      </c>
      <c r="U18" s="50">
        <v>-31.556899999999999</v>
      </c>
      <c r="V18" s="50">
        <v>-28.472000000000001</v>
      </c>
    </row>
    <row r="19" spans="10:22" x14ac:dyDescent="0.3">
      <c r="J19" s="56">
        <v>44089</v>
      </c>
      <c r="K19" s="50">
        <v>-30.861021000000001</v>
      </c>
      <c r="L19" s="50">
        <v>-22.988166799999998</v>
      </c>
      <c r="O19" s="56">
        <v>44089</v>
      </c>
      <c r="P19" s="50">
        <v>-25.1372</v>
      </c>
      <c r="Q19" s="50">
        <v>-25.263400000000001</v>
      </c>
      <c r="T19" s="56">
        <v>44089</v>
      </c>
      <c r="U19" s="50">
        <v>-27.9621</v>
      </c>
      <c r="V19" s="50">
        <v>-23.795000000000002</v>
      </c>
    </row>
    <row r="20" spans="10:22" x14ac:dyDescent="0.3">
      <c r="J20" s="56">
        <v>44107</v>
      </c>
      <c r="K20" s="50">
        <v>-28.510545700000002</v>
      </c>
      <c r="L20" s="50">
        <v>-20.5349751</v>
      </c>
      <c r="O20" s="56">
        <v>44107</v>
      </c>
      <c r="P20" s="50">
        <v>-22.948</v>
      </c>
      <c r="Q20" s="50">
        <v>-22.615300000000001</v>
      </c>
      <c r="T20" s="56">
        <v>44107</v>
      </c>
      <c r="U20" s="50">
        <v>-26.346599999999999</v>
      </c>
      <c r="V20" s="50">
        <v>-20.9619</v>
      </c>
    </row>
    <row r="21" spans="10:22" x14ac:dyDescent="0.3">
      <c r="J21" s="56">
        <v>44125</v>
      </c>
      <c r="K21" s="50">
        <v>-26.1773262</v>
      </c>
      <c r="L21" s="50">
        <v>-17.633920700000001</v>
      </c>
      <c r="O21" s="56">
        <v>44125</v>
      </c>
      <c r="P21" s="50">
        <v>-19.980499999999999</v>
      </c>
      <c r="Q21" s="50">
        <v>-20.1037</v>
      </c>
      <c r="T21" s="56">
        <v>44125</v>
      </c>
      <c r="U21" s="50">
        <v>-24.0869</v>
      </c>
      <c r="V21" s="50">
        <v>-17.974399999999999</v>
      </c>
    </row>
    <row r="22" spans="10:22" x14ac:dyDescent="0.3">
      <c r="J22" s="56">
        <v>44143</v>
      </c>
      <c r="K22" s="50">
        <v>-24.527851099999999</v>
      </c>
      <c r="L22" s="50">
        <v>-15.645459199999999</v>
      </c>
      <c r="O22" s="56">
        <v>44143</v>
      </c>
      <c r="P22" s="50">
        <v>-17.7438</v>
      </c>
      <c r="Q22" s="50">
        <v>-18.581399999999999</v>
      </c>
      <c r="T22" s="56">
        <v>44143</v>
      </c>
      <c r="U22" s="50">
        <v>-22.785299999999999</v>
      </c>
      <c r="V22" s="50">
        <v>-15.78</v>
      </c>
    </row>
    <row r="23" spans="10:22" x14ac:dyDescent="0.3">
      <c r="J23" s="56">
        <v>44161</v>
      </c>
      <c r="K23" s="50">
        <v>-24.045869799999998</v>
      </c>
      <c r="L23" s="50">
        <v>-14.937591599999999</v>
      </c>
      <c r="O23" s="56">
        <v>44161</v>
      </c>
      <c r="P23" s="50">
        <v>-16.719000000000001</v>
      </c>
      <c r="Q23" s="50">
        <v>-18.315899999999999</v>
      </c>
      <c r="T23" s="56">
        <v>44161</v>
      </c>
      <c r="U23" s="50">
        <v>-21.746500000000001</v>
      </c>
      <c r="V23" s="50">
        <v>-15.3371</v>
      </c>
    </row>
    <row r="24" spans="10:22" x14ac:dyDescent="0.3">
      <c r="J24" s="56">
        <v>44179</v>
      </c>
      <c r="K24" s="50">
        <v>-22.2426453</v>
      </c>
      <c r="L24" s="50">
        <v>-11.343832000000001</v>
      </c>
      <c r="O24" s="56">
        <v>44179</v>
      </c>
      <c r="P24" s="50">
        <v>-14.103</v>
      </c>
      <c r="Q24" s="50">
        <v>-14.7644</v>
      </c>
      <c r="T24" s="56">
        <v>44179</v>
      </c>
      <c r="U24" s="50">
        <v>-19.087399999999999</v>
      </c>
      <c r="V24" s="50">
        <v>-12.0321</v>
      </c>
    </row>
    <row r="25" spans="10:22" x14ac:dyDescent="0.3">
      <c r="J25" s="56">
        <v>44197</v>
      </c>
      <c r="K25" s="50">
        <v>-21.917997400000001</v>
      </c>
      <c r="L25" s="50">
        <v>-11.723238</v>
      </c>
      <c r="O25" s="56">
        <v>44197</v>
      </c>
      <c r="P25" s="50">
        <v>-15.0884</v>
      </c>
      <c r="Q25" s="50">
        <v>-14.110200000000001</v>
      </c>
      <c r="T25" s="56">
        <v>44197</v>
      </c>
      <c r="U25" s="50">
        <v>-20.153099999999998</v>
      </c>
      <c r="V25" s="50">
        <v>-11.757099999999999</v>
      </c>
    </row>
    <row r="26" spans="10:22" x14ac:dyDescent="0.3">
      <c r="J26" s="56">
        <v>44215</v>
      </c>
      <c r="K26" s="50">
        <v>-21.657352400000001</v>
      </c>
      <c r="L26" s="50">
        <v>-11.0040646</v>
      </c>
      <c r="O26" s="56">
        <v>44215</v>
      </c>
      <c r="P26" s="50">
        <v>-15.7372</v>
      </c>
      <c r="Q26" s="50">
        <v>-12.2257</v>
      </c>
      <c r="T26" s="56">
        <v>44215</v>
      </c>
      <c r="U26" s="50">
        <v>-21.0901</v>
      </c>
      <c r="V26" s="50">
        <v>-10.386200000000001</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61F98-DE12-48F6-BEE9-D1E3A611D1ED}">
  <dimension ref="H2:M8"/>
  <sheetViews>
    <sheetView showGridLines="0" workbookViewId="0"/>
  </sheetViews>
  <sheetFormatPr defaultRowHeight="14.4" x14ac:dyDescent="0.3"/>
  <cols>
    <col min="8" max="8" width="2.6640625" style="1" customWidth="1"/>
    <col min="10" max="10" width="23.5546875" customWidth="1"/>
    <col min="11" max="11" width="9.33203125" bestFit="1" customWidth="1"/>
    <col min="12" max="12" width="9.109375" bestFit="1" customWidth="1"/>
    <col min="13" max="13" width="8.5546875" bestFit="1" customWidth="1"/>
  </cols>
  <sheetData>
    <row r="2" spans="10:13" x14ac:dyDescent="0.3">
      <c r="J2" s="48" t="s">
        <v>77</v>
      </c>
    </row>
    <row r="3" spans="10:13" x14ac:dyDescent="0.3">
      <c r="J3" s="49" t="s">
        <v>78</v>
      </c>
    </row>
    <row r="5" spans="10:13" x14ac:dyDescent="0.3">
      <c r="J5" t="s">
        <v>79</v>
      </c>
      <c r="K5" t="s">
        <v>80</v>
      </c>
      <c r="L5" t="s">
        <v>81</v>
      </c>
      <c r="M5" t="s">
        <v>82</v>
      </c>
    </row>
    <row r="6" spans="10:13" x14ac:dyDescent="0.3">
      <c r="J6" t="s">
        <v>83</v>
      </c>
      <c r="K6" s="50">
        <v>14.71</v>
      </c>
      <c r="L6" s="50">
        <v>13.11</v>
      </c>
      <c r="M6" s="50">
        <v>14.04</v>
      </c>
    </row>
    <row r="7" spans="10:13" x14ac:dyDescent="0.3">
      <c r="J7" t="s">
        <v>84</v>
      </c>
      <c r="K7" s="50">
        <v>13.64</v>
      </c>
      <c r="L7" s="50">
        <v>15.12</v>
      </c>
      <c r="M7" s="50">
        <v>13.57</v>
      </c>
    </row>
    <row r="8" spans="10:13" x14ac:dyDescent="0.3">
      <c r="J8" t="s">
        <v>85</v>
      </c>
      <c r="K8" s="50">
        <v>7.33</v>
      </c>
      <c r="L8" s="50">
        <v>6.3</v>
      </c>
      <c r="M8" s="50">
        <v>6.09</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76D9D-6FFE-4B8E-9FF9-DA97E2C91B38}">
  <dimension ref="H2:Z35"/>
  <sheetViews>
    <sheetView showGridLines="0" zoomScaleNormal="100" workbookViewId="0"/>
  </sheetViews>
  <sheetFormatPr defaultRowHeight="14.4" x14ac:dyDescent="0.3"/>
  <cols>
    <col min="8" max="8" width="2.6640625" style="1" customWidth="1"/>
    <col min="10" max="10" width="5.6640625" customWidth="1"/>
    <col min="11" max="11" width="17.33203125" bestFit="1" customWidth="1"/>
    <col min="12" max="12" width="28.6640625" bestFit="1" customWidth="1"/>
    <col min="15" max="15" width="15.6640625" customWidth="1"/>
    <col min="16" max="16" width="22.33203125" bestFit="1" customWidth="1"/>
    <col min="17" max="17" width="21.109375" bestFit="1" customWidth="1"/>
    <col min="20" max="20" width="15.6640625" customWidth="1"/>
    <col min="21" max="21" width="22.33203125" bestFit="1" customWidth="1"/>
    <col min="22" max="22" width="21.109375" bestFit="1" customWidth="1"/>
    <col min="24" max="24" width="15.6640625" customWidth="1"/>
    <col min="25" max="25" width="22.33203125" bestFit="1" customWidth="1"/>
    <col min="26" max="26" width="21.109375" bestFit="1" customWidth="1"/>
  </cols>
  <sheetData>
    <row r="2" spans="10:26" x14ac:dyDescent="0.3">
      <c r="J2" s="48" t="s">
        <v>86</v>
      </c>
    </row>
    <row r="5" spans="10:26" x14ac:dyDescent="0.3">
      <c r="J5" s="51" t="s">
        <v>87</v>
      </c>
      <c r="O5" s="51" t="s">
        <v>88</v>
      </c>
      <c r="T5" s="51" t="s">
        <v>89</v>
      </c>
      <c r="X5" s="51" t="s">
        <v>90</v>
      </c>
    </row>
    <row r="6" spans="10:26" x14ac:dyDescent="0.3">
      <c r="J6" s="51" t="s">
        <v>78</v>
      </c>
      <c r="O6" s="51" t="s">
        <v>13</v>
      </c>
      <c r="T6" s="51" t="s">
        <v>13</v>
      </c>
      <c r="X6" s="51" t="s">
        <v>13</v>
      </c>
    </row>
    <row r="7" spans="10:26" x14ac:dyDescent="0.3">
      <c r="J7" t="s">
        <v>91</v>
      </c>
      <c r="K7" t="s">
        <v>92</v>
      </c>
      <c r="L7" t="s">
        <v>93</v>
      </c>
      <c r="O7" t="s">
        <v>94</v>
      </c>
      <c r="P7" t="s">
        <v>95</v>
      </c>
      <c r="Q7" t="s">
        <v>96</v>
      </c>
      <c r="T7" t="s">
        <v>94</v>
      </c>
      <c r="U7" t="s">
        <v>95</v>
      </c>
      <c r="V7" t="s">
        <v>96</v>
      </c>
      <c r="X7" t="s">
        <v>94</v>
      </c>
      <c r="Y7" t="s">
        <v>95</v>
      </c>
      <c r="Z7" t="s">
        <v>96</v>
      </c>
    </row>
    <row r="8" spans="10:26" x14ac:dyDescent="0.3">
      <c r="J8">
        <v>1992</v>
      </c>
      <c r="K8" s="50">
        <v>77.748570000000001</v>
      </c>
      <c r="L8" s="50">
        <v>69.44847</v>
      </c>
      <c r="O8" t="s">
        <v>97</v>
      </c>
      <c r="P8">
        <v>-0.25</v>
      </c>
      <c r="Q8">
        <v>0.33</v>
      </c>
      <c r="T8" t="s">
        <v>97</v>
      </c>
      <c r="U8">
        <v>-0.5</v>
      </c>
      <c r="V8">
        <v>0.66</v>
      </c>
      <c r="X8" t="s">
        <v>97</v>
      </c>
      <c r="Y8">
        <v>-0.21</v>
      </c>
      <c r="Z8">
        <v>0.28999999999999998</v>
      </c>
    </row>
    <row r="9" spans="10:26" x14ac:dyDescent="0.3">
      <c r="J9">
        <v>1993</v>
      </c>
      <c r="K9" s="50">
        <v>76.350989999999996</v>
      </c>
      <c r="L9" s="50">
        <v>62.816850000000002</v>
      </c>
      <c r="O9" t="s">
        <v>98</v>
      </c>
      <c r="P9">
        <v>0.3</v>
      </c>
      <c r="Q9">
        <v>0.76</v>
      </c>
      <c r="T9" t="s">
        <v>98</v>
      </c>
      <c r="U9">
        <v>-2.99</v>
      </c>
      <c r="V9">
        <v>0</v>
      </c>
      <c r="X9" t="s">
        <v>98</v>
      </c>
      <c r="Y9">
        <v>0.65</v>
      </c>
      <c r="Z9">
        <v>0.95</v>
      </c>
    </row>
    <row r="10" spans="10:26" x14ac:dyDescent="0.3">
      <c r="J10">
        <v>1994</v>
      </c>
      <c r="K10" s="50">
        <v>75.347809999999996</v>
      </c>
      <c r="L10" s="50">
        <v>62.289259999999999</v>
      </c>
      <c r="O10" t="s">
        <v>99</v>
      </c>
      <c r="P10">
        <v>2.1800000000000002</v>
      </c>
      <c r="Q10">
        <v>2.39</v>
      </c>
      <c r="T10" t="s">
        <v>99</v>
      </c>
      <c r="U10">
        <v>1.1399999999999999</v>
      </c>
      <c r="V10">
        <v>1.76</v>
      </c>
      <c r="X10" t="s">
        <v>99</v>
      </c>
      <c r="Y10">
        <v>1.75</v>
      </c>
      <c r="Z10">
        <v>2.02</v>
      </c>
    </row>
    <row r="11" spans="10:26" x14ac:dyDescent="0.3">
      <c r="J11">
        <v>1995</v>
      </c>
      <c r="K11" s="50">
        <v>75.157579999999996</v>
      </c>
      <c r="L11" s="50">
        <v>60.884439999999998</v>
      </c>
      <c r="O11" t="s">
        <v>24</v>
      </c>
      <c r="P11">
        <v>2.2200000000000002</v>
      </c>
      <c r="Q11">
        <v>3.48</v>
      </c>
      <c r="T11" t="s">
        <v>24</v>
      </c>
      <c r="U11">
        <v>-2.35</v>
      </c>
      <c r="V11">
        <v>2.42</v>
      </c>
      <c r="X11" t="s">
        <v>24</v>
      </c>
      <c r="Y11">
        <v>2.19</v>
      </c>
      <c r="Z11">
        <v>3.26</v>
      </c>
    </row>
    <row r="12" spans="10:26" x14ac:dyDescent="0.3">
      <c r="J12">
        <v>1996</v>
      </c>
      <c r="K12" s="50">
        <v>75.330600000000004</v>
      </c>
      <c r="L12" s="50">
        <v>60.39087</v>
      </c>
    </row>
    <row r="13" spans="10:26" x14ac:dyDescent="0.3">
      <c r="J13">
        <v>1997</v>
      </c>
      <c r="K13" s="50">
        <v>73.793520000000001</v>
      </c>
      <c r="L13" s="50">
        <v>60.269199999999998</v>
      </c>
    </row>
    <row r="14" spans="10:26" x14ac:dyDescent="0.3">
      <c r="J14">
        <v>1998</v>
      </c>
      <c r="K14" s="50">
        <v>73.673699999999997</v>
      </c>
      <c r="L14" s="50">
        <v>60.235469999999999</v>
      </c>
    </row>
    <row r="15" spans="10:26" x14ac:dyDescent="0.3">
      <c r="J15">
        <v>1999</v>
      </c>
      <c r="K15" s="50">
        <v>72.684880000000007</v>
      </c>
      <c r="L15" s="50">
        <v>59.384830000000001</v>
      </c>
    </row>
    <row r="16" spans="10:26" x14ac:dyDescent="0.3">
      <c r="J16">
        <v>2000</v>
      </c>
      <c r="K16" s="50">
        <v>72.016130000000004</v>
      </c>
      <c r="L16" s="50">
        <v>58.9193</v>
      </c>
    </row>
    <row r="17" spans="10:12" x14ac:dyDescent="0.3">
      <c r="J17">
        <v>2001</v>
      </c>
      <c r="K17" s="50">
        <v>72.352320000000006</v>
      </c>
      <c r="L17" s="50">
        <v>58.416559999999997</v>
      </c>
    </row>
    <row r="18" spans="10:12" x14ac:dyDescent="0.3">
      <c r="J18">
        <v>2002</v>
      </c>
      <c r="K18" s="50">
        <v>71.887079999999997</v>
      </c>
      <c r="L18" s="50">
        <v>57.695520000000002</v>
      </c>
    </row>
    <row r="19" spans="10:12" x14ac:dyDescent="0.3">
      <c r="J19">
        <v>2003</v>
      </c>
      <c r="K19" s="50">
        <v>71.280770000000004</v>
      </c>
      <c r="L19" s="50">
        <v>57.149650000000001</v>
      </c>
    </row>
    <row r="20" spans="10:12" x14ac:dyDescent="0.3">
      <c r="J20">
        <v>2004</v>
      </c>
      <c r="K20" s="50">
        <v>70.284800000000004</v>
      </c>
      <c r="L20" s="50">
        <v>56.577379999999998</v>
      </c>
    </row>
    <row r="21" spans="10:12" x14ac:dyDescent="0.3">
      <c r="J21">
        <v>2005</v>
      </c>
      <c r="K21" s="50">
        <v>69.458789999999993</v>
      </c>
      <c r="L21" s="50">
        <v>56.174869999999999</v>
      </c>
    </row>
    <row r="22" spans="10:12" x14ac:dyDescent="0.3">
      <c r="J22">
        <v>2006</v>
      </c>
      <c r="K22" s="50">
        <v>69.037729999999996</v>
      </c>
      <c r="L22" s="50">
        <v>55.929340000000003</v>
      </c>
    </row>
    <row r="23" spans="10:12" x14ac:dyDescent="0.3">
      <c r="J23">
        <v>2007</v>
      </c>
      <c r="K23" s="50">
        <v>68.764799999999994</v>
      </c>
      <c r="L23" s="50">
        <v>55.786439999999999</v>
      </c>
    </row>
    <row r="24" spans="10:12" x14ac:dyDescent="0.3">
      <c r="J24">
        <v>2008</v>
      </c>
      <c r="K24" s="50">
        <v>67.936549999999997</v>
      </c>
      <c r="L24" s="50">
        <v>55.252719999999997</v>
      </c>
    </row>
    <row r="25" spans="10:12" x14ac:dyDescent="0.3">
      <c r="J25">
        <v>2009</v>
      </c>
      <c r="K25" s="50">
        <v>66.520870000000002</v>
      </c>
      <c r="L25" s="50">
        <v>57.009480000000003</v>
      </c>
    </row>
    <row r="26" spans="10:12" x14ac:dyDescent="0.3">
      <c r="J26">
        <v>2010</v>
      </c>
      <c r="K26" s="50">
        <v>65.737530000000007</v>
      </c>
      <c r="L26" s="50">
        <v>56.419870000000003</v>
      </c>
    </row>
    <row r="27" spans="10:12" x14ac:dyDescent="0.3">
      <c r="J27">
        <v>2011</v>
      </c>
      <c r="K27" s="50">
        <v>64.720979999999997</v>
      </c>
      <c r="L27" s="50">
        <v>56.191499999999998</v>
      </c>
    </row>
    <row r="28" spans="10:12" x14ac:dyDescent="0.3">
      <c r="J28">
        <v>2012</v>
      </c>
      <c r="K28" s="50">
        <v>63.72833</v>
      </c>
      <c r="L28" s="50">
        <v>55.733020000000003</v>
      </c>
    </row>
    <row r="29" spans="10:12" x14ac:dyDescent="0.3">
      <c r="J29">
        <v>2013</v>
      </c>
      <c r="K29" s="50">
        <v>62.7545</v>
      </c>
      <c r="L29" s="50">
        <v>55.443170000000002</v>
      </c>
    </row>
    <row r="30" spans="10:12" x14ac:dyDescent="0.3">
      <c r="J30">
        <v>2014</v>
      </c>
      <c r="K30" s="50">
        <v>61.406359999999999</v>
      </c>
      <c r="L30" s="50">
        <v>55.203659999999999</v>
      </c>
    </row>
    <row r="31" spans="10:12" x14ac:dyDescent="0.3">
      <c r="J31">
        <v>2015</v>
      </c>
      <c r="K31" s="50">
        <v>60.56024</v>
      </c>
      <c r="L31" s="50">
        <v>55.131180000000001</v>
      </c>
    </row>
    <row r="32" spans="10:12" x14ac:dyDescent="0.3">
      <c r="J32">
        <v>2016</v>
      </c>
      <c r="K32" s="50">
        <v>59.945929999999997</v>
      </c>
      <c r="L32" s="50">
        <v>55.095759999999999</v>
      </c>
    </row>
    <row r="33" spans="10:12" x14ac:dyDescent="0.3">
      <c r="J33">
        <v>2017</v>
      </c>
      <c r="K33" s="50">
        <v>59.640149999999998</v>
      </c>
      <c r="L33" s="50">
        <v>54.858310000000003</v>
      </c>
    </row>
    <row r="34" spans="10:12" x14ac:dyDescent="0.3">
      <c r="J34">
        <v>2018</v>
      </c>
      <c r="K34" s="50">
        <v>58.845999999999997</v>
      </c>
      <c r="L34" s="50">
        <v>54.634270000000001</v>
      </c>
    </row>
    <row r="35" spans="10:12" x14ac:dyDescent="0.3">
      <c r="J35">
        <v>2019</v>
      </c>
      <c r="K35" s="50">
        <v>58.073709999999998</v>
      </c>
      <c r="L35" s="50">
        <v>54.313879999999997</v>
      </c>
    </row>
  </sheetData>
  <pageMargins left="0.7" right="0.7" top="0.75" bottom="0.75" header="0.3" footer="0.3"/>
  <pageSetup orientation="portrait" horizontalDpi="90" verticalDpi="9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C59FC-4DAF-411D-8B64-03B793D88A7E}">
  <dimension ref="H2:AB18"/>
  <sheetViews>
    <sheetView showGridLines="0" workbookViewId="0"/>
  </sheetViews>
  <sheetFormatPr defaultRowHeight="14.4" x14ac:dyDescent="0.3"/>
  <cols>
    <col min="8" max="8" width="2.6640625" style="1" customWidth="1"/>
    <col min="10" max="10" width="15.6640625" customWidth="1"/>
    <col min="11" max="11" width="9.88671875" customWidth="1"/>
    <col min="12" max="12" width="16.6640625" bestFit="1" customWidth="1"/>
    <col min="13" max="13" width="11.6640625" bestFit="1" customWidth="1"/>
    <col min="14" max="14" width="11.5546875" bestFit="1" customWidth="1"/>
    <col min="17" max="17" width="15.6640625" customWidth="1"/>
    <col min="18" max="18" width="13.44140625" customWidth="1"/>
    <col min="19" max="19" width="16.6640625" bestFit="1" customWidth="1"/>
    <col min="20" max="20" width="11.6640625" bestFit="1" customWidth="1"/>
    <col min="21" max="21" width="11.5546875" bestFit="1" customWidth="1"/>
    <col min="24" max="24" width="15.6640625" customWidth="1"/>
    <col min="25" max="25" width="11.6640625" bestFit="1" customWidth="1"/>
    <col min="26" max="26" width="16.6640625" bestFit="1" customWidth="1"/>
    <col min="27" max="27" width="11.6640625" bestFit="1" customWidth="1"/>
    <col min="28" max="28" width="11.5546875" bestFit="1" customWidth="1"/>
  </cols>
  <sheetData>
    <row r="2" spans="10:28" x14ac:dyDescent="0.3">
      <c r="J2" s="48" t="s">
        <v>100</v>
      </c>
    </row>
    <row r="5" spans="10:28" x14ac:dyDescent="0.3">
      <c r="J5" s="51" t="s">
        <v>101</v>
      </c>
      <c r="Q5" s="51" t="s">
        <v>102</v>
      </c>
      <c r="X5" s="51" t="s">
        <v>103</v>
      </c>
    </row>
    <row r="6" spans="10:28" x14ac:dyDescent="0.3">
      <c r="J6" s="51" t="s">
        <v>78</v>
      </c>
      <c r="Q6" s="51" t="s">
        <v>104</v>
      </c>
      <c r="X6" s="51" t="s">
        <v>105</v>
      </c>
    </row>
    <row r="7" spans="10:28" x14ac:dyDescent="0.3">
      <c r="J7" t="s">
        <v>106</v>
      </c>
      <c r="K7" t="s">
        <v>107</v>
      </c>
      <c r="L7" t="s">
        <v>108</v>
      </c>
      <c r="M7" t="s">
        <v>109</v>
      </c>
      <c r="N7" t="s">
        <v>110</v>
      </c>
      <c r="Q7" t="s">
        <v>106</v>
      </c>
      <c r="R7" t="s">
        <v>111</v>
      </c>
      <c r="S7" t="s">
        <v>108</v>
      </c>
      <c r="T7" t="s">
        <v>109</v>
      </c>
      <c r="U7" t="s">
        <v>110</v>
      </c>
      <c r="X7" t="s">
        <v>106</v>
      </c>
      <c r="Y7" t="s">
        <v>111</v>
      </c>
      <c r="Z7" t="s">
        <v>108</v>
      </c>
      <c r="AA7" t="s">
        <v>109</v>
      </c>
      <c r="AB7" t="s">
        <v>110</v>
      </c>
    </row>
    <row r="8" spans="10:28" x14ac:dyDescent="0.3">
      <c r="J8" s="98" t="s">
        <v>112</v>
      </c>
      <c r="K8" t="s">
        <v>80</v>
      </c>
      <c r="L8" s="50">
        <v>32.471800000000002</v>
      </c>
      <c r="M8" s="50">
        <v>31.887599999999999</v>
      </c>
      <c r="N8" s="50">
        <v>33.055900000000001</v>
      </c>
      <c r="Q8" s="98" t="s">
        <v>112</v>
      </c>
      <c r="R8" t="s">
        <v>28</v>
      </c>
      <c r="S8" s="50">
        <v>-3.34</v>
      </c>
      <c r="T8" s="50">
        <v>-3.77</v>
      </c>
      <c r="U8" s="50">
        <v>-2.91</v>
      </c>
      <c r="X8" s="98" t="s">
        <v>112</v>
      </c>
      <c r="Y8" t="s">
        <v>28</v>
      </c>
      <c r="Z8" s="50">
        <v>2.13</v>
      </c>
      <c r="AA8" s="50">
        <v>1.1000000000000001</v>
      </c>
      <c r="AB8" s="50">
        <v>3.15</v>
      </c>
    </row>
    <row r="9" spans="10:28" x14ac:dyDescent="0.3">
      <c r="J9" s="98"/>
      <c r="K9" t="s">
        <v>81</v>
      </c>
      <c r="L9" s="50">
        <v>26.921199999999999</v>
      </c>
      <c r="M9" s="50">
        <v>25.5276</v>
      </c>
      <c r="N9" s="50">
        <v>28.314800000000002</v>
      </c>
      <c r="Q9" s="98"/>
      <c r="R9" t="s">
        <v>30</v>
      </c>
      <c r="S9" s="50">
        <v>-11.14</v>
      </c>
      <c r="T9" s="50">
        <v>-11.69</v>
      </c>
      <c r="U9" s="50">
        <v>-10.6</v>
      </c>
      <c r="X9" s="98"/>
      <c r="Y9" t="s">
        <v>30</v>
      </c>
      <c r="Z9" s="50">
        <v>1.71</v>
      </c>
      <c r="AA9" s="50">
        <v>0.28000000000000003</v>
      </c>
      <c r="AB9" s="50">
        <v>3.13</v>
      </c>
    </row>
    <row r="10" spans="10:28" x14ac:dyDescent="0.3">
      <c r="J10" s="98"/>
      <c r="K10" t="s">
        <v>82</v>
      </c>
      <c r="L10" s="50">
        <v>28.9283</v>
      </c>
      <c r="M10" s="50">
        <v>27.883299999999998</v>
      </c>
      <c r="N10" s="50">
        <v>29.973400000000002</v>
      </c>
      <c r="Q10" s="98"/>
      <c r="R10" t="s">
        <v>26</v>
      </c>
      <c r="S10" s="50">
        <v>8.5</v>
      </c>
      <c r="T10" s="50">
        <v>7.88</v>
      </c>
      <c r="U10" s="50">
        <v>9.1199999999999992</v>
      </c>
      <c r="X10" s="98"/>
      <c r="Y10" t="s">
        <v>26</v>
      </c>
      <c r="Z10" s="50">
        <v>-2.23</v>
      </c>
      <c r="AA10" s="50">
        <v>-4.07</v>
      </c>
      <c r="AB10" s="50">
        <v>-0.39</v>
      </c>
    </row>
    <row r="11" spans="10:28" x14ac:dyDescent="0.3">
      <c r="J11" s="52"/>
      <c r="L11" s="50"/>
      <c r="M11" s="50"/>
      <c r="N11" s="50"/>
      <c r="Q11" s="52"/>
      <c r="S11" s="50"/>
      <c r="T11" s="50"/>
      <c r="U11" s="50"/>
      <c r="X11" s="52"/>
      <c r="Z11" s="50"/>
      <c r="AA11" s="50"/>
      <c r="AB11" s="50"/>
    </row>
    <row r="12" spans="10:28" x14ac:dyDescent="0.3">
      <c r="J12" s="98" t="s">
        <v>113</v>
      </c>
      <c r="K12" t="s">
        <v>80</v>
      </c>
      <c r="L12" s="50">
        <v>2.4039999999999999</v>
      </c>
      <c r="M12" s="50">
        <v>2.3311999999999999</v>
      </c>
      <c r="N12" s="50">
        <v>2.4767999999999999</v>
      </c>
      <c r="Q12" s="98" t="s">
        <v>113</v>
      </c>
      <c r="R12" t="s">
        <v>28</v>
      </c>
      <c r="S12" s="50">
        <v>-0.24</v>
      </c>
      <c r="T12" s="50">
        <v>-0.32</v>
      </c>
      <c r="U12" s="50">
        <v>-0.16</v>
      </c>
      <c r="X12" s="98" t="s">
        <v>113</v>
      </c>
      <c r="Y12" t="s">
        <v>28</v>
      </c>
      <c r="Z12" s="50">
        <v>-0.92</v>
      </c>
      <c r="AA12" s="50">
        <v>-1.29</v>
      </c>
      <c r="AB12" s="50">
        <v>-0.55000000000000004</v>
      </c>
    </row>
    <row r="13" spans="10:28" x14ac:dyDescent="0.3">
      <c r="J13" s="98"/>
      <c r="K13" t="s">
        <v>81</v>
      </c>
      <c r="L13" s="50">
        <v>3.6772999999999998</v>
      </c>
      <c r="M13" s="50">
        <v>3.4207999999999998</v>
      </c>
      <c r="N13" s="50">
        <v>3.9338000000000002</v>
      </c>
      <c r="Q13" s="98"/>
      <c r="R13" t="s">
        <v>30</v>
      </c>
      <c r="S13" s="50">
        <v>1.53</v>
      </c>
      <c r="T13" s="50">
        <v>1.42</v>
      </c>
      <c r="U13" s="50">
        <v>1.64</v>
      </c>
      <c r="X13" s="98"/>
      <c r="Y13" t="s">
        <v>30</v>
      </c>
      <c r="Z13" s="50">
        <v>1.1399999999999999</v>
      </c>
      <c r="AA13" s="50">
        <v>0.66</v>
      </c>
      <c r="AB13" s="50">
        <v>1.62</v>
      </c>
    </row>
    <row r="14" spans="10:28" x14ac:dyDescent="0.3">
      <c r="J14" s="98"/>
      <c r="K14" t="s">
        <v>82</v>
      </c>
      <c r="L14" s="50">
        <v>2.9830000000000001</v>
      </c>
      <c r="M14" s="50">
        <v>2.8033999999999999</v>
      </c>
      <c r="N14" s="50">
        <v>3.1625000000000001</v>
      </c>
      <c r="Q14" s="98"/>
      <c r="R14" t="s">
        <v>26</v>
      </c>
      <c r="S14" s="50">
        <v>1.61</v>
      </c>
      <c r="T14" s="50">
        <v>1.49</v>
      </c>
      <c r="U14" s="50">
        <v>1.73</v>
      </c>
      <c r="X14" s="98"/>
      <c r="Y14" t="s">
        <v>26</v>
      </c>
      <c r="Z14" s="50">
        <v>1.02</v>
      </c>
      <c r="AA14" s="50">
        <v>0.57999999999999996</v>
      </c>
      <c r="AB14" s="50">
        <v>1.46</v>
      </c>
    </row>
    <row r="15" spans="10:28" x14ac:dyDescent="0.3">
      <c r="J15" s="52"/>
      <c r="L15" s="50"/>
      <c r="M15" s="50"/>
      <c r="N15" s="50"/>
      <c r="Q15" s="52"/>
      <c r="S15" s="50"/>
      <c r="T15" s="50"/>
      <c r="U15" s="50"/>
      <c r="X15" s="52"/>
      <c r="Z15" s="50"/>
      <c r="AA15" s="50"/>
      <c r="AB15" s="50"/>
    </row>
    <row r="16" spans="10:28" x14ac:dyDescent="0.3">
      <c r="J16" s="98" t="s">
        <v>114</v>
      </c>
      <c r="K16" t="s">
        <v>80</v>
      </c>
      <c r="L16" s="50">
        <v>6.4077999999999999</v>
      </c>
      <c r="M16" s="50">
        <v>6.242</v>
      </c>
      <c r="N16" s="50">
        <v>6.5735000000000001</v>
      </c>
      <c r="Q16" s="98" t="s">
        <v>114</v>
      </c>
      <c r="R16" t="s">
        <v>28</v>
      </c>
      <c r="S16" s="50">
        <v>-0.45</v>
      </c>
      <c r="T16" s="50">
        <v>-0.54</v>
      </c>
      <c r="U16" s="50">
        <v>-0.36</v>
      </c>
      <c r="X16" s="98" t="s">
        <v>114</v>
      </c>
      <c r="Y16" t="s">
        <v>28</v>
      </c>
      <c r="Z16" s="50">
        <v>0.12</v>
      </c>
      <c r="AA16" s="50">
        <v>-0.13</v>
      </c>
      <c r="AB16" s="50">
        <v>0.37</v>
      </c>
    </row>
    <row r="17" spans="10:28" x14ac:dyDescent="0.3">
      <c r="J17" s="98"/>
      <c r="K17" t="s">
        <v>81</v>
      </c>
      <c r="L17" s="50">
        <v>5.0758000000000001</v>
      </c>
      <c r="M17" s="50">
        <v>4.5395000000000003</v>
      </c>
      <c r="N17" s="50">
        <v>5.6120999999999999</v>
      </c>
      <c r="Q17" s="98"/>
      <c r="R17" t="s">
        <v>30</v>
      </c>
      <c r="S17" s="50">
        <v>0.16</v>
      </c>
      <c r="T17" s="50">
        <v>-0.01</v>
      </c>
      <c r="U17" s="50">
        <v>0.34</v>
      </c>
      <c r="X17" s="98"/>
      <c r="Y17" t="s">
        <v>30</v>
      </c>
      <c r="Z17" s="50">
        <v>0.56000000000000005</v>
      </c>
      <c r="AA17" s="50">
        <v>-0.35</v>
      </c>
      <c r="AB17" s="50">
        <v>1.46</v>
      </c>
    </row>
    <row r="18" spans="10:28" x14ac:dyDescent="0.3">
      <c r="J18" s="98"/>
      <c r="K18" t="s">
        <v>82</v>
      </c>
      <c r="L18" s="50">
        <v>5.1603000000000003</v>
      </c>
      <c r="M18" s="50">
        <v>4.7792000000000003</v>
      </c>
      <c r="N18" s="50">
        <v>5.5414000000000003</v>
      </c>
      <c r="Q18" s="98"/>
      <c r="R18" t="s">
        <v>26</v>
      </c>
      <c r="S18" s="50">
        <v>1.96</v>
      </c>
      <c r="T18" s="50">
        <v>1.82</v>
      </c>
      <c r="U18" s="50">
        <v>2.1</v>
      </c>
      <c r="X18" s="98"/>
      <c r="Y18" t="s">
        <v>26</v>
      </c>
      <c r="Z18" s="50">
        <v>-0.63</v>
      </c>
      <c r="AA18" s="50">
        <v>-1.02</v>
      </c>
      <c r="AB18" s="50">
        <v>-0.24</v>
      </c>
    </row>
  </sheetData>
  <mergeCells count="9">
    <mergeCell ref="X8:X10"/>
    <mergeCell ref="X12:X14"/>
    <mergeCell ref="X16:X18"/>
    <mergeCell ref="J8:J10"/>
    <mergeCell ref="J12:J14"/>
    <mergeCell ref="J16:J18"/>
    <mergeCell ref="Q8:Q10"/>
    <mergeCell ref="Q12:Q14"/>
    <mergeCell ref="Q16:Q18"/>
  </mergeCells>
  <pageMargins left="0.7" right="0.7" top="0.75" bottom="0.75" header="0.3" footer="0.3"/>
  <pageSetup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EFC9303F17A44B98A37DC738F58FDB" ma:contentTypeVersion="7" ma:contentTypeDescription="Create a new document." ma:contentTypeScope="" ma:versionID="8c6a781bd49d2ab8eb5fdaa8d4d33400">
  <xsd:schema xmlns:xsd="http://www.w3.org/2001/XMLSchema" xmlns:xs="http://www.w3.org/2001/XMLSchema" xmlns:p="http://schemas.microsoft.com/office/2006/metadata/properties" xmlns:ns3="655c73c5-5e10-4b71-9890-d3377a8115a8" xmlns:ns4="44fa71ba-254a-4565-9bcd-dbfa3af77ccd" targetNamespace="http://schemas.microsoft.com/office/2006/metadata/properties" ma:root="true" ma:fieldsID="4332aa0917f5c36e7bed6e6f9cbd329e" ns3:_="" ns4:_="">
    <xsd:import namespace="655c73c5-5e10-4b71-9890-d3377a8115a8"/>
    <xsd:import namespace="44fa71ba-254a-4565-9bcd-dbfa3af77cc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5c73c5-5e10-4b71-9890-d3377a8115a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fa71ba-254a-4565-9bcd-dbfa3af77cc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EAFB84-8BB1-412C-805A-6230E16D1D77}">
  <ds:schemaRefs>
    <ds:schemaRef ds:uri="http://schemas.microsoft.com/sharepoint/v3/contenttype/forms"/>
  </ds:schemaRefs>
</ds:datastoreItem>
</file>

<file path=customXml/itemProps2.xml><?xml version="1.0" encoding="utf-8"?>
<ds:datastoreItem xmlns:ds="http://schemas.openxmlformats.org/officeDocument/2006/customXml" ds:itemID="{0FE528ED-5A61-453C-AC49-FB9D280DEDCF}">
  <ds:schemaRefs>
    <ds:schemaRef ds:uri="http://purl.org/dc/terms/"/>
    <ds:schemaRef ds:uri="http://schemas.microsoft.com/office/2006/documentManagement/types"/>
    <ds:schemaRef ds:uri="655c73c5-5e10-4b71-9890-d3377a8115a8"/>
    <ds:schemaRef ds:uri="http://schemas.microsoft.com/office/2006/metadata/properties"/>
    <ds:schemaRef ds:uri="http://www.w3.org/XML/1998/namespace"/>
    <ds:schemaRef ds:uri="44fa71ba-254a-4565-9bcd-dbfa3af77ccd"/>
    <ds:schemaRef ds:uri="http://purl.org/dc/elements/1.1/"/>
    <ds:schemaRef ds:uri="http://schemas.openxmlformats.org/package/2006/metadata/core-properti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D188DE43-6AF9-4999-8837-C768C9A825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5c73c5-5e10-4b71-9890-d3377a8115a8"/>
    <ds:schemaRef ds:uri="44fa71ba-254a-4565-9bcd-dbfa3af77c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WEO Chapter 3 Apr. 2021</vt:lpstr>
      <vt:lpstr>Table of Contents</vt:lpstr>
      <vt:lpstr>Figure 3.1.</vt:lpstr>
      <vt:lpstr>Figure 3.2.</vt:lpstr>
      <vt:lpstr>Figure 3.3.</vt:lpstr>
      <vt:lpstr>Figure 3.4.</vt:lpstr>
      <vt:lpstr>Figure 3.5.</vt:lpstr>
      <vt:lpstr>Figure 3.6.</vt:lpstr>
      <vt:lpstr>Figure 3.7.</vt:lpstr>
      <vt:lpstr>Figure 3.8.</vt:lpstr>
      <vt:lpstr>Figure 3.9.</vt:lpstr>
      <vt:lpstr>Figure 3.10.</vt:lpstr>
      <vt:lpstr>Figure 3.11.</vt:lpstr>
      <vt:lpstr>Figure 3.12.</vt:lpstr>
      <vt:lpstr>Annex Figure 3.1.1.</vt:lpstr>
      <vt:lpstr>Annex Figure 3.2.1.</vt:lpstr>
      <vt:lpstr>Annex Figure 3.2.2.</vt:lpstr>
      <vt:lpstr>Annex Figure 3.4.1.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Huang, Youyou</dc:creator>
  <cp:keywords/>
  <dc:description/>
  <cp:lastModifiedBy>Huang, Youyou</cp:lastModifiedBy>
  <cp:revision/>
  <dcterms:created xsi:type="dcterms:W3CDTF">2015-06-05T18:17:20Z</dcterms:created>
  <dcterms:modified xsi:type="dcterms:W3CDTF">2021-03-26T14:31:52Z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0x010100CDEFC9303F17A44B98A37DC738F58FDB</vt:lpwstr>
  </property>
</Properties>
</file>