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ata1\RES1\WRK\CHT\s2024weo\Ch3-Reforms\Figures\4_PUB\Website Chartpack\"/>
    </mc:Choice>
  </mc:AlternateContent>
  <xr:revisionPtr revIDLastSave="0" documentId="13_ncr:1_{7B8836B7-EC53-4469-BB48-0E6B0F799BCE}" xr6:coauthVersionLast="47" xr6:coauthVersionMax="47" xr10:uidLastSave="{00000000-0000-0000-0000-000000000000}"/>
  <bookViews>
    <workbookView xWindow="28690" yWindow="-110" windowWidth="51820" windowHeight="21220" tabRatio="849" activeTab="12" xr2:uid="{E1C5D3B7-3871-480D-BFC3-729C6506C2D6}"/>
  </bookViews>
  <sheets>
    <sheet name="WEO Chapter 3 Oct. 2024" sheetId="2" r:id="rId1"/>
    <sheet name="Table of Contents" sheetId="23" r:id="rId2"/>
    <sheet name="Figure 3.1" sheetId="1" r:id="rId3"/>
    <sheet name="Figure 3.2" sheetId="3" r:id="rId4"/>
    <sheet name="Figure 3.3" sheetId="5" r:id="rId5"/>
    <sheet name="Figure 3.4" sheetId="6" r:id="rId6"/>
    <sheet name="Figure 3.5" sheetId="7" r:id="rId7"/>
    <sheet name="Figure 3.6" sheetId="8" r:id="rId8"/>
    <sheet name="Figure 3.7" sheetId="9" r:id="rId9"/>
    <sheet name="Annex Figure 3.2.1" sheetId="33" r:id="rId10"/>
    <sheet name="Annex Figure 3.2.2" sheetId="32" r:id="rId11"/>
    <sheet name="Annex Figure 3.3.1" sheetId="34" r:id="rId12"/>
    <sheet name="Annex Figure 3.3.2" sheetId="35"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23" l="1"/>
  <c r="B20" i="23"/>
  <c r="K11" i="8" l="1"/>
  <c r="B8" i="23" l="1"/>
  <c r="B23" i="23" l="1"/>
  <c r="B22" i="23"/>
  <c r="B19" i="23" l="1"/>
  <c r="B18" i="23"/>
  <c r="B17" i="23" l="1"/>
  <c r="B16" i="23"/>
  <c r="B15" i="23"/>
  <c r="B14" i="23"/>
  <c r="B13" i="23" l="1"/>
</calcChain>
</file>

<file path=xl/sharedStrings.xml><?xml version="1.0" encoding="utf-8"?>
<sst xmlns="http://schemas.openxmlformats.org/spreadsheetml/2006/main" count="345" uniqueCount="218">
  <si>
    <t>https://forums.imf.org/</t>
  </si>
  <si>
    <t xml:space="preserve">Please refer any questions to the WEO Data Forum: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</si>
  <si>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</si>
  <si>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World Economic Outlook</t>
  </si>
  <si>
    <t>International Monetary Fund</t>
  </si>
  <si>
    <t>AEs</t>
  </si>
  <si>
    <t>Figures</t>
  </si>
  <si>
    <t>Table of Contents</t>
  </si>
  <si>
    <t>(Scale, 0–1; higher score indicates greater liberalization)</t>
  </si>
  <si>
    <t>Trade</t>
  </si>
  <si>
    <t>Figure 3.4.  Reform Trends, by Area</t>
  </si>
  <si>
    <t>Figure 3.1. Structural Reforms: Uneven Convergence amid Public Resistance</t>
  </si>
  <si>
    <t>1. Regulatory Stance</t>
  </si>
  <si>
    <t>2. Protests by Reform ara</t>
  </si>
  <si>
    <t>q1</t>
  </si>
  <si>
    <t>median</t>
  </si>
  <si>
    <t>q3</t>
  </si>
  <si>
    <t>iqr</t>
  </si>
  <si>
    <t>EPL</t>
  </si>
  <si>
    <t>EMEs</t>
  </si>
  <si>
    <t>Year</t>
  </si>
  <si>
    <t>PMR</t>
  </si>
  <si>
    <t>Pensions</t>
  </si>
  <si>
    <t>PMR-Electricity</t>
  </si>
  <si>
    <t>Migrant Integration</t>
  </si>
  <si>
    <t>Figure 3.2.  Reform Episodes by Implementation Outcome</t>
  </si>
  <si>
    <t>(Total number of reform episodes)</t>
  </si>
  <si>
    <t>1. PMR-Electricity: Increase Private Participation and Competition</t>
  </si>
  <si>
    <t>2. Migrant Integration: Integrate Foreign Born Workers into Workforce</t>
  </si>
  <si>
    <t>3. Elder LP: Provide Incentives for Labor Supply of Elder Workers</t>
  </si>
  <si>
    <t>period</t>
  </si>
  <si>
    <t>Implemented</t>
  </si>
  <si>
    <t>Implemented (resisted)</t>
  </si>
  <si>
    <t>Implemented (diluted)</t>
  </si>
  <si>
    <t>Not implemented</t>
  </si>
  <si>
    <t>AE</t>
  </si>
  <si>
    <t>1996–2008</t>
  </si>
  <si>
    <t>2009–23</t>
  </si>
  <si>
    <t>EM</t>
  </si>
  <si>
    <t>LIC</t>
  </si>
  <si>
    <t>Figure 3.3.  Strategies for Building Consensus for Reform</t>
  </si>
  <si>
    <t>(Share of reform episodes using each strategy, percent)</t>
  </si>
  <si>
    <t>reform</t>
  </si>
  <si>
    <t>Complementary and compensatory</t>
  </si>
  <si>
    <t>Consultation and communication</t>
  </si>
  <si>
    <t>Elder LP</t>
  </si>
  <si>
    <t>Communication and consultation</t>
  </si>
  <si>
    <t>Compensatory and complementary</t>
  </si>
  <si>
    <t>Other factors</t>
  </si>
  <si>
    <t>PMR- 
Electricity</t>
  </si>
  <si>
    <t>Reform strategies</t>
  </si>
  <si>
    <t>Macroeconomic context</t>
  </si>
  <si>
    <t>Macro framework</t>
  </si>
  <si>
    <t>Political context</t>
  </si>
  <si>
    <t>Migrant 
Integration</t>
  </si>
  <si>
    <t>1. PMR Reform</t>
  </si>
  <si>
    <t>Figure 3.5.  Drivers of Reform Support</t>
  </si>
  <si>
    <t>(Share of support explained, percent)</t>
  </si>
  <si>
    <t>Socioeconomic characteristics</t>
  </si>
  <si>
    <t>Knowledge and effect of policies</t>
  </si>
  <si>
    <t>Market economy</t>
  </si>
  <si>
    <t>Country fixed effects</t>
  </si>
  <si>
    <t>Trust and corruption</t>
  </si>
  <si>
    <t>Views and satisfaction with sector</t>
  </si>
  <si>
    <t>Distribution and equity</t>
  </si>
  <si>
    <t>2. Migrant Integration</t>
  </si>
  <si>
    <t>Stereotypes</t>
  </si>
  <si>
    <t>General trust and universalism</t>
  </si>
  <si>
    <t>Contact with other cultures</t>
  </si>
  <si>
    <t>Figure 3.6.  Effect of Information Strategies on Reform Support</t>
  </si>
  <si>
    <t>(Additional support relative to the control group, percentage points)</t>
  </si>
  <si>
    <t>PMR Reform</t>
  </si>
  <si>
    <t>Telecom</t>
  </si>
  <si>
    <t>Staus quo</t>
  </si>
  <si>
    <t>Status quo + effect of policies</t>
  </si>
  <si>
    <t>Electricity</t>
  </si>
  <si>
    <t>Status quo</t>
  </si>
  <si>
    <t>Effect of policies</t>
  </si>
  <si>
    <t>Effect of policies + mechanism</t>
  </si>
  <si>
    <t>Immigrants’ stories</t>
  </si>
  <si>
    <t>(Share of responses, percent)</t>
  </si>
  <si>
    <t>Opt to support</t>
  </si>
  <si>
    <t>Remain against</t>
  </si>
  <si>
    <t>Other</t>
  </si>
  <si>
    <t>Unspecified</t>
  </si>
  <si>
    <t>Don’t trust evidence provided</t>
  </si>
  <si>
    <t>Uncertainty</t>
  </si>
  <si>
    <t>National security risk</t>
  </si>
  <si>
    <t>Societal</t>
  </si>
  <si>
    <t>Overall job losses</t>
  </si>
  <si>
    <t>Coverage in remote areas</t>
  </si>
  <si>
    <t>Access for poorest</t>
  </si>
  <si>
    <t>Affordabilty for poorest</t>
  </si>
  <si>
    <t>Personal</t>
  </si>
  <si>
    <t>Job loss</t>
  </si>
  <si>
    <t>Quality</t>
  </si>
  <si>
    <t>Price</t>
  </si>
  <si>
    <t>Overcrowding public services</t>
  </si>
  <si>
    <t>Housing costs</t>
  </si>
  <si>
    <t>Job and wage losses</t>
  </si>
  <si>
    <t>Fairness to natives</t>
  </si>
  <si>
    <t>Fiscal burden concerns</t>
  </si>
  <si>
    <t>Security concerns</t>
  </si>
  <si>
    <t>Culture differences</t>
  </si>
  <si>
    <t>Will support policy if additional measures are taken</t>
  </si>
  <si>
    <t>Figure 3.7.  Reasons for Nonsupport and the Role of Compensatory and Complementary Measures</t>
  </si>
  <si>
    <t>(Percent of reform epidsodes)</t>
  </si>
  <si>
    <t>Reform Area</t>
  </si>
  <si>
    <t>Implemented and resisted</t>
  </si>
  <si>
    <t>(Percentage points)</t>
  </si>
  <si>
    <t>1. Consultation and Communications Strategies</t>
  </si>
  <si>
    <t>2. Compensatory and Complementary Measures</t>
  </si>
  <si>
    <t>PMR-
Electricity</t>
  </si>
  <si>
    <t>Implemented (resisted/diluted)</t>
  </si>
  <si>
    <t>Migrant
Integration</t>
  </si>
  <si>
    <t>Mean</t>
  </si>
  <si>
    <t>Negative Error</t>
  </si>
  <si>
    <t>Positive Error</t>
  </si>
  <si>
    <t>(Share of respondents, percent)</t>
  </si>
  <si>
    <t>Associating refugees to immigrants</t>
  </si>
  <si>
    <t>Associating illegal to immigrants</t>
  </si>
  <si>
    <t>With positive stereotypes</t>
  </si>
  <si>
    <t>With negative stereotypes</t>
  </si>
  <si>
    <t>United Kingdom</t>
  </si>
  <si>
    <t>Canada</t>
  </si>
  <si>
    <t>Italy</t>
  </si>
  <si>
    <t>Online Annex Figure 3.3.2.  Correlation between People’s Beliefs and Socioeconomic Characteristics with Policy Support</t>
  </si>
  <si>
    <t>(Coefficients)</t>
  </si>
  <si>
    <t>1. PMR: Beliefs</t>
  </si>
  <si>
    <t>Government role in economic activity</t>
  </si>
  <si>
    <t>Government role in regulating the economy</t>
  </si>
  <si>
    <t>Government role in price setting</t>
  </si>
  <si>
    <t>Perception of foreign companies</t>
  </si>
  <si>
    <t>Perception of foreign companies in utilities</t>
  </si>
  <si>
    <t>Fairness</t>
  </si>
  <si>
    <t>Standard of living</t>
  </si>
  <si>
    <t>Government role in ensuring access to utilities</t>
  </si>
  <si>
    <t>Utility companies' role in ensuring equity</t>
  </si>
  <si>
    <t>Trust in people</t>
  </si>
  <si>
    <t>Trust in government</t>
  </si>
  <si>
    <t>Trust in institutions</t>
  </si>
  <si>
    <t>Corruption in the country</t>
  </si>
  <si>
    <t>Corruption in utilities</t>
  </si>
  <si>
    <t>Perception of private participation in utilities</t>
  </si>
  <si>
    <t>Satisfaction with utility services</t>
  </si>
  <si>
    <t>Lack of access to utility services</t>
  </si>
  <si>
    <t>Knowledge about the utility service's regulator</t>
  </si>
  <si>
    <t>Perception of the effect of competition on price</t>
  </si>
  <si>
    <t>Perception of the effect of competition on quality</t>
  </si>
  <si>
    <t>Perception of the effect of competition on access</t>
  </si>
  <si>
    <t>Estimated coefficient</t>
  </si>
  <si>
    <t>Positive error</t>
  </si>
  <si>
    <t>Negative error</t>
  </si>
  <si>
    <t>2. Migrant Integration: Beliefs</t>
  </si>
  <si>
    <t>Social &amp; Trust</t>
  </si>
  <si>
    <t>Trust in neighbours</t>
  </si>
  <si>
    <t>Trust in research</t>
  </si>
  <si>
    <t>Universalism</t>
  </si>
  <si>
    <t>Life satisfaction</t>
  </si>
  <si>
    <t>Interested in politics</t>
  </si>
  <si>
    <t>Knowledge about migrant-integration policies</t>
  </si>
  <si>
    <t>Perception of effect of policies on the economy and crime</t>
  </si>
  <si>
    <t>Beliefs about Immigrants' difficulties to find job</t>
  </si>
  <si>
    <t>Associating immigrants to illigal</t>
  </si>
  <si>
    <t>Stereotype - Positive</t>
  </si>
  <si>
    <t>Stereotype - Negative</t>
  </si>
  <si>
    <t>Politics</t>
  </si>
  <si>
    <t>Self-declared extreme right political orientation</t>
  </si>
  <si>
    <t>Self-declared right political orientation</t>
  </si>
  <si>
    <t>3. PMR: Socioeconomic Characteristics</t>
  </si>
  <si>
    <t>Demographics</t>
  </si>
  <si>
    <t>Age (35-54)</t>
  </si>
  <si>
    <t>Age (55+)</t>
  </si>
  <si>
    <t>Belongs to country's main ethnic group</t>
  </si>
  <si>
    <t>Lives in urban area</t>
  </si>
  <si>
    <t>Income</t>
  </si>
  <si>
    <t>Between 25th and 50th percentile</t>
  </si>
  <si>
    <t>Between 50th and 75th percentile</t>
  </si>
  <si>
    <t>Above 75th percentile</t>
  </si>
  <si>
    <t>Education</t>
  </si>
  <si>
    <t>Has secondary education</t>
  </si>
  <si>
    <t>Has lower-tertiary education</t>
  </si>
  <si>
    <t>Has upper-tertiary education</t>
  </si>
  <si>
    <t>Employment Status</t>
  </si>
  <si>
    <t>Is employed</t>
  </si>
  <si>
    <t>Works in a utility company</t>
  </si>
  <si>
    <t>Economic Leaning</t>
  </si>
  <si>
    <t>Female</t>
  </si>
  <si>
    <t>Married</t>
  </si>
  <si>
    <t>Has children</t>
  </si>
  <si>
    <t>Head of household</t>
  </si>
  <si>
    <t xml:space="preserve">Self-declared politically right leaning </t>
  </si>
  <si>
    <t xml:space="preserve">Self-declared politically left leaning </t>
  </si>
  <si>
    <t>4. Migrant Integration: Socioeconomic Characteristics</t>
  </si>
  <si>
    <t>Age (18-29)</t>
  </si>
  <si>
    <t>Age (30-44)</t>
  </si>
  <si>
    <t>Age (65 and above)</t>
  </si>
  <si>
    <t>White</t>
  </si>
  <si>
    <t>Have children</t>
  </si>
  <si>
    <t>Receiving government assistance</t>
  </si>
  <si>
    <t>Non religious</t>
  </si>
  <si>
    <t>Cultural openness</t>
  </si>
  <si>
    <t>Immigrant parents</t>
  </si>
  <si>
    <t>Participating in humanitarian activities</t>
  </si>
  <si>
    <t>Lived abroad</t>
  </si>
  <si>
    <t>In contact with immigrants</t>
  </si>
  <si>
    <t>Employment</t>
  </si>
  <si>
    <t>Unemployed</t>
  </si>
  <si>
    <t xml:space="preserve">Low skill occupation </t>
  </si>
  <si>
    <t>Political Leaning</t>
  </si>
  <si>
    <t>October 2024</t>
  </si>
  <si>
    <t xml:space="preserve">This datafile includes the charts, and underlying data from the Chapter 3 of the October 2024 World Economic Outlook. When using the data, please refer to the </t>
  </si>
  <si>
    <t>Chapter 3. Understanding the Social Acceptability of Structural Reforms</t>
  </si>
  <si>
    <t>IMF, World Economic Outlook, October 2024.</t>
  </si>
  <si>
    <t>Online Annex Figure 3.3.1. Stereotypes</t>
  </si>
  <si>
    <t>Online Annex Figure 3.2.1. Reform Resistance and Likelihood of Reversals</t>
  </si>
  <si>
    <t>Online Annex Figure 3.2.2.  Change in the Probability of Occurrence of a Reform Implementation</t>
  </si>
  <si>
    <t>Associating immigrants to refugees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</si>
</sst>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0000"/>
    <numFmt numFmtId="166" formatCode="0.000000"/>
    <numFmt numFmtId="167" formatCode="0.000"/>
  </numFmts>
  <fonts count="25"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sz val="11"/>
      <color theme="1" tint="0.499984740745262"/>
      <name val="Calibri"/>
      <family val="2"/>
      <scheme val="minor"/>
    </font>
    <font>
      <sz val="10"/>
      <name val="Arial"/>
      <family val="2"/>
    </font>
    <font>
      <sz val="11"/>
      <name val="Times New Roman"/>
      <family val="1"/>
    </font>
    <font>
      <u/>
      <sz val="11"/>
      <color theme="10"/>
      <name val="Calibri"/>
      <family val="2"/>
    </font>
    <font>
      <u/>
      <sz val="11"/>
      <color theme="10"/>
      <name val="Times New Roman"/>
      <family val="1"/>
    </font>
    <font>
      <u/>
      <sz val="11"/>
      <color theme="10"/>
      <name val="Calibri"/>
      <family val="2"/>
      <scheme val="minor"/>
    </font>
    <font>
      <sz val="10"/>
      <color theme="1"/>
      <name val="Calibri"/>
      <family val="2"/>
      <scheme val="minor"/>
    </font>
    <font>
      <sz val="11"/>
      <name val="Calibri"/>
      <family val="2"/>
      <scheme val="minor"/>
    </font>
    <font>
      <u/>
      <sz val="11"/>
      <name val="Calibri"/>
      <family val="2"/>
      <scheme val="minor"/>
    </font>
    <font>
      <b/>
      <sz val="11"/>
      <name val="Calibri"/>
      <family val="2"/>
      <scheme val="minor"/>
    </font>
    <font>
      <b/>
      <sz val="11"/>
      <color theme="4"/>
      <name val="Calibri"/>
      <family val="2"/>
      <scheme val="minor"/>
    </font>
    <font>
      <i/>
      <sz val="11"/>
      <color theme="4"/>
      <name val="Calibri"/>
      <family val="2"/>
      <scheme val="minor"/>
    </font>
    <font>
      <u/>
      <sz val="12"/>
      <color theme="10"/>
      <name val="Calibri"/>
      <family val="2"/>
      <scheme val="minor"/>
    </font>
    <font>
      <u/>
      <sz val="10"/>
      <color theme="10"/>
      <name val="Arial"/>
      <family val="2"/>
    </font>
    <font>
      <b/>
      <sz val="12"/>
      <name val="Calibri"/>
      <family val="2"/>
      <scheme val="minor"/>
    </font>
    <font>
      <sz val="10"/>
      <color theme="1"/>
      <name val="Arial"/>
      <family val="2"/>
    </font>
    <font>
      <sz val="12"/>
      <color theme="1"/>
      <name val="Calibri"/>
      <family val="2"/>
      <scheme val="minor"/>
    </font>
    <font>
      <u/>
      <sz val="12"/>
      <name val="Calibri"/>
      <family val="2"/>
      <scheme val="minor"/>
    </font>
    <font>
      <sz val="12"/>
      <name val="Calibri"/>
      <family val="2"/>
      <scheme val="minor"/>
    </font>
    <font>
      <b/>
      <sz val="10"/>
      <color theme="1"/>
      <name val="Arial"/>
      <family val="2"/>
    </font>
    <font>
      <sz val="11"/>
      <name val="Calibri"/>
      <family val="2"/>
    </font>
  </fonts>
  <fills count="10">
    <fill>
      <patternFill patternType="none"/>
    </fill>
    <fill>
      <patternFill patternType="gray125"/>
    </fill>
    <fill>
      <patternFill patternType="solid">
        <fgColor theme="2" tint="-0.249977111117893"/>
        <bgColor indexed="64"/>
      </patternFill>
    </fill>
    <fill>
      <patternFill patternType="solid">
        <fgColor theme="4" tint="0.59999389629810485"/>
        <bgColor indexed="64"/>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rgb="FFB4C6E7"/>
        <bgColor indexed="64"/>
      </patternFill>
    </fill>
  </fills>
  <borders count="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auto="1"/>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7">
    <xf numFmtId="0" fontId="0" fillId="0" borderId="0"/>
    <xf numFmtId="0" fontId="5"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0" fontId="17" fillId="0" borderId="0" applyNumberFormat="0" applyFill="0" applyBorder="0" applyAlignment="0" applyProtection="0"/>
    <xf numFmtId="0" fontId="19" fillId="0" borderId="0"/>
    <xf numFmtId="0" fontId="1" fillId="0" borderId="0"/>
  </cellStyleXfs>
  <cellXfs count="144">
    <xf numFmtId="0" fontId="0" fillId="0" borderId="0" xfId="0"/>
    <xf numFmtId="0" fontId="4" fillId="2" borderId="0" xfId="0" applyFont="1" applyFill="1"/>
    <xf numFmtId="0" fontId="6" fillId="3" borderId="1" xfId="1" applyFont="1" applyFill="1" applyBorder="1"/>
    <xf numFmtId="0" fontId="6" fillId="3" borderId="2" xfId="1" applyFont="1" applyFill="1" applyBorder="1"/>
    <xf numFmtId="0" fontId="6" fillId="3" borderId="3" xfId="1" applyFont="1" applyFill="1" applyBorder="1"/>
    <xf numFmtId="0" fontId="8" fillId="3" borderId="4" xfId="2" applyFont="1" applyFill="1" applyBorder="1" applyAlignment="1" applyProtection="1">
      <alignment horizontal="left"/>
    </xf>
    <xf numFmtId="0" fontId="8" fillId="3" borderId="0" xfId="2" applyFont="1" applyFill="1" applyBorder="1" applyAlignment="1" applyProtection="1">
      <alignment horizontal="left"/>
    </xf>
    <xf numFmtId="0" fontId="8" fillId="3" borderId="5" xfId="2" applyFont="1" applyFill="1" applyBorder="1" applyAlignment="1" applyProtection="1">
      <alignment horizontal="left"/>
    </xf>
    <xf numFmtId="0" fontId="9" fillId="3" borderId="4" xfId="2" applyFont="1" applyFill="1" applyBorder="1" applyAlignment="1" applyProtection="1"/>
    <xf numFmtId="0" fontId="9" fillId="3" borderId="0" xfId="2" applyFont="1" applyFill="1" applyBorder="1" applyAlignment="1" applyProtection="1"/>
    <xf numFmtId="0" fontId="10" fillId="3" borderId="5" xfId="2" applyFont="1" applyFill="1" applyBorder="1" applyAlignment="1" applyProtection="1"/>
    <xf numFmtId="0" fontId="11" fillId="3" borderId="4" xfId="1" applyFont="1" applyFill="1" applyBorder="1"/>
    <xf numFmtId="0" fontId="11" fillId="3" borderId="0" xfId="1" applyFont="1" applyFill="1" applyBorder="1"/>
    <xf numFmtId="0" fontId="11" fillId="3" borderId="0" xfId="1" applyFont="1" applyFill="1" applyBorder="1" applyAlignment="1">
      <alignment horizontal="left"/>
    </xf>
    <xf numFmtId="0" fontId="11" fillId="3" borderId="5" xfId="1" applyFont="1" applyFill="1" applyBorder="1" applyAlignment="1">
      <alignment horizontal="left"/>
    </xf>
    <xf numFmtId="0" fontId="11" fillId="3" borderId="4" xfId="1" applyNumberFormat="1" applyFont="1" applyFill="1" applyBorder="1" applyAlignment="1">
      <alignment horizontal="left" vertical="top" wrapText="1"/>
    </xf>
    <xf numFmtId="0" fontId="11" fillId="3" borderId="0" xfId="1" applyNumberFormat="1" applyFont="1" applyFill="1" applyBorder="1" applyAlignment="1">
      <alignment horizontal="left" vertical="top" wrapText="1"/>
    </xf>
    <xf numFmtId="0" fontId="11" fillId="3" borderId="5" xfId="1" applyNumberFormat="1" applyFont="1" applyFill="1" applyBorder="1" applyAlignment="1">
      <alignment horizontal="left" vertical="top" wrapText="1"/>
    </xf>
    <xf numFmtId="0" fontId="11" fillId="3" borderId="0" xfId="1" applyFont="1" applyFill="1" applyBorder="1" applyAlignment="1">
      <alignment horizontal="centerContinuous"/>
    </xf>
    <xf numFmtId="0" fontId="11" fillId="3" borderId="5" xfId="1" applyFont="1" applyFill="1" applyBorder="1" applyAlignment="1">
      <alignment horizontal="centerContinuous"/>
    </xf>
    <xf numFmtId="0" fontId="6" fillId="3" borderId="4" xfId="1" applyFont="1" applyFill="1" applyBorder="1"/>
    <xf numFmtId="0" fontId="6" fillId="3" borderId="0" xfId="1" applyFont="1" applyFill="1" applyBorder="1" applyAlignment="1">
      <alignment horizontal="centerContinuous"/>
    </xf>
    <xf numFmtId="0" fontId="6" fillId="3" borderId="5" xfId="1" applyFont="1" applyFill="1" applyBorder="1" applyAlignment="1">
      <alignment horizontal="centerContinuous"/>
    </xf>
    <xf numFmtId="0" fontId="6" fillId="3" borderId="0" xfId="1" applyFont="1" applyFill="1"/>
    <xf numFmtId="0" fontId="6" fillId="3" borderId="0" xfId="1" applyFont="1" applyFill="1" applyBorder="1"/>
    <xf numFmtId="0" fontId="6" fillId="3" borderId="5" xfId="1" applyFont="1" applyFill="1" applyBorder="1"/>
    <xf numFmtId="0" fontId="6" fillId="3" borderId="7" xfId="1" applyFont="1" applyFill="1" applyBorder="1"/>
    <xf numFmtId="164" fontId="11" fillId="3" borderId="7" xfId="1" applyNumberFormat="1" applyFont="1" applyFill="1" applyBorder="1" applyAlignment="1"/>
    <xf numFmtId="164" fontId="11" fillId="3" borderId="8" xfId="1" applyNumberFormat="1" applyFont="1" applyFill="1" applyBorder="1" applyAlignment="1"/>
    <xf numFmtId="0" fontId="0" fillId="4" borderId="0" xfId="0" applyFill="1"/>
    <xf numFmtId="0" fontId="0" fillId="5" borderId="0" xfId="0" applyFill="1"/>
    <xf numFmtId="0" fontId="14" fillId="5" borderId="0" xfId="0" applyFont="1" applyFill="1" applyAlignment="1"/>
    <xf numFmtId="0" fontId="15" fillId="5" borderId="0" xfId="0" applyFont="1" applyFill="1"/>
    <xf numFmtId="0" fontId="3" fillId="5" borderId="0" xfId="0" applyFont="1" applyFill="1"/>
    <xf numFmtId="0" fontId="0" fillId="5" borderId="0" xfId="0" applyFill="1" applyAlignment="1">
      <alignment horizontal="center"/>
    </xf>
    <xf numFmtId="0" fontId="0" fillId="5" borderId="0" xfId="0" applyFill="1" applyAlignment="1">
      <alignment horizontal="left"/>
    </xf>
    <xf numFmtId="0" fontId="3" fillId="4" borderId="0" xfId="0" applyFont="1" applyFill="1"/>
    <xf numFmtId="0" fontId="14" fillId="5" borderId="0" xfId="0" applyFont="1" applyFill="1"/>
    <xf numFmtId="0" fontId="3" fillId="5" borderId="0" xfId="0" applyFont="1" applyFill="1" applyAlignment="1">
      <alignment horizontal="right"/>
    </xf>
    <xf numFmtId="0" fontId="0" fillId="5" borderId="0" xfId="0" applyFill="1" applyAlignment="1">
      <alignment horizontal="right"/>
    </xf>
    <xf numFmtId="0" fontId="6" fillId="6" borderId="0" xfId="1" applyFont="1" applyFill="1" applyAlignment="1">
      <alignment vertical="top"/>
    </xf>
    <xf numFmtId="0" fontId="18" fillId="7" borderId="4" xfId="1" applyFont="1" applyFill="1" applyBorder="1" applyAlignment="1">
      <alignment vertical="top"/>
    </xf>
    <xf numFmtId="0" fontId="18" fillId="7" borderId="0" xfId="1" applyFont="1" applyFill="1" applyBorder="1" applyAlignment="1">
      <alignment vertical="top"/>
    </xf>
    <xf numFmtId="0" fontId="18" fillId="7" borderId="5" xfId="1" applyFont="1" applyFill="1" applyBorder="1" applyAlignment="1">
      <alignment vertical="top"/>
    </xf>
    <xf numFmtId="0" fontId="20" fillId="7" borderId="4" xfId="5" applyFont="1" applyFill="1" applyBorder="1" applyAlignment="1"/>
    <xf numFmtId="0" fontId="20" fillId="7" borderId="0" xfId="5" applyFont="1" applyFill="1" applyBorder="1" applyAlignment="1"/>
    <xf numFmtId="0" fontId="16" fillId="7" borderId="5" xfId="2" applyFont="1" applyFill="1" applyBorder="1" applyAlignment="1" applyProtection="1">
      <alignment vertical="top"/>
    </xf>
    <xf numFmtId="0" fontId="22" fillId="7" borderId="4" xfId="1" applyFont="1" applyFill="1" applyBorder="1" applyAlignment="1">
      <alignment horizontal="centerContinuous" vertical="top"/>
    </xf>
    <xf numFmtId="0" fontId="22" fillId="7" borderId="0" xfId="1" applyFont="1" applyFill="1" applyBorder="1" applyAlignment="1">
      <alignment horizontal="centerContinuous" vertical="top"/>
    </xf>
    <xf numFmtId="0" fontId="22" fillId="7" borderId="5" xfId="1" applyFont="1" applyFill="1" applyBorder="1" applyAlignment="1">
      <alignment horizontal="centerContinuous" vertical="top"/>
    </xf>
    <xf numFmtId="0" fontId="22" fillId="7" borderId="4" xfId="1" applyFont="1" applyFill="1" applyBorder="1" applyAlignment="1">
      <alignment vertical="top"/>
    </xf>
    <xf numFmtId="0" fontId="22" fillId="7" borderId="0" xfId="1" applyFont="1" applyFill="1" applyBorder="1" applyAlignment="1">
      <alignment vertical="top"/>
    </xf>
    <xf numFmtId="0" fontId="22" fillId="7" borderId="5" xfId="1" applyFont="1" applyFill="1" applyBorder="1" applyAlignment="1">
      <alignment vertical="top"/>
    </xf>
    <xf numFmtId="0" fontId="22" fillId="7" borderId="6" xfId="1" applyFont="1" applyFill="1" applyBorder="1" applyAlignment="1">
      <alignment vertical="top"/>
    </xf>
    <xf numFmtId="0" fontId="22" fillId="7" borderId="7" xfId="1" applyFont="1" applyFill="1" applyBorder="1" applyAlignment="1">
      <alignment vertical="top"/>
    </xf>
    <xf numFmtId="0" fontId="22" fillId="7" borderId="8" xfId="1" applyFont="1" applyFill="1" applyBorder="1" applyAlignment="1">
      <alignment vertical="top"/>
    </xf>
    <xf numFmtId="0" fontId="0" fillId="5" borderId="0" xfId="0" applyFill="1" applyAlignment="1"/>
    <xf numFmtId="0" fontId="0" fillId="5" borderId="0" xfId="0" applyFill="1" applyAlignment="1">
      <alignment horizontal="left" wrapText="1"/>
    </xf>
    <xf numFmtId="2" fontId="0" fillId="5" borderId="0" xfId="0" applyNumberFormat="1" applyFill="1"/>
    <xf numFmtId="0" fontId="15" fillId="5" borderId="0" xfId="0" applyFont="1" applyFill="1" applyAlignment="1"/>
    <xf numFmtId="165" fontId="0" fillId="5" borderId="0" xfId="0" applyNumberFormat="1" applyFill="1"/>
    <xf numFmtId="167" fontId="0" fillId="5" borderId="0" xfId="0" applyNumberFormat="1" applyFill="1"/>
    <xf numFmtId="0" fontId="0" fillId="5" borderId="0" xfId="0" applyFont="1" applyFill="1"/>
    <xf numFmtId="0" fontId="0" fillId="5" borderId="0" xfId="0" applyFont="1" applyFill="1" applyAlignment="1">
      <alignment horizontal="center"/>
    </xf>
    <xf numFmtId="0" fontId="0" fillId="5" borderId="0" xfId="0" applyFont="1" applyFill="1" applyAlignment="1">
      <alignment horizontal="left" wrapText="1"/>
    </xf>
    <xf numFmtId="2" fontId="0" fillId="5" borderId="0" xfId="0" applyNumberFormat="1" applyFont="1" applyFill="1"/>
    <xf numFmtId="166" fontId="0" fillId="5" borderId="0" xfId="0" applyNumberFormat="1" applyFont="1" applyFill="1"/>
    <xf numFmtId="166" fontId="0" fillId="5" borderId="0" xfId="0" applyNumberFormat="1" applyFont="1" applyFill="1" applyAlignment="1">
      <alignment horizontal="center"/>
    </xf>
    <xf numFmtId="166" fontId="0" fillId="5" borderId="0" xfId="0" applyNumberFormat="1" applyFont="1" applyFill="1" applyAlignment="1">
      <alignment horizontal="right"/>
    </xf>
    <xf numFmtId="165" fontId="0" fillId="5" borderId="0" xfId="0" applyNumberFormat="1" applyFont="1" applyFill="1"/>
    <xf numFmtId="165" fontId="0" fillId="5" borderId="0" xfId="0" applyNumberFormat="1" applyFont="1" applyFill="1" applyAlignment="1">
      <alignment horizontal="center"/>
    </xf>
    <xf numFmtId="0" fontId="0" fillId="5" borderId="0" xfId="0" applyFill="1" applyAlignment="1">
      <alignment horizontal="center"/>
    </xf>
    <xf numFmtId="0" fontId="0" fillId="0" borderId="0" xfId="0" applyFill="1"/>
    <xf numFmtId="167" fontId="0" fillId="0" borderId="0" xfId="0" applyNumberFormat="1" applyFill="1"/>
    <xf numFmtId="2" fontId="0" fillId="0" borderId="0" xfId="0" applyNumberFormat="1" applyFill="1"/>
    <xf numFmtId="0" fontId="0" fillId="0" borderId="0" xfId="0" applyFill="1" applyAlignment="1">
      <alignment horizontal="left"/>
    </xf>
    <xf numFmtId="166" fontId="0" fillId="5" borderId="0" xfId="0" applyNumberFormat="1" applyFill="1"/>
    <xf numFmtId="0" fontId="0" fillId="5" borderId="0" xfId="0" applyFill="1" applyAlignment="1">
      <alignment horizontal="center"/>
    </xf>
    <xf numFmtId="0" fontId="5" fillId="0" borderId="0" xfId="1" applyBorder="1"/>
    <xf numFmtId="0" fontId="0" fillId="0" borderId="0" xfId="0" applyBorder="1"/>
    <xf numFmtId="1" fontId="0" fillId="0" borderId="0" xfId="0" applyNumberFormat="1"/>
    <xf numFmtId="16" fontId="0" fillId="0" borderId="0" xfId="0" quotePrefix="1" applyNumberFormat="1"/>
    <xf numFmtId="0" fontId="23" fillId="0" borderId="0" xfId="0" applyFont="1"/>
    <xf numFmtId="2" fontId="0" fillId="0" borderId="0" xfId="0" applyNumberFormat="1"/>
    <xf numFmtId="0" fontId="24" fillId="0" borderId="0" xfId="0" applyFont="1" applyBorder="1"/>
    <xf numFmtId="0" fontId="0" fillId="0" borderId="0" xfId="0" applyAlignment="1">
      <alignment horizontal="left"/>
    </xf>
    <xf numFmtId="2" fontId="0" fillId="0" borderId="0" xfId="0" applyNumberFormat="1" applyAlignment="1">
      <alignment horizontal="left"/>
    </xf>
    <xf numFmtId="0" fontId="0" fillId="5" borderId="0" xfId="0" applyFill="1" applyBorder="1" applyAlignment="1">
      <alignment horizontal="center"/>
    </xf>
    <xf numFmtId="0" fontId="0" fillId="0" borderId="0" xfId="0" applyFill="1" applyBorder="1"/>
    <xf numFmtId="0" fontId="0" fillId="0" borderId="0" xfId="0" applyFill="1" applyBorder="1" applyAlignment="1"/>
    <xf numFmtId="0" fontId="0" fillId="0" borderId="0" xfId="0" applyFill="1" applyBorder="1" applyAlignment="1">
      <alignment vertical="center" wrapText="1"/>
    </xf>
    <xf numFmtId="2" fontId="0" fillId="0" borderId="0" xfId="0" applyNumberFormat="1" applyFill="1" applyBorder="1"/>
    <xf numFmtId="0" fontId="0" fillId="5" borderId="0" xfId="0" applyFont="1" applyFill="1" applyBorder="1"/>
    <xf numFmtId="0" fontId="24" fillId="0" borderId="0" xfId="5" applyFont="1" applyBorder="1"/>
    <xf numFmtId="2" fontId="0" fillId="0" borderId="0" xfId="0" applyNumberFormat="1" applyBorder="1"/>
    <xf numFmtId="2" fontId="5" fillId="0" borderId="0" xfId="1" applyNumberFormat="1" applyBorder="1"/>
    <xf numFmtId="2" fontId="1" fillId="0" borderId="0" xfId="6" applyNumberFormat="1"/>
    <xf numFmtId="2" fontId="0" fillId="5" borderId="0" xfId="0" applyNumberFormat="1" applyFont="1" applyFill="1" applyAlignment="1">
      <alignment horizontal="center"/>
    </xf>
    <xf numFmtId="2" fontId="0" fillId="5" borderId="0" xfId="0" applyNumberFormat="1" applyFont="1" applyFill="1" applyAlignment="1">
      <alignment horizontal="right"/>
    </xf>
    <xf numFmtId="2" fontId="0" fillId="5" borderId="0" xfId="0" applyNumberFormat="1" applyFont="1" applyFill="1" applyAlignment="1">
      <alignment horizontal="right" wrapText="1"/>
    </xf>
    <xf numFmtId="2" fontId="0" fillId="5" borderId="0" xfId="0" applyNumberFormat="1" applyFill="1" applyAlignment="1">
      <alignment horizontal="right"/>
    </xf>
    <xf numFmtId="0" fontId="9" fillId="3" borderId="0" xfId="3" applyFill="1" applyBorder="1" applyAlignment="1" applyProtection="1"/>
    <xf numFmtId="0" fontId="5" fillId="0" borderId="0" xfId="1" applyBorder="1" applyAlignment="1">
      <alignment horizontal="right"/>
    </xf>
    <xf numFmtId="0" fontId="0" fillId="0" borderId="0" xfId="0" applyAlignment="1">
      <alignment horizontal="right"/>
    </xf>
    <xf numFmtId="0" fontId="0" fillId="4" borderId="0" xfId="0" applyFill="1" applyAlignment="1">
      <alignment horizontal="right"/>
    </xf>
    <xf numFmtId="0" fontId="0" fillId="5" borderId="0" xfId="0" applyFill="1" applyAlignment="1">
      <alignment horizontal="right" vertical="center"/>
    </xf>
    <xf numFmtId="0" fontId="11" fillId="3" borderId="5" xfId="1" applyNumberFormat="1" applyFont="1" applyFill="1" applyBorder="1" applyAlignment="1">
      <alignment horizontal="center" vertical="top" wrapText="1"/>
    </xf>
    <xf numFmtId="0" fontId="11" fillId="3" borderId="0" xfId="1" applyNumberFormat="1" applyFont="1" applyFill="1" applyBorder="1" applyAlignment="1">
      <alignment horizontal="center" vertical="top" wrapText="1"/>
    </xf>
    <xf numFmtId="0" fontId="11" fillId="3" borderId="4" xfId="1" applyNumberFormat="1" applyFont="1" applyFill="1" applyBorder="1" applyAlignment="1">
      <alignment horizontal="center" vertical="top" wrapText="1"/>
    </xf>
    <xf numFmtId="0" fontId="9" fillId="9" borderId="5" xfId="3" applyNumberFormat="1" applyFill="1" applyBorder="1" applyAlignment="1">
      <alignment horizontal="center" vertical="top" wrapText="1"/>
    </xf>
    <xf numFmtId="0" fontId="9" fillId="9" borderId="0" xfId="3" applyNumberFormat="1" applyFill="1" applyBorder="1" applyAlignment="1">
      <alignment horizontal="center" vertical="top" wrapText="1"/>
    </xf>
    <xf numFmtId="0" fontId="9" fillId="9" borderId="4" xfId="3" applyNumberFormat="1" applyFill="1" applyBorder="1" applyAlignment="1">
      <alignment horizontal="center" vertical="top" wrapText="1"/>
    </xf>
    <xf numFmtId="0" fontId="2" fillId="3" borderId="0" xfId="2" applyFont="1" applyFill="1" applyBorder="1" applyAlignment="1" applyProtection="1">
      <alignment horizontal="right"/>
    </xf>
    <xf numFmtId="164" fontId="11" fillId="9" borderId="7" xfId="1" applyNumberFormat="1" applyFont="1" applyFill="1" applyBorder="1" applyAlignment="1">
      <alignment horizontal="right"/>
    </xf>
    <xf numFmtId="164" fontId="11" fillId="9" borderId="6" xfId="1" applyNumberFormat="1" applyFont="1" applyFill="1" applyBorder="1" applyAlignment="1">
      <alignment horizontal="right"/>
    </xf>
    <xf numFmtId="0" fontId="13" fillId="3" borderId="5" xfId="1" applyFont="1" applyFill="1" applyBorder="1" applyAlignment="1">
      <alignment horizontal="center"/>
    </xf>
    <xf numFmtId="0" fontId="13" fillId="3" borderId="0" xfId="1" applyFont="1" applyFill="1" applyBorder="1" applyAlignment="1">
      <alignment horizontal="center"/>
    </xf>
    <xf numFmtId="0" fontId="13" fillId="3" borderId="4" xfId="1" applyFont="1" applyFill="1" applyBorder="1" applyAlignment="1">
      <alignment horizontal="center"/>
    </xf>
    <xf numFmtId="17" fontId="13" fillId="3" borderId="5" xfId="1" quotePrefix="1" applyNumberFormat="1" applyFont="1" applyFill="1" applyBorder="1" applyAlignment="1">
      <alignment horizontal="center"/>
    </xf>
    <xf numFmtId="0" fontId="13" fillId="9" borderId="5" xfId="1" applyFont="1" applyFill="1" applyBorder="1" applyAlignment="1">
      <alignment horizontal="center" wrapText="1"/>
    </xf>
    <xf numFmtId="0" fontId="13" fillId="9" borderId="0" xfId="1" applyFont="1" applyFill="1" applyBorder="1" applyAlignment="1">
      <alignment horizontal="center" wrapText="1"/>
    </xf>
    <xf numFmtId="0" fontId="13" fillId="9" borderId="4" xfId="1" applyFont="1" applyFill="1" applyBorder="1" applyAlignment="1">
      <alignment horizontal="center" wrapText="1"/>
    </xf>
    <xf numFmtId="0" fontId="9" fillId="8" borderId="3" xfId="3" applyFill="1" applyBorder="1" applyAlignment="1">
      <alignment horizontal="left"/>
    </xf>
    <xf numFmtId="0" fontId="9" fillId="8" borderId="2" xfId="3" applyFill="1" applyBorder="1" applyAlignment="1">
      <alignment horizontal="left"/>
    </xf>
    <xf numFmtId="0" fontId="9" fillId="8" borderId="1" xfId="3" applyFill="1" applyBorder="1" applyAlignment="1">
      <alignment horizontal="left"/>
    </xf>
    <xf numFmtId="0" fontId="9" fillId="8" borderId="5" xfId="3" applyFill="1" applyBorder="1" applyAlignment="1">
      <alignment horizontal="left"/>
    </xf>
    <xf numFmtId="0" fontId="9" fillId="8" borderId="0" xfId="3" applyFill="1" applyBorder="1" applyAlignment="1">
      <alignment horizontal="left"/>
    </xf>
    <xf numFmtId="0" fontId="9" fillId="8" borderId="4" xfId="3" applyFill="1" applyBorder="1" applyAlignment="1">
      <alignment horizontal="left"/>
    </xf>
    <xf numFmtId="0" fontId="9" fillId="8" borderId="5" xfId="3" quotePrefix="1" applyFill="1" applyBorder="1" applyAlignment="1">
      <alignment horizontal="left"/>
    </xf>
    <xf numFmtId="0" fontId="9" fillId="8" borderId="5" xfId="3" applyFill="1" applyBorder="1"/>
    <xf numFmtId="0" fontId="9" fillId="8" borderId="0" xfId="3" applyFill="1" applyBorder="1"/>
    <xf numFmtId="0" fontId="9" fillId="8" borderId="4" xfId="3" applyFill="1" applyBorder="1"/>
    <xf numFmtId="0" fontId="18" fillId="7" borderId="5" xfId="1" applyFont="1" applyFill="1" applyBorder="1" applyAlignment="1">
      <alignment horizontal="center" vertical="top"/>
    </xf>
    <xf numFmtId="0" fontId="18" fillId="7" borderId="0" xfId="1" applyFont="1" applyFill="1" applyBorder="1" applyAlignment="1">
      <alignment horizontal="center" vertical="top"/>
    </xf>
    <xf numFmtId="0" fontId="18" fillId="7" borderId="4" xfId="1" applyFont="1" applyFill="1" applyBorder="1" applyAlignment="1">
      <alignment horizontal="center" vertical="top"/>
    </xf>
    <xf numFmtId="0" fontId="18" fillId="7" borderId="5" xfId="1" applyFont="1" applyFill="1" applyBorder="1" applyAlignment="1">
      <alignment horizontal="center" vertical="top" wrapText="1"/>
    </xf>
    <xf numFmtId="0" fontId="20" fillId="7" borderId="0" xfId="5" applyFont="1" applyFill="1" applyBorder="1" applyAlignment="1">
      <alignment vertical="top" wrapText="1"/>
    </xf>
    <xf numFmtId="0" fontId="20" fillId="7" borderId="4" xfId="5" applyFont="1" applyFill="1" applyBorder="1" applyAlignment="1">
      <alignment vertical="top" wrapText="1"/>
    </xf>
    <xf numFmtId="0" fontId="21" fillId="7" borderId="5" xfId="1" applyFont="1" applyFill="1" applyBorder="1" applyAlignment="1">
      <alignment horizontal="center" vertical="top"/>
    </xf>
    <xf numFmtId="0" fontId="21" fillId="7" borderId="0" xfId="1" applyFont="1" applyFill="1" applyBorder="1" applyAlignment="1">
      <alignment horizontal="center" vertical="top"/>
    </xf>
    <xf numFmtId="0" fontId="21" fillId="7" borderId="4" xfId="1" applyFont="1" applyFill="1" applyBorder="1" applyAlignment="1">
      <alignment horizontal="center" vertical="top"/>
    </xf>
    <xf numFmtId="0" fontId="0" fillId="5" borderId="0" xfId="0" applyFill="1" applyAlignment="1">
      <alignment horizontal="center"/>
    </xf>
    <xf numFmtId="0" fontId="0" fillId="0" borderId="0" xfId="0" applyFill="1" applyBorder="1" applyAlignment="1">
      <alignment horizontal="center" vertical="center" wrapText="1"/>
    </xf>
    <xf numFmtId="0" fontId="0" fillId="5" borderId="0" xfId="0" applyFill="1" applyBorder="1" applyAlignment="1">
      <alignment horizontal="center"/>
    </xf>
  </cellXfs>
  <cellStyles count="7">
    <cellStyle name="Hyperlink" xfId="3" builtinId="8"/>
    <cellStyle name="Hyperlink 2" xfId="4" xr:uid="{A434DC73-2F08-454D-B759-F3E4E5E4F329}"/>
    <cellStyle name="Hyperlink 4" xfId="2" xr:uid="{545ED842-EBE5-4347-B5B4-C752C1AA5E3D}"/>
    <cellStyle name="Normal" xfId="0" builtinId="0"/>
    <cellStyle name="Normal 2" xfId="1" xr:uid="{66E06F38-6F8C-4580-809D-B72544F80745}"/>
    <cellStyle name="Normal 2 4" xfId="6" xr:uid="{4CA89161-CF6B-4602-A53A-7148FD93E998}"/>
    <cellStyle name="Normal 3" xfId="5" xr:uid="{252E0430-076A-4FC1-80AB-69D6DEEB88FD}"/>
  </cellStyles>
  <dxfs count="0"/>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theme" Target="theme/theme1.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581025</xdr:colOff>
      <xdr:row>6</xdr:row>
      <xdr:rowOff>114299</xdr:rowOff>
    </xdr:from>
    <xdr:to>
      <xdr:col>7</xdr:col>
      <xdr:colOff>58006</xdr:colOff>
      <xdr:row>19</xdr:row>
      <xdr:rowOff>115823</xdr:rowOff>
    </xdr:to>
    <xdr:pic>
      <xdr:nvPicPr>
        <xdr:cNvPr id="4" name="Picture 3">
          <a:extLst>
            <a:ext uri="{FF2B5EF4-FFF2-40B4-BE49-F238E27FC236}">
              <a16:creationId xmlns:a16="http://schemas.microsoft.com/office/drawing/2014/main" id="{35F2C7D0-CC9F-4C97-89A5-4D08923FA6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9825" y="1266824"/>
          <a:ext cx="1915381" cy="24780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469900</xdr:colOff>
      <xdr:row>2</xdr:row>
      <xdr:rowOff>127000</xdr:rowOff>
    </xdr:from>
    <xdr:to>
      <xdr:col>5</xdr:col>
      <xdr:colOff>520293</xdr:colOff>
      <xdr:row>21</xdr:row>
      <xdr:rowOff>50326</xdr:rowOff>
    </xdr:to>
    <xdr:pic>
      <xdr:nvPicPr>
        <xdr:cNvPr id="2" name="Picture 1">
          <a:extLst>
            <a:ext uri="{FF2B5EF4-FFF2-40B4-BE49-F238E27FC236}">
              <a16:creationId xmlns:a16="http://schemas.microsoft.com/office/drawing/2014/main" id="{4BABE5E3-21B9-1B1D-BA15-CAD243A8A9CB}"/>
            </a:ext>
          </a:extLst>
        </xdr:cNvPr>
        <xdr:cNvPicPr>
          <a:picLocks noChangeAspect="1"/>
        </xdr:cNvPicPr>
      </xdr:nvPicPr>
      <xdr:blipFill>
        <a:blip xmlns:r="http://schemas.openxmlformats.org/officeDocument/2006/relationships" r:embed="rId1"/>
        <a:stretch>
          <a:fillRect/>
        </a:stretch>
      </xdr:blipFill>
      <xdr:spPr>
        <a:xfrm>
          <a:off x="469900" y="495300"/>
          <a:ext cx="3257143" cy="379047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450850</xdr:colOff>
      <xdr:row>3</xdr:row>
      <xdr:rowOff>82550</xdr:rowOff>
    </xdr:from>
    <xdr:to>
      <xdr:col>5</xdr:col>
      <xdr:colOff>396481</xdr:colOff>
      <xdr:row>21</xdr:row>
      <xdr:rowOff>167850</xdr:rowOff>
    </xdr:to>
    <xdr:pic>
      <xdr:nvPicPr>
        <xdr:cNvPr id="2" name="Picture 1">
          <a:extLst>
            <a:ext uri="{FF2B5EF4-FFF2-40B4-BE49-F238E27FC236}">
              <a16:creationId xmlns:a16="http://schemas.microsoft.com/office/drawing/2014/main" id="{D59DC6E4-222B-B8B9-49DE-0D7CE078A9E8}"/>
            </a:ext>
          </a:extLst>
        </xdr:cNvPr>
        <xdr:cNvPicPr>
          <a:picLocks noChangeAspect="1"/>
        </xdr:cNvPicPr>
      </xdr:nvPicPr>
      <xdr:blipFill>
        <a:blip xmlns:r="http://schemas.openxmlformats.org/officeDocument/2006/relationships" r:embed="rId1"/>
        <a:stretch>
          <a:fillRect/>
        </a:stretch>
      </xdr:blipFill>
      <xdr:spPr>
        <a:xfrm>
          <a:off x="450850" y="635000"/>
          <a:ext cx="3152381" cy="3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101600</xdr:colOff>
      <xdr:row>1</xdr:row>
      <xdr:rowOff>101600</xdr:rowOff>
    </xdr:from>
    <xdr:to>
      <xdr:col>6</xdr:col>
      <xdr:colOff>662762</xdr:colOff>
      <xdr:row>45</xdr:row>
      <xdr:rowOff>179952</xdr:rowOff>
    </xdr:to>
    <xdr:pic>
      <xdr:nvPicPr>
        <xdr:cNvPr id="2" name="Picture 1">
          <a:extLst>
            <a:ext uri="{FF2B5EF4-FFF2-40B4-BE49-F238E27FC236}">
              <a16:creationId xmlns:a16="http://schemas.microsoft.com/office/drawing/2014/main" id="{7E37A1B9-E8D8-E968-7E19-68F4299314DF}"/>
            </a:ext>
          </a:extLst>
        </xdr:cNvPr>
        <xdr:cNvPicPr>
          <a:picLocks noChangeAspect="1"/>
        </xdr:cNvPicPr>
      </xdr:nvPicPr>
      <xdr:blipFill>
        <a:blip xmlns:r="http://schemas.openxmlformats.org/officeDocument/2006/relationships" r:embed="rId1"/>
        <a:stretch>
          <a:fillRect/>
        </a:stretch>
      </xdr:blipFill>
      <xdr:spPr>
        <a:xfrm>
          <a:off x="101600" y="285750"/>
          <a:ext cx="6504762" cy="81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39370</xdr:colOff>
      <xdr:row>57</xdr:row>
      <xdr:rowOff>64770</xdr:rowOff>
    </xdr:to>
    <xdr:pic>
      <xdr:nvPicPr>
        <xdr:cNvPr id="3" name="Graphic 2">
          <a:extLst>
            <a:ext uri="{FF2B5EF4-FFF2-40B4-BE49-F238E27FC236}">
              <a16:creationId xmlns:a16="http://schemas.microsoft.com/office/drawing/2014/main" id="{8F761FAD-70D9-E267-6EC9-C59F0F782E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2409" t="16450" r="-22409" b="-16450"/>
        <a:stretch/>
      </xdr:blipFill>
      <xdr:spPr>
        <a:xfrm>
          <a:off x="0" y="0"/>
          <a:ext cx="8161020" cy="105613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69850</xdr:rowOff>
    </xdr:from>
    <xdr:to>
      <xdr:col>12</xdr:col>
      <xdr:colOff>382270</xdr:colOff>
      <xdr:row>58</xdr:row>
      <xdr:rowOff>134620</xdr:rowOff>
    </xdr:to>
    <xdr:pic>
      <xdr:nvPicPr>
        <xdr:cNvPr id="3" name="Graphic 2">
          <a:extLst>
            <a:ext uri="{FF2B5EF4-FFF2-40B4-BE49-F238E27FC236}">
              <a16:creationId xmlns:a16="http://schemas.microsoft.com/office/drawing/2014/main" id="{EE7DB623-C861-227E-2EAC-DDF9F7343BD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3529" t="15584" r="-23529" b="-15584"/>
        <a:stretch/>
      </xdr:blipFill>
      <xdr:spPr>
        <a:xfrm>
          <a:off x="0" y="254000"/>
          <a:ext cx="8161020" cy="105613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640080</xdr:colOff>
      <xdr:row>0</xdr:row>
      <xdr:rowOff>182880</xdr:rowOff>
    </xdr:from>
    <xdr:to>
      <xdr:col>9</xdr:col>
      <xdr:colOff>897890</xdr:colOff>
      <xdr:row>38</xdr:row>
      <xdr:rowOff>134620</xdr:rowOff>
    </xdr:to>
    <xdr:pic>
      <xdr:nvPicPr>
        <xdr:cNvPr id="3" name="Graphic 2">
          <a:extLst>
            <a:ext uri="{FF2B5EF4-FFF2-40B4-BE49-F238E27FC236}">
              <a16:creationId xmlns:a16="http://schemas.microsoft.com/office/drawing/2014/main" id="{F8BE09C7-759B-F900-B54B-4CDF8EBEA5E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7660" t="29440" r="4254" b="-466"/>
        <a:stretch/>
      </xdr:blipFill>
      <xdr:spPr>
        <a:xfrm>
          <a:off x="640080" y="182880"/>
          <a:ext cx="5852160" cy="69494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91440</xdr:rowOff>
    </xdr:from>
    <xdr:to>
      <xdr:col>10</xdr:col>
      <xdr:colOff>1156970</xdr:colOff>
      <xdr:row>57</xdr:row>
      <xdr:rowOff>64770</xdr:rowOff>
    </xdr:to>
    <xdr:pic>
      <xdr:nvPicPr>
        <xdr:cNvPr id="3" name="Graphic 2">
          <a:extLst>
            <a:ext uri="{FF2B5EF4-FFF2-40B4-BE49-F238E27FC236}">
              <a16:creationId xmlns:a16="http://schemas.microsoft.com/office/drawing/2014/main" id="{D0B3514E-DD27-EF4E-8399-CBF8275D8B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2409" t="28821" r="-22409" b="-28821"/>
        <a:stretch/>
      </xdr:blipFill>
      <xdr:spPr>
        <a:xfrm>
          <a:off x="0" y="91440"/>
          <a:ext cx="8161020" cy="104698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325120</xdr:colOff>
      <xdr:row>57</xdr:row>
      <xdr:rowOff>64770</xdr:rowOff>
    </xdr:to>
    <xdr:pic>
      <xdr:nvPicPr>
        <xdr:cNvPr id="3" name="Graphic 2">
          <a:extLst>
            <a:ext uri="{FF2B5EF4-FFF2-40B4-BE49-F238E27FC236}">
              <a16:creationId xmlns:a16="http://schemas.microsoft.com/office/drawing/2014/main" id="{A70643B2-0FD8-E5AD-9E74-1B00F352B62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120" t="29437" r="-1120" b="-29437"/>
        <a:stretch/>
      </xdr:blipFill>
      <xdr:spPr>
        <a:xfrm>
          <a:off x="0" y="0"/>
          <a:ext cx="8161020" cy="105613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267970</xdr:colOff>
      <xdr:row>57</xdr:row>
      <xdr:rowOff>64770</xdr:rowOff>
    </xdr:to>
    <xdr:pic>
      <xdr:nvPicPr>
        <xdr:cNvPr id="3" name="Graphic 2">
          <a:extLst>
            <a:ext uri="{FF2B5EF4-FFF2-40B4-BE49-F238E27FC236}">
              <a16:creationId xmlns:a16="http://schemas.microsoft.com/office/drawing/2014/main" id="{D263026C-E958-F07A-232A-EBB1AC712A9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2409" t="28571" r="-22409" b="-28571"/>
        <a:stretch/>
      </xdr:blipFill>
      <xdr:spPr>
        <a:xfrm>
          <a:off x="0" y="0"/>
          <a:ext cx="8161020" cy="105613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547370</xdr:colOff>
      <xdr:row>57</xdr:row>
      <xdr:rowOff>64770</xdr:rowOff>
    </xdr:to>
    <xdr:pic>
      <xdr:nvPicPr>
        <xdr:cNvPr id="3" name="Graphic 2">
          <a:extLst>
            <a:ext uri="{FF2B5EF4-FFF2-40B4-BE49-F238E27FC236}">
              <a16:creationId xmlns:a16="http://schemas.microsoft.com/office/drawing/2014/main" id="{962E670F-C6A8-1275-EBD0-DD1B2978579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2241" t="31515" r="-2241" b="-31515"/>
        <a:stretch/>
      </xdr:blipFill>
      <xdr:spPr>
        <a:xfrm>
          <a:off x="0" y="0"/>
          <a:ext cx="8161020" cy="105613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469900</xdr:colOff>
      <xdr:row>3</xdr:row>
      <xdr:rowOff>69850</xdr:rowOff>
    </xdr:from>
    <xdr:to>
      <xdr:col>5</xdr:col>
      <xdr:colOff>396483</xdr:colOff>
      <xdr:row>22</xdr:row>
      <xdr:rowOff>66238</xdr:rowOff>
    </xdr:to>
    <xdr:pic>
      <xdr:nvPicPr>
        <xdr:cNvPr id="3" name="Picture 2">
          <a:extLst>
            <a:ext uri="{FF2B5EF4-FFF2-40B4-BE49-F238E27FC236}">
              <a16:creationId xmlns:a16="http://schemas.microsoft.com/office/drawing/2014/main" id="{EBA616CC-C3D4-A2B0-09C5-EC1E0605E450}"/>
            </a:ext>
          </a:extLst>
        </xdr:cNvPr>
        <xdr:cNvPicPr>
          <a:picLocks noChangeAspect="1"/>
        </xdr:cNvPicPr>
      </xdr:nvPicPr>
      <xdr:blipFill>
        <a:blip xmlns:r="http://schemas.openxmlformats.org/officeDocument/2006/relationships" r:embed="rId1"/>
        <a:stretch>
          <a:fillRect/>
        </a:stretch>
      </xdr:blipFill>
      <xdr:spPr>
        <a:xfrm>
          <a:off x="469900" y="622300"/>
          <a:ext cx="3133333" cy="34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1\weo\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 val="GeoBop0900_BseLine"/>
      <sheetName val="AQ"/>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 val="SPNF"/>
      <sheetName val="A"/>
      <sheetName val="W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Stand-by and Extended Arrangements</v>
          </cell>
        </row>
      </sheetData>
      <sheetData sheetId="49">
        <row r="1">
          <cell r="A1" t="str">
            <v>Table 5. Demand and Supply of Fund Resources</v>
          </cell>
        </row>
      </sheetData>
      <sheetData sheetId="50">
        <row r="1">
          <cell r="A1" t="str">
            <v>Table 5. Demand and Supply of Fund Resources</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ums.imf.org/" TargetMode="External"/><Relationship Id="rId1" Type="http://schemas.openxmlformats.org/officeDocument/2006/relationships/hyperlink" Target="https://www.imf.org/en/Publications/WEO/Issues/2024/10/22/world-economic-outlook-october-2024"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7BFD9-5476-4397-890F-8F542F540010}">
  <sheetPr>
    <tabColor theme="4" tint="0.79998168889431442"/>
  </sheetPr>
  <dimension ref="B2:J32"/>
  <sheetViews>
    <sheetView workbookViewId="0">
      <selection activeCell="G47" sqref="G47"/>
    </sheetView>
  </sheetViews>
  <sheetFormatPr defaultColWidth="9.1796875" defaultRowHeight="14.5" x14ac:dyDescent="0.35"/>
  <cols>
    <col min="1" max="16384" width="9.1796875" style="1"/>
  </cols>
  <sheetData>
    <row r="2" spans="2:10" ht="15" thickBot="1" x14ac:dyDescent="0.4"/>
    <row r="3" spans="2:10" x14ac:dyDescent="0.35">
      <c r="B3" s="28"/>
      <c r="C3" s="27"/>
      <c r="D3" s="26"/>
      <c r="E3" s="26"/>
      <c r="F3" s="26"/>
      <c r="G3" s="26"/>
      <c r="H3" s="26"/>
      <c r="I3" s="113">
        <v>45581</v>
      </c>
      <c r="J3" s="114"/>
    </row>
    <row r="4" spans="2:10" x14ac:dyDescent="0.35">
      <c r="B4" s="25"/>
      <c r="C4" s="24"/>
      <c r="D4" s="24"/>
      <c r="E4" s="24"/>
      <c r="F4" s="24"/>
      <c r="G4" s="24"/>
      <c r="H4" s="24"/>
      <c r="I4" s="24"/>
      <c r="J4" s="20"/>
    </row>
    <row r="5" spans="2:10" x14ac:dyDescent="0.35">
      <c r="B5" s="115" t="s">
        <v>4</v>
      </c>
      <c r="C5" s="116"/>
      <c r="D5" s="116"/>
      <c r="E5" s="116"/>
      <c r="F5" s="116"/>
      <c r="G5" s="116"/>
      <c r="H5" s="116"/>
      <c r="I5" s="116"/>
      <c r="J5" s="117"/>
    </row>
    <row r="6" spans="2:10" x14ac:dyDescent="0.35">
      <c r="B6" s="115" t="s">
        <v>3</v>
      </c>
      <c r="C6" s="116"/>
      <c r="D6" s="116"/>
      <c r="E6" s="116"/>
      <c r="F6" s="116"/>
      <c r="G6" s="116"/>
      <c r="H6" s="116"/>
      <c r="I6" s="116"/>
      <c r="J6" s="117"/>
    </row>
    <row r="7" spans="2:10" x14ac:dyDescent="0.35">
      <c r="B7" s="22"/>
      <c r="C7" s="21"/>
      <c r="D7" s="21"/>
      <c r="E7" s="21"/>
      <c r="F7" s="21"/>
      <c r="G7" s="21"/>
      <c r="H7" s="21"/>
      <c r="I7" s="21"/>
      <c r="J7" s="20"/>
    </row>
    <row r="8" spans="2:10" x14ac:dyDescent="0.35">
      <c r="B8" s="22"/>
      <c r="C8" s="21"/>
      <c r="D8" s="21"/>
      <c r="E8" s="21"/>
      <c r="F8" s="21"/>
      <c r="G8" s="21"/>
      <c r="H8" s="21"/>
      <c r="I8" s="21"/>
      <c r="J8" s="20"/>
    </row>
    <row r="9" spans="2:10" x14ac:dyDescent="0.35">
      <c r="B9" s="22"/>
      <c r="C9" s="21"/>
      <c r="D9" s="21"/>
      <c r="E9" s="21"/>
      <c r="F9" s="21"/>
      <c r="G9" s="21"/>
      <c r="H9" s="21"/>
      <c r="I9" s="21"/>
      <c r="J9" s="20"/>
    </row>
    <row r="10" spans="2:10" x14ac:dyDescent="0.35">
      <c r="B10" s="22"/>
      <c r="C10" s="21"/>
      <c r="D10" s="21"/>
      <c r="E10" s="21"/>
      <c r="F10" s="21"/>
      <c r="G10" s="21"/>
      <c r="H10" s="21"/>
      <c r="I10" s="21"/>
      <c r="J10" s="20"/>
    </row>
    <row r="11" spans="2:10" x14ac:dyDescent="0.35">
      <c r="B11" s="22"/>
      <c r="C11" s="21"/>
      <c r="D11" s="21"/>
      <c r="E11" s="23"/>
      <c r="F11" s="21"/>
      <c r="G11" s="21"/>
      <c r="H11" s="21"/>
      <c r="I11" s="21"/>
      <c r="J11" s="20"/>
    </row>
    <row r="12" spans="2:10" x14ac:dyDescent="0.35">
      <c r="B12" s="22"/>
      <c r="C12" s="21"/>
      <c r="D12" s="21"/>
      <c r="E12" s="21"/>
      <c r="F12" s="21"/>
      <c r="G12" s="21"/>
      <c r="H12" s="21"/>
      <c r="I12" s="21"/>
      <c r="J12" s="20"/>
    </row>
    <row r="13" spans="2:10" x14ac:dyDescent="0.35">
      <c r="B13" s="22"/>
      <c r="C13" s="21"/>
      <c r="D13" s="21"/>
      <c r="E13" s="21"/>
      <c r="F13" s="21"/>
      <c r="G13" s="21"/>
      <c r="H13" s="21"/>
      <c r="I13" s="21"/>
      <c r="J13" s="20"/>
    </row>
    <row r="14" spans="2:10" x14ac:dyDescent="0.35">
      <c r="B14" s="22"/>
      <c r="C14" s="21"/>
      <c r="D14" s="21"/>
      <c r="E14" s="21"/>
      <c r="F14" s="21"/>
      <c r="G14" s="21"/>
      <c r="H14" s="21"/>
      <c r="I14" s="21"/>
      <c r="J14" s="20"/>
    </row>
    <row r="15" spans="2:10" x14ac:dyDescent="0.35">
      <c r="B15" s="22"/>
      <c r="C15" s="21"/>
      <c r="D15" s="21"/>
      <c r="E15" s="21"/>
      <c r="F15" s="21"/>
      <c r="G15" s="21"/>
      <c r="H15" s="21"/>
      <c r="I15" s="21"/>
      <c r="J15" s="20"/>
    </row>
    <row r="16" spans="2:10" x14ac:dyDescent="0.35">
      <c r="B16" s="22"/>
      <c r="C16" s="21"/>
      <c r="D16" s="21"/>
      <c r="E16" s="21"/>
      <c r="F16" s="21"/>
      <c r="G16" s="21"/>
      <c r="H16" s="21"/>
      <c r="I16" s="21"/>
      <c r="J16" s="20"/>
    </row>
    <row r="17" spans="2:10" x14ac:dyDescent="0.35">
      <c r="B17" s="22"/>
      <c r="C17" s="21"/>
      <c r="D17" s="21"/>
      <c r="E17" s="21"/>
      <c r="F17" s="21"/>
      <c r="G17" s="21"/>
      <c r="H17" s="21"/>
      <c r="I17" s="21"/>
      <c r="J17" s="20"/>
    </row>
    <row r="18" spans="2:10" x14ac:dyDescent="0.35">
      <c r="B18" s="22"/>
      <c r="C18" s="21"/>
      <c r="D18" s="21"/>
      <c r="E18" s="21"/>
      <c r="F18" s="21"/>
      <c r="G18" s="21"/>
      <c r="H18" s="21"/>
      <c r="I18" s="21"/>
      <c r="J18" s="20"/>
    </row>
    <row r="19" spans="2:10" x14ac:dyDescent="0.35">
      <c r="B19" s="22"/>
      <c r="C19" s="21"/>
      <c r="D19" s="21"/>
      <c r="E19" s="21"/>
      <c r="F19" s="21"/>
      <c r="G19" s="21"/>
      <c r="H19" s="21"/>
      <c r="I19" s="21"/>
      <c r="J19" s="20"/>
    </row>
    <row r="20" spans="2:10" x14ac:dyDescent="0.35">
      <c r="B20" s="22"/>
      <c r="C20" s="21"/>
      <c r="D20" s="21"/>
      <c r="E20" s="21"/>
      <c r="F20" s="21"/>
      <c r="G20" s="21"/>
      <c r="H20" s="21"/>
      <c r="I20" s="21"/>
      <c r="J20" s="20"/>
    </row>
    <row r="21" spans="2:10" x14ac:dyDescent="0.35">
      <c r="B21" s="118" t="s">
        <v>210</v>
      </c>
      <c r="C21" s="116"/>
      <c r="D21" s="116"/>
      <c r="E21" s="116"/>
      <c r="F21" s="116"/>
      <c r="G21" s="116"/>
      <c r="H21" s="116"/>
      <c r="I21" s="116"/>
      <c r="J21" s="117"/>
    </row>
    <row r="22" spans="2:10" x14ac:dyDescent="0.35">
      <c r="B22" s="19"/>
      <c r="C22" s="18"/>
      <c r="D22" s="18"/>
      <c r="E22" s="18"/>
      <c r="F22" s="18"/>
      <c r="G22" s="18"/>
      <c r="H22" s="18"/>
      <c r="I22" s="18"/>
      <c r="J22" s="11"/>
    </row>
    <row r="23" spans="2:10" ht="29.25" customHeight="1" x14ac:dyDescent="0.35">
      <c r="B23" s="119" t="s">
        <v>212</v>
      </c>
      <c r="C23" s="120"/>
      <c r="D23" s="120"/>
      <c r="E23" s="120"/>
      <c r="F23" s="120"/>
      <c r="G23" s="120"/>
      <c r="H23" s="120"/>
      <c r="I23" s="120"/>
      <c r="J23" s="121"/>
    </row>
    <row r="24" spans="2:10" x14ac:dyDescent="0.35">
      <c r="B24" s="115"/>
      <c r="C24" s="116"/>
      <c r="D24" s="116"/>
      <c r="E24" s="116"/>
      <c r="F24" s="116"/>
      <c r="G24" s="116"/>
      <c r="H24" s="116"/>
      <c r="I24" s="116"/>
      <c r="J24" s="117"/>
    </row>
    <row r="25" spans="2:10" ht="34.5" customHeight="1" x14ac:dyDescent="0.35">
      <c r="B25" s="106" t="s">
        <v>211</v>
      </c>
      <c r="C25" s="107"/>
      <c r="D25" s="107"/>
      <c r="E25" s="107"/>
      <c r="F25" s="107"/>
      <c r="G25" s="107"/>
      <c r="H25" s="107"/>
      <c r="I25" s="107"/>
      <c r="J25" s="108"/>
    </row>
    <row r="26" spans="2:10" x14ac:dyDescent="0.35">
      <c r="B26" s="109" t="s">
        <v>213</v>
      </c>
      <c r="C26" s="110"/>
      <c r="D26" s="110"/>
      <c r="E26" s="110"/>
      <c r="F26" s="110"/>
      <c r="G26" s="110"/>
      <c r="H26" s="110"/>
      <c r="I26" s="110"/>
      <c r="J26" s="111"/>
    </row>
    <row r="27" spans="2:10" x14ac:dyDescent="0.35">
      <c r="B27" s="17"/>
      <c r="C27" s="16"/>
      <c r="D27" s="16"/>
      <c r="E27" s="16"/>
      <c r="F27" s="16"/>
      <c r="G27" s="16"/>
      <c r="H27" s="16"/>
      <c r="I27" s="16"/>
      <c r="J27" s="15"/>
    </row>
    <row r="28" spans="2:10" ht="33.75" customHeight="1" x14ac:dyDescent="0.35">
      <c r="B28" s="106" t="s">
        <v>2</v>
      </c>
      <c r="C28" s="107"/>
      <c r="D28" s="107"/>
      <c r="E28" s="107"/>
      <c r="F28" s="107"/>
      <c r="G28" s="107"/>
      <c r="H28" s="107"/>
      <c r="I28" s="107"/>
      <c r="J28" s="108"/>
    </row>
    <row r="29" spans="2:10" x14ac:dyDescent="0.35">
      <c r="B29" s="14"/>
      <c r="C29" s="13"/>
      <c r="D29" s="12"/>
      <c r="E29" s="12"/>
      <c r="F29" s="12"/>
      <c r="G29" s="12"/>
      <c r="H29" s="12"/>
      <c r="I29" s="12"/>
      <c r="J29" s="11"/>
    </row>
    <row r="30" spans="2:10" x14ac:dyDescent="0.35">
      <c r="B30" s="10"/>
      <c r="C30" s="112" t="s">
        <v>1</v>
      </c>
      <c r="D30" s="112"/>
      <c r="E30" s="112"/>
      <c r="F30" s="112"/>
      <c r="G30" s="112"/>
      <c r="H30" s="101" t="s">
        <v>0</v>
      </c>
      <c r="I30" s="9"/>
      <c r="J30" s="8"/>
    </row>
    <row r="31" spans="2:10" x14ac:dyDescent="0.35">
      <c r="B31" s="7"/>
      <c r="C31" s="6"/>
      <c r="D31" s="6"/>
      <c r="E31" s="6"/>
      <c r="F31" s="6"/>
      <c r="G31" s="6"/>
      <c r="H31" s="6"/>
      <c r="I31" s="6"/>
      <c r="J31" s="5"/>
    </row>
    <row r="32" spans="2:10" ht="15" thickBot="1" x14ac:dyDescent="0.4">
      <c r="B32" s="4"/>
      <c r="C32" s="3"/>
      <c r="D32" s="3"/>
      <c r="E32" s="3"/>
      <c r="F32" s="3"/>
      <c r="G32" s="3"/>
      <c r="H32" s="3"/>
      <c r="I32" s="3"/>
      <c r="J32" s="2"/>
    </row>
  </sheetData>
  <mergeCells count="10">
    <mergeCell ref="B25:J25"/>
    <mergeCell ref="B26:J26"/>
    <mergeCell ref="B28:J28"/>
    <mergeCell ref="C30:G30"/>
    <mergeCell ref="I3:J3"/>
    <mergeCell ref="B5:J5"/>
    <mergeCell ref="B6:J6"/>
    <mergeCell ref="B21:J21"/>
    <mergeCell ref="B23:J23"/>
    <mergeCell ref="B24:J24"/>
  </mergeCells>
  <hyperlinks>
    <hyperlink ref="B26:J26" r:id="rId1" display="IMF, World Economic Outlook, October 2024." xr:uid="{1974950F-115A-4813-8E25-381A51F33A25}"/>
    <hyperlink ref="H30" r:id="rId2" xr:uid="{2E80A023-313E-43F3-A288-661FD597F480}"/>
  </hyperlinks>
  <pageMargins left="0.7" right="0.7" top="0.75" bottom="0.75" header="0.3" footer="0.3"/>
  <pageSetup orientation="portrait" horizontalDpi="90" verticalDpi="90"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9113D-F005-4A6A-9BC5-546FD2ECE795}">
  <dimension ref="H2:BV32"/>
  <sheetViews>
    <sheetView showGridLines="0" workbookViewId="0">
      <selection activeCell="J2" sqref="J2"/>
    </sheetView>
  </sheetViews>
  <sheetFormatPr defaultColWidth="9.1796875" defaultRowHeight="14.5" x14ac:dyDescent="0.35"/>
  <cols>
    <col min="1" max="7" width="9.1796875" style="30"/>
    <col min="8" max="8" width="4" style="29" customWidth="1"/>
    <col min="9" max="9" width="11.81640625" style="30" customWidth="1"/>
    <col min="10" max="10" width="17.7265625" style="30" customWidth="1"/>
    <col min="11" max="11" width="24.08984375" style="30" customWidth="1"/>
    <col min="12" max="30" width="8.7265625" style="30" customWidth="1"/>
    <col min="31" max="16384" width="9.1796875" style="30"/>
  </cols>
  <sheetData>
    <row r="2" spans="10:74" x14ac:dyDescent="0.35">
      <c r="J2" s="31" t="s">
        <v>215</v>
      </c>
    </row>
    <row r="3" spans="10:74" x14ac:dyDescent="0.35">
      <c r="J3" s="32" t="s">
        <v>106</v>
      </c>
    </row>
    <row r="5" spans="10:74" x14ac:dyDescent="0.35">
      <c r="J5" s="33"/>
      <c r="U5" s="33"/>
      <c r="AF5" s="33"/>
      <c r="AQ5" s="33"/>
      <c r="BB5" s="33"/>
      <c r="BM5" s="33"/>
    </row>
    <row r="6" spans="10:74" x14ac:dyDescent="0.35">
      <c r="K6" s="141"/>
      <c r="L6" s="141"/>
      <c r="M6" s="141"/>
      <c r="N6" s="141"/>
      <c r="O6" s="141"/>
      <c r="R6" s="141"/>
      <c r="S6" s="141"/>
      <c r="T6" s="141"/>
      <c r="U6" s="141"/>
      <c r="V6" s="71"/>
      <c r="W6" s="141"/>
      <c r="X6" s="141"/>
      <c r="Y6" s="141"/>
      <c r="Z6" s="141"/>
      <c r="AA6" s="141"/>
      <c r="AC6" s="141"/>
      <c r="AD6" s="141"/>
    </row>
    <row r="7" spans="10:74" x14ac:dyDescent="0.35">
      <c r="J7" s="30" t="s">
        <v>107</v>
      </c>
      <c r="K7" s="75" t="s">
        <v>108</v>
      </c>
      <c r="L7" s="75" t="s">
        <v>31</v>
      </c>
      <c r="M7" s="75"/>
      <c r="N7" s="75"/>
      <c r="O7" s="75"/>
      <c r="P7" s="75"/>
      <c r="Q7" s="75"/>
      <c r="R7" s="75"/>
      <c r="S7" s="75"/>
      <c r="V7" s="75"/>
      <c r="W7" s="75"/>
      <c r="X7" s="75"/>
      <c r="Y7" s="75"/>
      <c r="Z7" s="75"/>
      <c r="AA7" s="75"/>
      <c r="AB7" s="75"/>
      <c r="AC7" s="75"/>
      <c r="AD7" s="75"/>
      <c r="AE7" s="72"/>
      <c r="AG7" s="75"/>
      <c r="AH7" s="75"/>
      <c r="AI7" s="75"/>
      <c r="AJ7" s="75"/>
      <c r="AK7" s="75"/>
      <c r="AL7" s="75"/>
      <c r="AM7" s="75"/>
      <c r="AN7" s="75"/>
      <c r="AO7" s="75"/>
      <c r="AR7" s="75"/>
      <c r="AS7" s="75"/>
      <c r="AT7" s="75"/>
      <c r="AU7" s="75"/>
      <c r="AV7" s="75"/>
      <c r="AW7" s="75"/>
      <c r="AX7" s="75"/>
      <c r="AY7" s="75"/>
      <c r="AZ7" s="75"/>
      <c r="BC7" s="75"/>
      <c r="BD7" s="75"/>
      <c r="BE7" s="75"/>
      <c r="BF7" s="75"/>
      <c r="BG7" s="75"/>
      <c r="BH7" s="75"/>
      <c r="BI7" s="75"/>
      <c r="BJ7" s="75"/>
      <c r="BK7" s="75"/>
      <c r="BN7" s="75"/>
      <c r="BO7" s="75"/>
      <c r="BP7" s="75"/>
      <c r="BQ7" s="75"/>
      <c r="BR7" s="75"/>
      <c r="BS7" s="75"/>
      <c r="BT7" s="75"/>
      <c r="BU7" s="75"/>
      <c r="BV7" s="75"/>
    </row>
    <row r="8" spans="10:74" x14ac:dyDescent="0.35">
      <c r="J8" s="85" t="s">
        <v>23</v>
      </c>
      <c r="K8" s="86">
        <v>38.271604999999994</v>
      </c>
      <c r="L8" s="86">
        <v>22.404371999999999</v>
      </c>
      <c r="M8" s="73"/>
      <c r="N8" s="73"/>
      <c r="O8" s="73"/>
      <c r="P8" s="73"/>
      <c r="Q8" s="73"/>
      <c r="R8" s="73"/>
      <c r="S8" s="73"/>
      <c r="T8" s="74"/>
      <c r="U8" s="35"/>
      <c r="V8" s="73"/>
      <c r="W8" s="73"/>
      <c r="X8" s="73"/>
      <c r="Y8" s="73"/>
      <c r="Z8" s="73"/>
      <c r="AA8" s="73"/>
      <c r="AB8" s="73"/>
      <c r="AC8" s="73"/>
      <c r="AD8" s="73"/>
      <c r="AE8" s="72"/>
      <c r="AF8" s="35"/>
      <c r="AG8" s="73"/>
      <c r="AH8" s="73"/>
      <c r="AI8" s="73"/>
      <c r="AJ8" s="73"/>
      <c r="AK8" s="73"/>
      <c r="AL8" s="73"/>
      <c r="AM8" s="73"/>
      <c r="AN8" s="73"/>
      <c r="AO8" s="73"/>
      <c r="AQ8" s="35"/>
      <c r="AR8" s="73"/>
      <c r="AS8" s="73"/>
      <c r="AT8" s="73"/>
      <c r="AU8" s="73"/>
      <c r="AV8" s="73"/>
      <c r="AW8" s="73"/>
      <c r="AX8" s="73"/>
      <c r="AY8" s="73"/>
      <c r="AZ8" s="73"/>
      <c r="BB8" s="35"/>
      <c r="BC8" s="73"/>
      <c r="BD8" s="73"/>
      <c r="BE8" s="73"/>
      <c r="BF8" s="73"/>
      <c r="BG8" s="73"/>
      <c r="BH8" s="73"/>
      <c r="BI8" s="73"/>
      <c r="BJ8" s="73"/>
      <c r="BK8" s="73"/>
      <c r="BM8" s="35"/>
      <c r="BN8" s="73"/>
      <c r="BO8" s="73"/>
      <c r="BP8" s="73"/>
      <c r="BQ8" s="73"/>
      <c r="BR8" s="73"/>
      <c r="BS8" s="73"/>
      <c r="BT8" s="73"/>
      <c r="BU8" s="73"/>
      <c r="BV8" s="73"/>
    </row>
    <row r="9" spans="10:74" x14ac:dyDescent="0.35">
      <c r="J9" s="85" t="s">
        <v>24</v>
      </c>
      <c r="K9" s="86">
        <v>45.945945999999999</v>
      </c>
      <c r="L9" s="86">
        <v>47.107438000000002</v>
      </c>
      <c r="M9" s="73"/>
      <c r="N9" s="73"/>
      <c r="O9" s="73"/>
      <c r="P9" s="73"/>
      <c r="Q9" s="73"/>
      <c r="R9" s="73"/>
      <c r="S9" s="73"/>
      <c r="T9" s="74"/>
      <c r="U9" s="35"/>
      <c r="V9" s="73"/>
      <c r="W9" s="73"/>
      <c r="X9" s="73"/>
      <c r="Y9" s="73"/>
      <c r="Z9" s="73"/>
      <c r="AA9" s="73"/>
      <c r="AB9" s="73"/>
      <c r="AC9" s="73"/>
      <c r="AD9" s="73"/>
      <c r="AE9" s="72"/>
      <c r="AF9" s="35"/>
      <c r="AG9" s="73"/>
      <c r="AH9" s="73"/>
      <c r="AI9" s="73"/>
      <c r="AJ9" s="73"/>
      <c r="AK9" s="73"/>
      <c r="AL9" s="73"/>
      <c r="AM9" s="73"/>
      <c r="AN9" s="73"/>
      <c r="AO9" s="73"/>
      <c r="AQ9" s="35"/>
      <c r="AR9" s="73"/>
      <c r="AS9" s="73"/>
      <c r="AT9" s="73"/>
      <c r="AU9" s="73"/>
      <c r="AV9" s="73"/>
      <c r="AW9" s="73"/>
      <c r="AX9" s="73"/>
      <c r="AY9" s="73"/>
      <c r="AZ9" s="73"/>
      <c r="BB9" s="35"/>
      <c r="BC9" s="73"/>
      <c r="BD9" s="73"/>
      <c r="BE9" s="73"/>
      <c r="BF9" s="73"/>
      <c r="BG9" s="73"/>
      <c r="BH9" s="73"/>
      <c r="BI9" s="73"/>
      <c r="BJ9" s="73"/>
      <c r="BK9" s="73"/>
      <c r="BM9" s="35"/>
      <c r="BN9" s="73"/>
      <c r="BO9" s="73"/>
      <c r="BP9" s="73"/>
      <c r="BQ9" s="73"/>
      <c r="BR9" s="73"/>
      <c r="BS9" s="73"/>
      <c r="BT9" s="73"/>
      <c r="BU9" s="73"/>
      <c r="BV9" s="73"/>
    </row>
    <row r="10" spans="10:74" x14ac:dyDescent="0.35">
      <c r="J10" s="85" t="s">
        <v>45</v>
      </c>
      <c r="K10" s="86">
        <v>48.275862000000004</v>
      </c>
      <c r="L10" s="86">
        <v>22.857143000000001</v>
      </c>
      <c r="M10" s="73"/>
      <c r="N10" s="73"/>
      <c r="O10" s="73"/>
      <c r="P10" s="73"/>
      <c r="Q10" s="73"/>
      <c r="R10" s="73"/>
      <c r="S10" s="73"/>
      <c r="T10" s="74"/>
      <c r="U10" s="35"/>
      <c r="V10" s="73"/>
      <c r="W10" s="73"/>
      <c r="X10" s="73"/>
      <c r="Y10" s="73"/>
      <c r="Z10" s="73"/>
      <c r="AA10" s="73"/>
      <c r="AB10" s="73"/>
      <c r="AC10" s="73"/>
      <c r="AD10" s="73"/>
      <c r="AE10" s="72"/>
      <c r="AF10" s="35"/>
      <c r="AG10" s="73"/>
      <c r="AH10" s="73"/>
      <c r="AI10" s="73"/>
      <c r="AJ10" s="73"/>
      <c r="AK10" s="73"/>
      <c r="AL10" s="73"/>
      <c r="AM10" s="73"/>
      <c r="AN10" s="73"/>
      <c r="AO10" s="73"/>
      <c r="AQ10" s="35"/>
      <c r="AR10" s="73"/>
      <c r="AS10" s="73"/>
      <c r="AT10" s="73"/>
      <c r="AU10" s="73"/>
      <c r="AV10" s="73"/>
      <c r="AW10" s="73"/>
      <c r="AX10" s="73"/>
      <c r="AY10" s="73"/>
      <c r="AZ10" s="73"/>
      <c r="BB10" s="35"/>
      <c r="BC10" s="73"/>
      <c r="BD10" s="73"/>
      <c r="BE10" s="73"/>
      <c r="BF10" s="73"/>
      <c r="BG10" s="73"/>
      <c r="BH10" s="73"/>
      <c r="BI10" s="73"/>
      <c r="BJ10" s="73"/>
      <c r="BK10" s="73"/>
      <c r="BM10" s="35"/>
      <c r="BN10" s="73"/>
      <c r="BO10" s="73"/>
      <c r="BP10" s="73"/>
      <c r="BQ10" s="73"/>
      <c r="BR10" s="73"/>
      <c r="BS10" s="73"/>
      <c r="BT10" s="73"/>
      <c r="BU10" s="73"/>
      <c r="BV10" s="73"/>
    </row>
    <row r="11" spans="10:74" x14ac:dyDescent="0.35">
      <c r="J11" s="35"/>
      <c r="K11" s="73"/>
      <c r="L11" s="73"/>
      <c r="M11" s="73"/>
      <c r="N11" s="73"/>
      <c r="O11" s="73"/>
      <c r="P11" s="73"/>
      <c r="Q11" s="73"/>
      <c r="R11" s="73"/>
      <c r="S11" s="73"/>
      <c r="T11" s="74"/>
      <c r="U11" s="35"/>
      <c r="V11" s="73"/>
      <c r="W11" s="73"/>
      <c r="X11" s="73"/>
      <c r="Y11" s="73"/>
      <c r="Z11" s="73"/>
      <c r="AA11" s="73"/>
      <c r="AB11" s="73"/>
      <c r="AC11" s="73"/>
      <c r="AD11" s="73"/>
      <c r="AE11" s="72"/>
      <c r="AF11" s="35"/>
      <c r="AG11" s="73"/>
      <c r="AH11" s="73"/>
      <c r="AI11" s="73"/>
      <c r="AJ11" s="73"/>
      <c r="AK11" s="73"/>
      <c r="AL11" s="73"/>
      <c r="AM11" s="73"/>
      <c r="AN11" s="73"/>
      <c r="AO11" s="73"/>
      <c r="AQ11" s="35"/>
      <c r="AR11" s="73"/>
      <c r="AS11" s="73"/>
      <c r="AT11" s="73"/>
      <c r="AU11" s="73"/>
      <c r="AV11" s="73"/>
      <c r="AW11" s="73"/>
      <c r="AX11" s="73"/>
      <c r="AY11" s="73"/>
      <c r="AZ11" s="73"/>
      <c r="BB11" s="35"/>
      <c r="BC11" s="73"/>
      <c r="BD11" s="73"/>
      <c r="BE11" s="73"/>
      <c r="BF11" s="73"/>
      <c r="BG11" s="73"/>
      <c r="BH11" s="73"/>
      <c r="BI11" s="73"/>
      <c r="BJ11" s="73"/>
      <c r="BK11" s="73"/>
      <c r="BM11" s="35"/>
      <c r="BN11" s="73"/>
      <c r="BO11" s="73"/>
      <c r="BP11" s="73"/>
      <c r="BQ11" s="73"/>
      <c r="BR11" s="73"/>
      <c r="BS11" s="73"/>
      <c r="BT11" s="73"/>
      <c r="BU11" s="73"/>
      <c r="BV11" s="73"/>
    </row>
    <row r="12" spans="10:74" x14ac:dyDescent="0.35">
      <c r="J12" s="35"/>
      <c r="K12" s="73"/>
      <c r="L12" s="73"/>
      <c r="M12" s="73"/>
      <c r="N12" s="73"/>
      <c r="O12" s="73"/>
      <c r="P12" s="73"/>
      <c r="Q12" s="73"/>
      <c r="R12" s="73"/>
      <c r="S12" s="73"/>
      <c r="T12" s="74"/>
      <c r="U12" s="35"/>
      <c r="V12" s="73"/>
      <c r="W12" s="73"/>
      <c r="X12" s="73"/>
      <c r="Y12" s="73"/>
      <c r="Z12" s="73"/>
      <c r="AA12" s="73"/>
      <c r="AB12" s="73"/>
      <c r="AC12" s="73"/>
      <c r="AD12" s="73"/>
      <c r="AE12" s="72"/>
      <c r="AF12" s="35"/>
      <c r="AG12" s="73"/>
      <c r="AH12" s="73"/>
      <c r="AI12" s="73"/>
      <c r="AJ12" s="73"/>
      <c r="AK12" s="73"/>
      <c r="AL12" s="73"/>
      <c r="AM12" s="73"/>
      <c r="AN12" s="73"/>
      <c r="AO12" s="73"/>
      <c r="AQ12" s="35"/>
      <c r="AR12" s="73"/>
      <c r="AS12" s="73"/>
      <c r="AT12" s="73"/>
      <c r="AU12" s="73"/>
      <c r="AV12" s="73"/>
      <c r="AW12" s="73"/>
      <c r="AX12" s="73"/>
      <c r="AY12" s="73"/>
      <c r="AZ12" s="73"/>
      <c r="BB12" s="35"/>
      <c r="BC12" s="73"/>
      <c r="BD12" s="73"/>
      <c r="BE12" s="73"/>
      <c r="BF12" s="73"/>
      <c r="BG12" s="73"/>
      <c r="BH12" s="73"/>
      <c r="BI12" s="73"/>
      <c r="BJ12" s="73"/>
      <c r="BK12" s="73"/>
      <c r="BM12" s="35"/>
      <c r="BN12" s="73"/>
      <c r="BO12" s="73"/>
      <c r="BP12" s="73"/>
      <c r="BQ12" s="73"/>
      <c r="BR12" s="73"/>
      <c r="BS12" s="73"/>
      <c r="BT12" s="73"/>
      <c r="BU12" s="73"/>
      <c r="BV12" s="73"/>
    </row>
    <row r="13" spans="10:74" x14ac:dyDescent="0.35">
      <c r="J13" s="35"/>
      <c r="K13" s="73"/>
      <c r="L13" s="73"/>
      <c r="M13" s="73"/>
      <c r="N13" s="73"/>
      <c r="O13" s="73"/>
      <c r="P13" s="73"/>
      <c r="Q13" s="73"/>
      <c r="R13" s="73"/>
      <c r="S13" s="73"/>
      <c r="T13" s="74"/>
      <c r="U13" s="35"/>
      <c r="V13" s="73"/>
      <c r="W13" s="73"/>
      <c r="X13" s="73"/>
      <c r="Y13" s="73"/>
      <c r="Z13" s="73"/>
      <c r="AA13" s="73"/>
      <c r="AB13" s="73"/>
      <c r="AC13" s="73"/>
      <c r="AD13" s="73"/>
      <c r="AE13" s="72"/>
      <c r="AF13" s="35"/>
      <c r="AG13" s="73"/>
      <c r="AH13" s="73"/>
      <c r="AI13" s="73"/>
      <c r="AJ13" s="73"/>
      <c r="AK13" s="73"/>
      <c r="AL13" s="73"/>
      <c r="AM13" s="73"/>
      <c r="AN13" s="73"/>
      <c r="AO13" s="73"/>
      <c r="AQ13" s="35"/>
      <c r="AR13" s="73"/>
      <c r="AS13" s="73"/>
      <c r="AT13" s="73"/>
      <c r="AU13" s="73"/>
      <c r="AV13" s="73"/>
      <c r="AW13" s="73"/>
      <c r="AX13" s="73"/>
      <c r="AY13" s="73"/>
      <c r="AZ13" s="73"/>
      <c r="BB13" s="35"/>
      <c r="BC13" s="73"/>
      <c r="BD13" s="73"/>
      <c r="BE13" s="73"/>
      <c r="BF13" s="73"/>
      <c r="BG13" s="73"/>
      <c r="BH13" s="73"/>
      <c r="BI13" s="73"/>
      <c r="BJ13" s="73"/>
      <c r="BK13" s="73"/>
      <c r="BM13" s="35"/>
      <c r="BN13" s="73"/>
      <c r="BO13" s="73"/>
      <c r="BP13" s="73"/>
      <c r="BQ13" s="73"/>
      <c r="BR13" s="73"/>
      <c r="BS13" s="73"/>
      <c r="BT13" s="73"/>
      <c r="BU13" s="73"/>
      <c r="BV13" s="73"/>
    </row>
    <row r="14" spans="10:74" x14ac:dyDescent="0.35">
      <c r="J14" s="35"/>
      <c r="K14" s="73"/>
      <c r="L14" s="73"/>
      <c r="M14" s="73"/>
      <c r="N14" s="73"/>
      <c r="O14" s="73"/>
      <c r="P14" s="73"/>
      <c r="Q14" s="73"/>
      <c r="R14" s="73"/>
      <c r="S14" s="73"/>
      <c r="T14" s="74"/>
      <c r="U14" s="35"/>
      <c r="V14" s="73"/>
      <c r="W14" s="73"/>
      <c r="X14" s="73"/>
      <c r="Y14" s="73"/>
      <c r="Z14" s="73"/>
      <c r="AA14" s="73"/>
      <c r="AB14" s="73"/>
      <c r="AC14" s="73"/>
      <c r="AD14" s="73"/>
      <c r="AE14" s="72"/>
      <c r="AF14" s="35"/>
      <c r="AG14" s="73"/>
      <c r="AH14" s="73"/>
      <c r="AI14" s="73"/>
      <c r="AJ14" s="73"/>
      <c r="AK14" s="73"/>
      <c r="AL14" s="73"/>
      <c r="AM14" s="73"/>
      <c r="AN14" s="73"/>
      <c r="AO14" s="73"/>
      <c r="AQ14" s="35"/>
      <c r="AR14" s="73"/>
      <c r="AS14" s="73"/>
      <c r="AT14" s="73"/>
      <c r="AU14" s="73"/>
      <c r="AV14" s="73"/>
      <c r="AW14" s="73"/>
      <c r="AX14" s="73"/>
      <c r="AY14" s="73"/>
      <c r="AZ14" s="73"/>
      <c r="BB14" s="35"/>
      <c r="BC14" s="73"/>
      <c r="BD14" s="73"/>
      <c r="BE14" s="73"/>
      <c r="BF14" s="73"/>
      <c r="BG14" s="73"/>
      <c r="BH14" s="73"/>
      <c r="BI14" s="73"/>
      <c r="BJ14" s="73"/>
      <c r="BK14" s="73"/>
      <c r="BM14" s="35"/>
      <c r="BN14" s="73"/>
      <c r="BO14" s="73"/>
      <c r="BP14" s="73"/>
      <c r="BQ14" s="73"/>
      <c r="BR14" s="73"/>
      <c r="BS14" s="73"/>
      <c r="BT14" s="73"/>
      <c r="BU14" s="73"/>
      <c r="BV14" s="73"/>
    </row>
    <row r="15" spans="10:74" x14ac:dyDescent="0.35">
      <c r="J15" s="35"/>
      <c r="K15" s="73"/>
      <c r="L15" s="73"/>
      <c r="M15" s="73"/>
      <c r="N15" s="73"/>
      <c r="O15" s="73"/>
      <c r="P15" s="73"/>
      <c r="Q15" s="73"/>
      <c r="R15" s="73"/>
      <c r="S15" s="73"/>
      <c r="T15" s="74"/>
      <c r="U15" s="35"/>
      <c r="V15" s="73"/>
      <c r="W15" s="73"/>
      <c r="X15" s="73"/>
      <c r="Y15" s="73"/>
      <c r="Z15" s="73"/>
      <c r="AA15" s="73"/>
      <c r="AB15" s="73"/>
      <c r="AC15" s="73"/>
      <c r="AD15" s="73"/>
      <c r="AE15" s="72"/>
      <c r="AF15" s="35"/>
      <c r="AG15" s="73"/>
      <c r="AH15" s="73"/>
      <c r="AI15" s="73"/>
      <c r="AJ15" s="73"/>
      <c r="AK15" s="73"/>
      <c r="AL15" s="73"/>
      <c r="AM15" s="73"/>
      <c r="AN15" s="73"/>
      <c r="AO15" s="73"/>
      <c r="AQ15" s="35"/>
      <c r="AR15" s="73"/>
      <c r="AS15" s="73"/>
      <c r="AT15" s="73"/>
      <c r="AU15" s="73"/>
      <c r="AV15" s="73"/>
      <c r="AW15" s="73"/>
      <c r="AX15" s="73"/>
      <c r="AY15" s="73"/>
      <c r="AZ15" s="73"/>
      <c r="BB15" s="35"/>
      <c r="BC15" s="73"/>
      <c r="BD15" s="73"/>
      <c r="BE15" s="73"/>
      <c r="BF15" s="73"/>
      <c r="BG15" s="73"/>
      <c r="BH15" s="73"/>
      <c r="BI15" s="73"/>
      <c r="BJ15" s="73"/>
      <c r="BK15" s="73"/>
      <c r="BM15" s="35"/>
      <c r="BN15" s="73"/>
      <c r="BO15" s="73"/>
      <c r="BP15" s="73"/>
      <c r="BQ15" s="73"/>
      <c r="BR15" s="73"/>
      <c r="BS15" s="73"/>
      <c r="BT15" s="73"/>
      <c r="BU15" s="73"/>
      <c r="BV15" s="73"/>
    </row>
    <row r="16" spans="10:74" x14ac:dyDescent="0.35">
      <c r="J16" s="72"/>
      <c r="K16" s="74"/>
      <c r="L16" s="74"/>
      <c r="M16" s="74"/>
      <c r="N16" s="74"/>
      <c r="O16" s="74"/>
      <c r="P16" s="74"/>
      <c r="Q16" s="74"/>
      <c r="R16" s="74"/>
      <c r="S16" s="74"/>
      <c r="T16" s="74"/>
      <c r="U16" s="74"/>
      <c r="V16" s="74"/>
      <c r="W16" s="74"/>
      <c r="X16" s="74"/>
      <c r="Y16" s="74"/>
      <c r="Z16" s="74"/>
      <c r="AA16" s="74"/>
      <c r="AB16" s="72"/>
      <c r="AC16" s="74"/>
      <c r="AD16" s="74"/>
      <c r="AE16" s="72"/>
    </row>
    <row r="17" spans="10:31" x14ac:dyDescent="0.35">
      <c r="J17" s="72"/>
      <c r="K17" s="74"/>
      <c r="L17" s="74"/>
      <c r="M17" s="74"/>
      <c r="N17" s="74"/>
      <c r="O17" s="74"/>
      <c r="P17" s="74"/>
      <c r="Q17" s="74"/>
      <c r="R17" s="74"/>
      <c r="S17" s="74"/>
      <c r="T17" s="74"/>
      <c r="U17" s="74"/>
      <c r="V17" s="74"/>
      <c r="W17" s="74"/>
      <c r="X17" s="74"/>
      <c r="Y17" s="74"/>
      <c r="Z17" s="74"/>
      <c r="AA17" s="74"/>
      <c r="AB17" s="72"/>
      <c r="AC17" s="74"/>
      <c r="AD17" s="74"/>
      <c r="AE17" s="72"/>
    </row>
    <row r="18" spans="10:31" x14ac:dyDescent="0.35">
      <c r="J18" s="72"/>
      <c r="K18" s="74"/>
      <c r="L18" s="74"/>
      <c r="M18" s="74"/>
      <c r="N18" s="74"/>
      <c r="O18" s="74"/>
      <c r="P18" s="74"/>
      <c r="Q18" s="74"/>
      <c r="R18" s="74"/>
      <c r="S18" s="74"/>
      <c r="T18" s="74"/>
      <c r="U18" s="74"/>
      <c r="V18" s="74"/>
      <c r="W18" s="74"/>
      <c r="X18" s="74"/>
      <c r="Y18" s="74"/>
      <c r="Z18" s="74"/>
      <c r="AA18" s="74"/>
      <c r="AB18" s="72"/>
      <c r="AC18" s="74"/>
      <c r="AD18" s="74"/>
      <c r="AE18" s="72"/>
    </row>
    <row r="19" spans="10:31" x14ac:dyDescent="0.35">
      <c r="J19" s="72"/>
      <c r="K19" s="74"/>
      <c r="L19" s="74"/>
      <c r="M19" s="74"/>
      <c r="N19" s="74"/>
      <c r="O19" s="74"/>
      <c r="P19" s="74"/>
      <c r="Q19" s="74"/>
      <c r="R19" s="74"/>
      <c r="S19" s="74"/>
      <c r="T19" s="74"/>
      <c r="U19" s="74"/>
      <c r="V19" s="74"/>
      <c r="W19" s="74"/>
      <c r="X19" s="74"/>
      <c r="Y19" s="74"/>
      <c r="Z19" s="74"/>
      <c r="AA19" s="74"/>
      <c r="AB19" s="72"/>
      <c r="AC19" s="74"/>
      <c r="AD19" s="74"/>
      <c r="AE19" s="72"/>
    </row>
    <row r="20" spans="10:31" x14ac:dyDescent="0.35">
      <c r="J20" s="72"/>
      <c r="K20" s="74"/>
      <c r="L20" s="74"/>
      <c r="M20" s="74"/>
      <c r="N20" s="74"/>
      <c r="O20" s="74"/>
      <c r="P20" s="74"/>
      <c r="Q20" s="74"/>
      <c r="R20" s="74"/>
      <c r="S20" s="74"/>
      <c r="T20" s="74"/>
      <c r="U20" s="74"/>
      <c r="V20" s="74"/>
      <c r="W20" s="74"/>
      <c r="X20" s="74"/>
      <c r="Y20" s="74"/>
      <c r="Z20" s="74"/>
      <c r="AA20" s="74"/>
      <c r="AB20" s="72"/>
      <c r="AC20" s="74"/>
      <c r="AD20" s="74"/>
      <c r="AE20" s="72"/>
    </row>
    <row r="21" spans="10:31" x14ac:dyDescent="0.35">
      <c r="J21" s="72"/>
      <c r="K21" s="74"/>
      <c r="L21" s="74"/>
      <c r="M21" s="74"/>
      <c r="N21" s="74"/>
      <c r="O21" s="74"/>
      <c r="P21" s="74"/>
      <c r="Q21" s="74"/>
      <c r="R21" s="74"/>
      <c r="S21" s="74"/>
      <c r="T21" s="74"/>
      <c r="U21" s="74"/>
      <c r="V21" s="74"/>
      <c r="W21" s="74"/>
      <c r="X21" s="74"/>
      <c r="Y21" s="74"/>
      <c r="Z21" s="74"/>
      <c r="AA21" s="74"/>
      <c r="AB21" s="72"/>
      <c r="AC21" s="74"/>
      <c r="AD21" s="74"/>
      <c r="AE21" s="72"/>
    </row>
    <row r="22" spans="10:31" x14ac:dyDescent="0.35">
      <c r="J22" s="72"/>
      <c r="K22" s="74"/>
      <c r="L22" s="74"/>
      <c r="M22" s="74"/>
      <c r="N22" s="74"/>
      <c r="O22" s="74"/>
      <c r="P22" s="74"/>
      <c r="Q22" s="74"/>
      <c r="R22" s="74"/>
      <c r="S22" s="74"/>
      <c r="T22" s="74"/>
      <c r="U22" s="74"/>
      <c r="V22" s="74"/>
      <c r="W22" s="74"/>
      <c r="X22" s="74"/>
      <c r="Y22" s="74"/>
      <c r="Z22" s="74"/>
      <c r="AA22" s="74"/>
      <c r="AB22" s="72"/>
      <c r="AC22" s="74"/>
      <c r="AD22" s="74"/>
      <c r="AE22" s="72"/>
    </row>
    <row r="23" spans="10:31" x14ac:dyDescent="0.35">
      <c r="J23" s="72"/>
      <c r="K23" s="74"/>
      <c r="L23" s="74"/>
      <c r="M23" s="74"/>
      <c r="N23" s="74"/>
      <c r="O23" s="74"/>
      <c r="P23" s="74"/>
      <c r="Q23" s="74"/>
      <c r="R23" s="74"/>
      <c r="S23" s="74"/>
      <c r="T23" s="74"/>
      <c r="U23" s="74"/>
      <c r="V23" s="74"/>
      <c r="W23" s="74"/>
      <c r="X23" s="74"/>
      <c r="Y23" s="74"/>
      <c r="Z23" s="74"/>
      <c r="AA23" s="74"/>
      <c r="AB23" s="72"/>
      <c r="AC23" s="74"/>
      <c r="AD23" s="74"/>
      <c r="AE23" s="72"/>
    </row>
    <row r="24" spans="10:31" x14ac:dyDescent="0.35">
      <c r="J24" s="72"/>
      <c r="K24" s="74"/>
      <c r="L24" s="74"/>
      <c r="M24" s="74"/>
      <c r="N24" s="74"/>
      <c r="O24" s="74"/>
      <c r="P24" s="74"/>
      <c r="Q24" s="74"/>
      <c r="R24" s="74"/>
      <c r="S24" s="74"/>
      <c r="T24" s="74"/>
      <c r="U24" s="74"/>
      <c r="V24" s="74"/>
      <c r="W24" s="74"/>
      <c r="X24" s="74"/>
      <c r="Y24" s="74"/>
      <c r="Z24" s="74"/>
      <c r="AA24" s="74"/>
      <c r="AB24" s="72"/>
      <c r="AC24" s="74"/>
      <c r="AD24" s="74"/>
      <c r="AE24" s="72"/>
    </row>
    <row r="25" spans="10:31" x14ac:dyDescent="0.35">
      <c r="J25" s="72"/>
      <c r="K25" s="74"/>
      <c r="L25" s="74"/>
      <c r="M25" s="74"/>
      <c r="N25" s="74"/>
      <c r="O25" s="74"/>
      <c r="P25" s="74"/>
      <c r="Q25" s="74"/>
      <c r="R25" s="74"/>
      <c r="S25" s="74"/>
      <c r="T25" s="74"/>
      <c r="U25" s="74"/>
      <c r="V25" s="74"/>
      <c r="W25" s="74"/>
      <c r="X25" s="74"/>
      <c r="Y25" s="74"/>
      <c r="Z25" s="74"/>
      <c r="AA25" s="74"/>
      <c r="AB25" s="72"/>
      <c r="AC25" s="74"/>
      <c r="AD25" s="74"/>
      <c r="AE25" s="72"/>
    </row>
    <row r="26" spans="10:31" x14ac:dyDescent="0.35">
      <c r="J26" s="72"/>
      <c r="K26" s="74"/>
      <c r="L26" s="74"/>
      <c r="M26" s="74"/>
      <c r="N26" s="74"/>
      <c r="O26" s="74"/>
      <c r="P26" s="74"/>
      <c r="Q26" s="74"/>
      <c r="R26" s="74"/>
      <c r="S26" s="74"/>
      <c r="T26" s="74"/>
      <c r="U26" s="74"/>
      <c r="V26" s="74"/>
      <c r="W26" s="74"/>
      <c r="X26" s="74"/>
      <c r="Y26" s="74"/>
      <c r="Z26" s="74"/>
      <c r="AA26" s="74"/>
      <c r="AB26" s="72"/>
      <c r="AC26" s="74"/>
      <c r="AD26" s="74"/>
      <c r="AE26" s="72"/>
    </row>
    <row r="27" spans="10:31" x14ac:dyDescent="0.35">
      <c r="J27" s="72"/>
      <c r="K27" s="74"/>
      <c r="L27" s="74"/>
      <c r="M27" s="74"/>
      <c r="N27" s="74"/>
      <c r="O27" s="74"/>
      <c r="P27" s="74"/>
      <c r="Q27" s="74"/>
      <c r="R27" s="74"/>
      <c r="S27" s="74"/>
      <c r="T27" s="74"/>
      <c r="U27" s="74"/>
      <c r="V27" s="74"/>
      <c r="W27" s="74"/>
      <c r="X27" s="74"/>
      <c r="Y27" s="74"/>
      <c r="Z27" s="74"/>
      <c r="AA27" s="74"/>
      <c r="AB27" s="72"/>
      <c r="AC27" s="74"/>
      <c r="AD27" s="74"/>
      <c r="AE27" s="72"/>
    </row>
    <row r="28" spans="10:31" x14ac:dyDescent="0.35">
      <c r="K28" s="58"/>
      <c r="L28" s="58"/>
      <c r="M28" s="58"/>
      <c r="N28" s="58"/>
      <c r="O28" s="58"/>
      <c r="P28" s="58"/>
      <c r="Q28" s="58"/>
      <c r="R28" s="58"/>
      <c r="S28" s="58"/>
      <c r="T28" s="58"/>
      <c r="U28" s="58"/>
      <c r="W28" s="58"/>
      <c r="X28" s="58"/>
      <c r="Y28" s="58"/>
      <c r="Z28" s="58"/>
      <c r="AA28" s="58"/>
      <c r="AC28" s="58"/>
      <c r="AD28" s="58"/>
    </row>
    <row r="29" spans="10:31" x14ac:dyDescent="0.35">
      <c r="K29" s="58"/>
      <c r="L29" s="58"/>
      <c r="M29" s="58"/>
      <c r="N29" s="58"/>
      <c r="O29" s="58"/>
      <c r="P29" s="58"/>
      <c r="Q29" s="58"/>
      <c r="R29" s="58"/>
      <c r="S29" s="58"/>
      <c r="T29" s="58"/>
      <c r="U29" s="58"/>
      <c r="W29" s="58"/>
      <c r="X29" s="58"/>
      <c r="Y29" s="58"/>
      <c r="Z29" s="58"/>
      <c r="AA29" s="58"/>
      <c r="AC29" s="58"/>
      <c r="AD29" s="58"/>
    </row>
    <row r="30" spans="10:31" x14ac:dyDescent="0.35">
      <c r="K30" s="58"/>
      <c r="L30" s="58"/>
      <c r="M30" s="58"/>
      <c r="N30" s="58"/>
      <c r="O30" s="58"/>
      <c r="P30" s="58"/>
      <c r="Q30" s="58"/>
      <c r="R30" s="58"/>
      <c r="S30" s="58"/>
      <c r="T30" s="58"/>
      <c r="U30" s="58"/>
      <c r="W30" s="58"/>
      <c r="X30" s="58"/>
      <c r="Y30" s="58"/>
      <c r="Z30" s="58"/>
      <c r="AA30" s="58"/>
      <c r="AC30" s="58"/>
      <c r="AD30" s="58"/>
    </row>
    <row r="31" spans="10:31" x14ac:dyDescent="0.35">
      <c r="K31" s="58"/>
      <c r="L31" s="58"/>
      <c r="M31" s="58"/>
      <c r="N31" s="58"/>
      <c r="O31" s="58"/>
      <c r="P31" s="58"/>
      <c r="Q31" s="58"/>
      <c r="R31" s="58"/>
      <c r="S31" s="58"/>
      <c r="T31" s="58"/>
      <c r="U31" s="58"/>
      <c r="W31" s="58"/>
      <c r="X31" s="58"/>
      <c r="Y31" s="58"/>
      <c r="Z31" s="58"/>
      <c r="AA31" s="58"/>
      <c r="AC31" s="58"/>
      <c r="AD31" s="58"/>
    </row>
    <row r="32" spans="10:31" x14ac:dyDescent="0.35">
      <c r="K32" s="58"/>
      <c r="L32" s="58"/>
      <c r="M32" s="58"/>
      <c r="N32" s="58"/>
      <c r="O32" s="58"/>
      <c r="P32" s="58"/>
      <c r="Q32" s="58"/>
      <c r="R32" s="58"/>
      <c r="S32" s="58"/>
      <c r="T32" s="58"/>
      <c r="U32" s="58"/>
      <c r="W32" s="58"/>
      <c r="X32" s="58"/>
      <c r="Y32" s="58"/>
      <c r="Z32" s="58"/>
      <c r="AA32" s="58"/>
      <c r="AC32" s="58"/>
      <c r="AD32" s="58"/>
    </row>
  </sheetData>
  <mergeCells count="7">
    <mergeCell ref="AC6:AD6"/>
    <mergeCell ref="K6:L6"/>
    <mergeCell ref="M6:O6"/>
    <mergeCell ref="R6:S6"/>
    <mergeCell ref="T6:U6"/>
    <mergeCell ref="W6:X6"/>
    <mergeCell ref="Y6:AA6"/>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F50BF-5415-4D81-A0D9-8AD567B44BF9}">
  <dimension ref="H2:U161"/>
  <sheetViews>
    <sheetView showGridLines="0" workbookViewId="0">
      <selection activeCell="E57" sqref="E57"/>
    </sheetView>
  </sheetViews>
  <sheetFormatPr defaultColWidth="9.1796875" defaultRowHeight="14.5" x14ac:dyDescent="0.35"/>
  <cols>
    <col min="1" max="7" width="9.1796875" style="30"/>
    <col min="8" max="8" width="4" style="29" customWidth="1"/>
    <col min="9" max="9" width="11.81640625" style="30" customWidth="1"/>
    <col min="10" max="10" width="20.7265625" style="30" customWidth="1"/>
    <col min="11" max="11" width="29.7265625" style="30" customWidth="1"/>
    <col min="12" max="12" width="8.7265625" style="30" hidden="1" customWidth="1"/>
    <col min="13" max="13" width="8.7265625" style="30" customWidth="1"/>
    <col min="14" max="14" width="11.90625" style="30" customWidth="1"/>
    <col min="15" max="15" width="12.6328125" style="30" customWidth="1"/>
    <col min="16" max="16" width="20.1796875" style="30" customWidth="1"/>
    <col min="17" max="17" width="13.1796875" style="30" customWidth="1"/>
    <col min="18" max="18" width="8.7265625" style="30" customWidth="1"/>
    <col min="19" max="19" width="9.1796875" style="30"/>
    <col min="20" max="20" width="12.7265625" style="30" customWidth="1"/>
    <col min="21" max="21" width="13.7265625" style="30" customWidth="1"/>
    <col min="22" max="16384" width="9.1796875" style="30"/>
  </cols>
  <sheetData>
    <row r="2" spans="10:21" x14ac:dyDescent="0.35">
      <c r="J2" s="31" t="s">
        <v>216</v>
      </c>
    </row>
    <row r="3" spans="10:21" x14ac:dyDescent="0.35">
      <c r="J3" s="32" t="s">
        <v>109</v>
      </c>
    </row>
    <row r="5" spans="10:21" x14ac:dyDescent="0.35">
      <c r="J5" s="33" t="s">
        <v>110</v>
      </c>
      <c r="P5" s="33"/>
      <c r="Q5" s="33" t="s">
        <v>111</v>
      </c>
    </row>
    <row r="6" spans="10:21" x14ac:dyDescent="0.35">
      <c r="J6" s="33"/>
      <c r="P6" s="33"/>
      <c r="Q6" s="33"/>
    </row>
    <row r="7" spans="10:21" x14ac:dyDescent="0.35">
      <c r="J7" s="30" t="s">
        <v>107</v>
      </c>
      <c r="K7" s="71"/>
      <c r="L7" s="143" t="s">
        <v>115</v>
      </c>
      <c r="M7" s="143"/>
      <c r="N7" s="30" t="s">
        <v>117</v>
      </c>
      <c r="O7" s="39" t="s">
        <v>116</v>
      </c>
      <c r="P7" s="71"/>
      <c r="Q7" s="141"/>
      <c r="R7" s="141"/>
      <c r="S7" s="87" t="s">
        <v>115</v>
      </c>
      <c r="T7" s="87" t="s">
        <v>117</v>
      </c>
      <c r="U7" s="39" t="s">
        <v>116</v>
      </c>
    </row>
    <row r="8" spans="10:21" ht="29" x14ac:dyDescent="0.35">
      <c r="J8" s="142" t="s">
        <v>112</v>
      </c>
      <c r="K8" s="88"/>
      <c r="L8" s="88"/>
      <c r="M8" s="88"/>
      <c r="N8" s="88"/>
      <c r="O8" s="88"/>
      <c r="P8" s="89"/>
      <c r="Q8" s="90" t="s">
        <v>112</v>
      </c>
      <c r="R8" s="88"/>
      <c r="S8" s="88"/>
      <c r="T8" s="88"/>
      <c r="U8" s="88"/>
    </row>
    <row r="9" spans="10:21" x14ac:dyDescent="0.35">
      <c r="J9" s="142"/>
      <c r="K9" s="88" t="s">
        <v>113</v>
      </c>
      <c r="L9" s="88">
        <v>7.2018499999999999E-2</v>
      </c>
      <c r="M9" s="91">
        <v>7.2018500000000003</v>
      </c>
      <c r="N9" s="91">
        <v>3.0351599999999999</v>
      </c>
      <c r="O9" s="91">
        <v>3.0351600000000007</v>
      </c>
      <c r="P9" s="91"/>
      <c r="Q9" s="90"/>
      <c r="R9" s="88" t="s">
        <v>113</v>
      </c>
      <c r="S9" s="91">
        <v>8.0923499999999997</v>
      </c>
      <c r="T9" s="91">
        <v>2.7133099999999994</v>
      </c>
      <c r="U9" s="91">
        <v>2.7133100000000008</v>
      </c>
    </row>
    <row r="10" spans="10:21" x14ac:dyDescent="0.35">
      <c r="J10" s="142"/>
      <c r="K10" s="88" t="s">
        <v>31</v>
      </c>
      <c r="L10" s="88">
        <v>1.25583E-2</v>
      </c>
      <c r="M10" s="91">
        <v>1.25583</v>
      </c>
      <c r="N10" s="91">
        <v>5.1354700000000006</v>
      </c>
      <c r="O10" s="91">
        <v>5.1354800000000003</v>
      </c>
      <c r="P10" s="91"/>
      <c r="Q10" s="90"/>
      <c r="R10" s="88" t="s">
        <v>31</v>
      </c>
      <c r="S10" s="91">
        <v>-3.0128599999999999</v>
      </c>
      <c r="T10" s="91">
        <v>4.5918900000000002</v>
      </c>
      <c r="U10" s="91">
        <v>4.5918799999999997</v>
      </c>
    </row>
    <row r="11" spans="10:21" x14ac:dyDescent="0.35">
      <c r="J11" s="142"/>
      <c r="K11" s="88"/>
      <c r="L11" s="88"/>
      <c r="M11" s="91"/>
      <c r="N11" s="91"/>
      <c r="O11" s="91"/>
      <c r="P11" s="91"/>
      <c r="Q11" s="90"/>
      <c r="R11" s="88"/>
      <c r="S11" s="91"/>
      <c r="T11" s="91"/>
      <c r="U11" s="91"/>
    </row>
    <row r="12" spans="10:21" x14ac:dyDescent="0.35">
      <c r="J12" s="142" t="s">
        <v>45</v>
      </c>
      <c r="K12" s="88"/>
      <c r="L12" s="88"/>
      <c r="M12" s="91"/>
      <c r="N12" s="91"/>
      <c r="O12" s="91"/>
      <c r="P12" s="91"/>
      <c r="Q12" s="90" t="s">
        <v>45</v>
      </c>
      <c r="R12" s="88"/>
      <c r="S12" s="91"/>
      <c r="T12" s="91"/>
      <c r="U12" s="91"/>
    </row>
    <row r="13" spans="10:21" x14ac:dyDescent="0.35">
      <c r="J13" s="142"/>
      <c r="K13" s="88" t="s">
        <v>113</v>
      </c>
      <c r="L13" s="88">
        <v>5.85105E-2</v>
      </c>
      <c r="M13" s="91">
        <v>5.8510499999999999</v>
      </c>
      <c r="N13" s="91">
        <v>4.3468100000000005</v>
      </c>
      <c r="O13" s="91">
        <v>4.3468</v>
      </c>
      <c r="P13" s="91"/>
      <c r="Q13" s="90"/>
      <c r="R13" s="88" t="s">
        <v>113</v>
      </c>
      <c r="S13" s="91">
        <v>4.5569100000000002</v>
      </c>
      <c r="T13" s="91">
        <v>3.3147300000000004</v>
      </c>
      <c r="U13" s="91">
        <v>3.3147200000000003</v>
      </c>
    </row>
    <row r="14" spans="10:21" x14ac:dyDescent="0.35">
      <c r="J14" s="142"/>
      <c r="K14" s="88" t="s">
        <v>31</v>
      </c>
      <c r="L14" s="88">
        <v>-1.6961799999999999E-2</v>
      </c>
      <c r="M14" s="91">
        <v>-1.69618</v>
      </c>
      <c r="N14" s="91">
        <v>4.0210099999999995</v>
      </c>
      <c r="O14" s="91">
        <v>4.02102</v>
      </c>
      <c r="P14" s="91"/>
      <c r="Q14" s="90"/>
      <c r="R14" s="88" t="s">
        <v>31</v>
      </c>
      <c r="S14" s="91">
        <v>6.12547</v>
      </c>
      <c r="T14" s="91">
        <v>3.52407</v>
      </c>
      <c r="U14" s="91">
        <v>3.5240600000000004</v>
      </c>
    </row>
    <row r="15" spans="10:21" x14ac:dyDescent="0.35">
      <c r="J15" s="142"/>
      <c r="K15" s="88"/>
      <c r="L15" s="88"/>
      <c r="M15" s="91"/>
      <c r="N15" s="91"/>
      <c r="O15" s="91"/>
      <c r="P15" s="91"/>
      <c r="Q15" s="90"/>
      <c r="R15" s="88"/>
      <c r="S15" s="91"/>
      <c r="T15" s="91"/>
      <c r="U15" s="91"/>
    </row>
    <row r="16" spans="10:21" ht="29" x14ac:dyDescent="0.35">
      <c r="J16" s="142" t="s">
        <v>114</v>
      </c>
      <c r="K16" s="88"/>
      <c r="L16" s="88"/>
      <c r="M16" s="91"/>
      <c r="N16" s="91"/>
      <c r="O16" s="91"/>
      <c r="P16" s="91"/>
      <c r="Q16" s="90" t="s">
        <v>114</v>
      </c>
      <c r="R16" s="88"/>
      <c r="S16" s="91"/>
      <c r="T16" s="91"/>
      <c r="U16" s="91"/>
    </row>
    <row r="17" spans="10:21" x14ac:dyDescent="0.35">
      <c r="J17" s="142"/>
      <c r="K17" s="88" t="s">
        <v>113</v>
      </c>
      <c r="L17" s="88">
        <v>6.70877E-2</v>
      </c>
      <c r="M17" s="91">
        <v>6.7087700000000003</v>
      </c>
      <c r="N17" s="91">
        <v>5.0625299999999998</v>
      </c>
      <c r="O17" s="91">
        <v>5.0625199999999992</v>
      </c>
      <c r="P17" s="91"/>
      <c r="Q17" s="90"/>
      <c r="R17" s="88" t="s">
        <v>113</v>
      </c>
      <c r="S17" s="91">
        <v>4.4488899999999996</v>
      </c>
      <c r="T17" s="91">
        <v>4.8076999999999996</v>
      </c>
      <c r="U17" s="91">
        <v>4.8076900000000009</v>
      </c>
    </row>
    <row r="18" spans="10:21" x14ac:dyDescent="0.35">
      <c r="J18" s="142"/>
      <c r="K18" s="88" t="s">
        <v>31</v>
      </c>
      <c r="L18" s="88">
        <v>4.9156699999999998E-2</v>
      </c>
      <c r="M18" s="91">
        <v>4.9156699999999995</v>
      </c>
      <c r="N18" s="91">
        <v>6.8142199999999997</v>
      </c>
      <c r="O18" s="91">
        <v>6.8142100000000001</v>
      </c>
      <c r="P18" s="91"/>
      <c r="Q18" s="90"/>
      <c r="R18" s="88" t="s">
        <v>31</v>
      </c>
      <c r="S18" s="91">
        <v>6.4782599999999997</v>
      </c>
      <c r="T18" s="91">
        <v>6.1289299999999995</v>
      </c>
      <c r="U18" s="91">
        <v>6.1289299999999987</v>
      </c>
    </row>
    <row r="19" spans="10:21" x14ac:dyDescent="0.35">
      <c r="J19" s="142"/>
      <c r="K19" s="88"/>
      <c r="L19" s="88"/>
      <c r="M19" s="88"/>
      <c r="N19" s="88"/>
      <c r="O19" s="88"/>
      <c r="P19" s="91"/>
      <c r="Q19" s="90"/>
      <c r="R19" s="88"/>
      <c r="S19" s="88"/>
      <c r="T19" s="88"/>
      <c r="U19" s="88"/>
    </row>
    <row r="20" spans="10:21" x14ac:dyDescent="0.35">
      <c r="J20" s="72"/>
      <c r="K20" s="73"/>
      <c r="L20" s="73"/>
      <c r="M20" s="74"/>
      <c r="N20" s="73"/>
      <c r="O20" s="74"/>
      <c r="P20" s="74"/>
      <c r="Q20" s="73"/>
      <c r="R20" s="73"/>
    </row>
    <row r="21" spans="10:21" x14ac:dyDescent="0.35">
      <c r="J21" s="72"/>
      <c r="K21" s="73"/>
      <c r="L21" s="73"/>
      <c r="M21" s="74"/>
      <c r="N21" s="73"/>
      <c r="O21" s="74"/>
      <c r="P21" s="74"/>
      <c r="Q21" s="73"/>
      <c r="R21" s="73"/>
    </row>
    <row r="22" spans="10:21" x14ac:dyDescent="0.35">
      <c r="J22" s="72"/>
      <c r="K22" s="73"/>
      <c r="L22" s="73"/>
      <c r="M22" s="74"/>
      <c r="N22" s="73"/>
      <c r="O22" s="74"/>
      <c r="P22" s="74"/>
      <c r="Q22" s="73"/>
      <c r="R22" s="73"/>
    </row>
    <row r="23" spans="10:21" x14ac:dyDescent="0.35">
      <c r="J23" s="72"/>
      <c r="K23" s="73"/>
      <c r="L23" s="73"/>
      <c r="M23" s="74"/>
      <c r="N23" s="73"/>
      <c r="O23" s="74"/>
      <c r="P23" s="74"/>
      <c r="Q23" s="73"/>
      <c r="R23" s="73"/>
    </row>
    <row r="24" spans="10:21" x14ac:dyDescent="0.35">
      <c r="J24" s="72"/>
      <c r="K24" s="73"/>
      <c r="L24" s="73"/>
      <c r="M24" s="74"/>
      <c r="N24" s="73"/>
      <c r="O24" s="74"/>
      <c r="P24" s="74"/>
      <c r="Q24" s="73"/>
      <c r="R24" s="73"/>
    </row>
    <row r="25" spans="10:21" x14ac:dyDescent="0.35">
      <c r="J25" s="72"/>
      <c r="K25" s="73"/>
      <c r="L25" s="73"/>
      <c r="M25" s="74"/>
      <c r="N25" s="73"/>
      <c r="O25" s="74"/>
      <c r="P25" s="74"/>
      <c r="Q25" s="73"/>
      <c r="R25" s="73"/>
    </row>
    <row r="26" spans="10:21" x14ac:dyDescent="0.35">
      <c r="J26" s="72"/>
      <c r="K26" s="73"/>
      <c r="L26" s="73"/>
      <c r="M26" s="74"/>
      <c r="N26" s="73"/>
      <c r="O26" s="74"/>
      <c r="P26" s="74"/>
      <c r="Q26" s="73"/>
      <c r="R26" s="73"/>
    </row>
    <row r="27" spans="10:21" x14ac:dyDescent="0.35">
      <c r="J27" s="72"/>
      <c r="K27" s="73"/>
      <c r="L27" s="73"/>
      <c r="M27" s="74"/>
      <c r="N27" s="73"/>
      <c r="O27" s="74"/>
      <c r="P27" s="74"/>
      <c r="Q27" s="73"/>
      <c r="R27" s="73"/>
    </row>
    <row r="28" spans="10:21" x14ac:dyDescent="0.35">
      <c r="J28" s="72"/>
      <c r="K28" s="73"/>
      <c r="L28" s="73"/>
      <c r="M28" s="74"/>
      <c r="N28" s="73"/>
      <c r="O28" s="74"/>
      <c r="P28" s="74"/>
      <c r="Q28" s="73"/>
      <c r="R28" s="73"/>
    </row>
    <row r="29" spans="10:21" x14ac:dyDescent="0.35">
      <c r="K29" s="61"/>
      <c r="L29" s="61"/>
      <c r="M29" s="58"/>
      <c r="N29" s="61"/>
      <c r="O29" s="58"/>
      <c r="P29" s="58"/>
      <c r="Q29" s="61"/>
      <c r="R29" s="61"/>
    </row>
    <row r="30" spans="10:21" x14ac:dyDescent="0.35">
      <c r="K30" s="61"/>
      <c r="L30" s="61"/>
      <c r="M30" s="58"/>
      <c r="N30" s="61"/>
      <c r="O30" s="58"/>
      <c r="P30" s="58"/>
      <c r="Q30" s="61"/>
      <c r="R30" s="61"/>
    </row>
    <row r="31" spans="10:21" x14ac:dyDescent="0.35">
      <c r="K31" s="61"/>
      <c r="L31" s="61"/>
      <c r="M31" s="58"/>
      <c r="N31" s="61"/>
      <c r="O31" s="58"/>
      <c r="P31" s="58"/>
      <c r="Q31" s="61"/>
      <c r="R31" s="61"/>
    </row>
    <row r="32" spans="10:21" x14ac:dyDescent="0.35">
      <c r="K32" s="61"/>
      <c r="L32" s="61"/>
      <c r="M32" s="58"/>
      <c r="N32" s="61"/>
      <c r="O32" s="58"/>
      <c r="P32" s="58"/>
      <c r="Q32" s="61"/>
      <c r="R32" s="61"/>
    </row>
    <row r="33" spans="11:18" x14ac:dyDescent="0.35">
      <c r="K33" s="61"/>
      <c r="L33" s="61"/>
      <c r="M33" s="58"/>
      <c r="N33" s="61"/>
      <c r="O33" s="58"/>
      <c r="P33" s="58"/>
      <c r="Q33" s="61"/>
      <c r="R33" s="61"/>
    </row>
    <row r="34" spans="11:18" x14ac:dyDescent="0.35">
      <c r="K34" s="61"/>
      <c r="L34" s="61"/>
      <c r="N34" s="61"/>
      <c r="Q34" s="61"/>
      <c r="R34" s="61"/>
    </row>
    <row r="35" spans="11:18" x14ac:dyDescent="0.35">
      <c r="K35" s="61"/>
      <c r="L35" s="61"/>
      <c r="N35" s="61"/>
      <c r="Q35" s="61"/>
      <c r="R35" s="61"/>
    </row>
    <row r="36" spans="11:18" x14ac:dyDescent="0.35">
      <c r="K36" s="61"/>
      <c r="L36" s="61"/>
      <c r="N36" s="61"/>
      <c r="Q36" s="61"/>
      <c r="R36" s="61"/>
    </row>
    <row r="37" spans="11:18" x14ac:dyDescent="0.35">
      <c r="K37" s="61"/>
      <c r="L37" s="61"/>
      <c r="N37" s="61"/>
      <c r="Q37" s="61"/>
      <c r="R37" s="61"/>
    </row>
    <row r="38" spans="11:18" x14ac:dyDescent="0.35">
      <c r="K38" s="61"/>
      <c r="L38" s="61"/>
      <c r="N38" s="61"/>
      <c r="Q38" s="61"/>
      <c r="R38" s="61"/>
    </row>
    <row r="39" spans="11:18" x14ac:dyDescent="0.35">
      <c r="K39" s="61"/>
      <c r="L39" s="61"/>
      <c r="N39" s="61"/>
      <c r="Q39" s="61"/>
      <c r="R39" s="61"/>
    </row>
    <row r="40" spans="11:18" x14ac:dyDescent="0.35">
      <c r="K40" s="61"/>
      <c r="L40" s="61"/>
      <c r="N40" s="61"/>
      <c r="Q40" s="61"/>
      <c r="R40" s="61"/>
    </row>
    <row r="41" spans="11:18" x14ac:dyDescent="0.35">
      <c r="K41" s="61"/>
      <c r="L41" s="61"/>
      <c r="N41" s="61"/>
      <c r="Q41" s="61"/>
      <c r="R41" s="61"/>
    </row>
    <row r="42" spans="11:18" x14ac:dyDescent="0.35">
      <c r="K42" s="61"/>
      <c r="L42" s="61"/>
      <c r="N42" s="61"/>
      <c r="Q42" s="61"/>
      <c r="R42" s="61"/>
    </row>
    <row r="43" spans="11:18" x14ac:dyDescent="0.35">
      <c r="K43" s="61"/>
      <c r="L43" s="61"/>
      <c r="N43" s="61"/>
      <c r="Q43" s="61"/>
      <c r="R43" s="61"/>
    </row>
    <row r="44" spans="11:18" x14ac:dyDescent="0.35">
      <c r="K44" s="61"/>
      <c r="L44" s="61"/>
      <c r="N44" s="61"/>
      <c r="Q44" s="61"/>
      <c r="R44" s="61"/>
    </row>
    <row r="45" spans="11:18" x14ac:dyDescent="0.35">
      <c r="K45" s="61"/>
      <c r="L45" s="61"/>
      <c r="N45" s="61"/>
      <c r="Q45" s="61"/>
      <c r="R45" s="61"/>
    </row>
    <row r="46" spans="11:18" x14ac:dyDescent="0.35">
      <c r="K46" s="61"/>
      <c r="L46" s="61"/>
      <c r="N46" s="61"/>
      <c r="Q46" s="61"/>
      <c r="R46" s="61"/>
    </row>
    <row r="47" spans="11:18" x14ac:dyDescent="0.35">
      <c r="K47" s="61"/>
      <c r="L47" s="61"/>
      <c r="N47" s="61"/>
      <c r="Q47" s="61"/>
      <c r="R47" s="61"/>
    </row>
    <row r="48" spans="11:18" x14ac:dyDescent="0.35">
      <c r="K48" s="61"/>
      <c r="L48" s="61"/>
      <c r="N48" s="61"/>
      <c r="Q48" s="61"/>
      <c r="R48" s="61"/>
    </row>
    <row r="49" spans="11:18" x14ac:dyDescent="0.35">
      <c r="K49" s="61"/>
      <c r="L49" s="61"/>
      <c r="N49" s="61"/>
      <c r="Q49" s="61"/>
      <c r="R49" s="61"/>
    </row>
    <row r="50" spans="11:18" x14ac:dyDescent="0.35">
      <c r="K50" s="61"/>
      <c r="L50" s="61"/>
      <c r="N50" s="61"/>
      <c r="Q50" s="61"/>
      <c r="R50" s="61"/>
    </row>
    <row r="51" spans="11:18" x14ac:dyDescent="0.35">
      <c r="K51" s="61"/>
      <c r="L51" s="61"/>
      <c r="N51" s="61"/>
      <c r="Q51" s="61"/>
      <c r="R51" s="61"/>
    </row>
    <row r="52" spans="11:18" x14ac:dyDescent="0.35">
      <c r="K52" s="61"/>
      <c r="L52" s="61"/>
      <c r="N52" s="61"/>
      <c r="Q52" s="61"/>
      <c r="R52" s="61"/>
    </row>
    <row r="53" spans="11:18" x14ac:dyDescent="0.35">
      <c r="K53" s="61"/>
      <c r="L53" s="61"/>
      <c r="N53" s="61"/>
      <c r="Q53" s="61"/>
      <c r="R53" s="61"/>
    </row>
    <row r="54" spans="11:18" x14ac:dyDescent="0.35">
      <c r="K54" s="61"/>
      <c r="L54" s="61"/>
      <c r="N54" s="61"/>
      <c r="Q54" s="61"/>
      <c r="R54" s="61"/>
    </row>
    <row r="55" spans="11:18" x14ac:dyDescent="0.35">
      <c r="K55" s="61"/>
      <c r="L55" s="61"/>
      <c r="N55" s="61"/>
      <c r="Q55" s="61"/>
      <c r="R55" s="61"/>
    </row>
    <row r="56" spans="11:18" x14ac:dyDescent="0.35">
      <c r="K56" s="61"/>
      <c r="L56" s="61"/>
      <c r="N56" s="61"/>
      <c r="Q56" s="61"/>
      <c r="R56" s="61"/>
    </row>
    <row r="57" spans="11:18" x14ac:dyDescent="0.35">
      <c r="K57" s="61"/>
      <c r="L57" s="61"/>
      <c r="N57" s="61"/>
      <c r="Q57" s="61"/>
      <c r="R57" s="61"/>
    </row>
    <row r="58" spans="11:18" x14ac:dyDescent="0.35">
      <c r="K58" s="61"/>
      <c r="L58" s="61"/>
      <c r="N58" s="61"/>
      <c r="Q58" s="61"/>
      <c r="R58" s="61"/>
    </row>
    <row r="59" spans="11:18" x14ac:dyDescent="0.35">
      <c r="K59" s="61"/>
      <c r="L59" s="61"/>
      <c r="N59" s="61"/>
      <c r="Q59" s="61"/>
      <c r="R59" s="61"/>
    </row>
    <row r="60" spans="11:18" x14ac:dyDescent="0.35">
      <c r="K60" s="61"/>
      <c r="L60" s="61"/>
      <c r="N60" s="61"/>
      <c r="Q60" s="61"/>
      <c r="R60" s="61"/>
    </row>
    <row r="61" spans="11:18" x14ac:dyDescent="0.35">
      <c r="K61" s="61"/>
      <c r="L61" s="61"/>
      <c r="N61" s="61"/>
      <c r="Q61" s="61"/>
      <c r="R61" s="61"/>
    </row>
    <row r="62" spans="11:18" x14ac:dyDescent="0.35">
      <c r="K62" s="61"/>
      <c r="L62" s="61"/>
      <c r="N62" s="61"/>
      <c r="Q62" s="61"/>
      <c r="R62" s="61"/>
    </row>
    <row r="63" spans="11:18" x14ac:dyDescent="0.35">
      <c r="K63" s="61"/>
      <c r="L63" s="61"/>
      <c r="N63" s="61"/>
      <c r="Q63" s="61"/>
      <c r="R63" s="61"/>
    </row>
    <row r="64" spans="11:18" x14ac:dyDescent="0.35">
      <c r="K64" s="61"/>
      <c r="L64" s="61"/>
      <c r="N64" s="61"/>
      <c r="Q64" s="61"/>
      <c r="R64" s="61"/>
    </row>
    <row r="65" spans="11:18" x14ac:dyDescent="0.35">
      <c r="K65" s="61"/>
      <c r="L65" s="61"/>
      <c r="N65" s="61"/>
      <c r="Q65" s="61"/>
      <c r="R65" s="61"/>
    </row>
    <row r="66" spans="11:18" x14ac:dyDescent="0.35">
      <c r="K66" s="61"/>
      <c r="L66" s="61"/>
      <c r="N66" s="61"/>
      <c r="Q66" s="61"/>
      <c r="R66" s="61"/>
    </row>
    <row r="67" spans="11:18" x14ac:dyDescent="0.35">
      <c r="K67" s="61"/>
      <c r="L67" s="61"/>
      <c r="N67" s="61"/>
      <c r="Q67" s="61"/>
      <c r="R67" s="61"/>
    </row>
    <row r="68" spans="11:18" x14ac:dyDescent="0.35">
      <c r="K68" s="61"/>
      <c r="L68" s="61"/>
      <c r="N68" s="61"/>
      <c r="Q68" s="61"/>
      <c r="R68" s="61"/>
    </row>
    <row r="69" spans="11:18" x14ac:dyDescent="0.35">
      <c r="K69" s="61"/>
      <c r="L69" s="61"/>
      <c r="N69" s="61"/>
      <c r="Q69" s="61"/>
      <c r="R69" s="61"/>
    </row>
    <row r="70" spans="11:18" x14ac:dyDescent="0.35">
      <c r="K70" s="61"/>
      <c r="L70" s="61"/>
      <c r="N70" s="61"/>
      <c r="Q70" s="61"/>
      <c r="R70" s="61"/>
    </row>
    <row r="71" spans="11:18" x14ac:dyDescent="0.35">
      <c r="K71" s="61"/>
      <c r="L71" s="61"/>
      <c r="N71" s="61"/>
      <c r="Q71" s="61"/>
      <c r="R71" s="61"/>
    </row>
    <row r="72" spans="11:18" x14ac:dyDescent="0.35">
      <c r="K72" s="61"/>
      <c r="L72" s="61"/>
      <c r="N72" s="61"/>
      <c r="Q72" s="61"/>
      <c r="R72" s="61"/>
    </row>
    <row r="73" spans="11:18" x14ac:dyDescent="0.35">
      <c r="K73" s="61"/>
      <c r="L73" s="61"/>
      <c r="N73" s="61"/>
      <c r="Q73" s="61"/>
      <c r="R73" s="61"/>
    </row>
    <row r="74" spans="11:18" x14ac:dyDescent="0.35">
      <c r="K74" s="61"/>
      <c r="L74" s="61"/>
      <c r="N74" s="61"/>
      <c r="Q74" s="61"/>
      <c r="R74" s="61"/>
    </row>
    <row r="75" spans="11:18" x14ac:dyDescent="0.35">
      <c r="K75" s="61"/>
      <c r="L75" s="61"/>
      <c r="N75" s="61"/>
      <c r="Q75" s="61"/>
      <c r="R75" s="61"/>
    </row>
    <row r="76" spans="11:18" x14ac:dyDescent="0.35">
      <c r="K76" s="61"/>
      <c r="L76" s="61"/>
      <c r="N76" s="61"/>
      <c r="Q76" s="61"/>
      <c r="R76" s="61"/>
    </row>
    <row r="77" spans="11:18" x14ac:dyDescent="0.35">
      <c r="K77" s="61"/>
      <c r="L77" s="61"/>
      <c r="N77" s="61"/>
      <c r="Q77" s="61"/>
      <c r="R77" s="61"/>
    </row>
    <row r="78" spans="11:18" x14ac:dyDescent="0.35">
      <c r="K78" s="61"/>
      <c r="L78" s="61"/>
      <c r="N78" s="61"/>
      <c r="Q78" s="61"/>
      <c r="R78" s="61"/>
    </row>
    <row r="79" spans="11:18" x14ac:dyDescent="0.35">
      <c r="K79" s="61"/>
      <c r="L79" s="61"/>
      <c r="N79" s="61"/>
      <c r="Q79" s="61"/>
      <c r="R79" s="61"/>
    </row>
    <row r="80" spans="11:18" x14ac:dyDescent="0.35">
      <c r="K80" s="61"/>
      <c r="L80" s="61"/>
      <c r="N80" s="61"/>
      <c r="Q80" s="61"/>
      <c r="R80" s="61"/>
    </row>
    <row r="81" spans="11:18" x14ac:dyDescent="0.35">
      <c r="K81" s="61"/>
      <c r="L81" s="61"/>
      <c r="N81" s="61"/>
      <c r="Q81" s="61"/>
      <c r="R81" s="61"/>
    </row>
    <row r="82" spans="11:18" x14ac:dyDescent="0.35">
      <c r="K82" s="61"/>
      <c r="L82" s="61"/>
      <c r="N82" s="61"/>
      <c r="Q82" s="61"/>
      <c r="R82" s="61"/>
    </row>
    <row r="83" spans="11:18" x14ac:dyDescent="0.35">
      <c r="K83" s="61"/>
      <c r="L83" s="61"/>
      <c r="N83" s="61"/>
      <c r="Q83" s="61"/>
      <c r="R83" s="61"/>
    </row>
    <row r="84" spans="11:18" x14ac:dyDescent="0.35">
      <c r="K84" s="61"/>
      <c r="L84" s="61"/>
      <c r="N84" s="61"/>
      <c r="Q84" s="61"/>
      <c r="R84" s="61"/>
    </row>
    <row r="85" spans="11:18" x14ac:dyDescent="0.35">
      <c r="K85" s="61"/>
      <c r="L85" s="61"/>
      <c r="N85" s="61"/>
      <c r="Q85" s="61"/>
      <c r="R85" s="61"/>
    </row>
    <row r="86" spans="11:18" x14ac:dyDescent="0.35">
      <c r="K86" s="61"/>
      <c r="L86" s="61"/>
      <c r="N86" s="61"/>
      <c r="Q86" s="61"/>
      <c r="R86" s="61"/>
    </row>
    <row r="87" spans="11:18" x14ac:dyDescent="0.35">
      <c r="K87" s="61"/>
      <c r="L87" s="61"/>
      <c r="N87" s="61"/>
      <c r="Q87" s="61"/>
      <c r="R87" s="61"/>
    </row>
    <row r="88" spans="11:18" x14ac:dyDescent="0.35">
      <c r="K88" s="61"/>
      <c r="L88" s="61"/>
      <c r="N88" s="61"/>
      <c r="Q88" s="61"/>
      <c r="R88" s="61"/>
    </row>
    <row r="89" spans="11:18" x14ac:dyDescent="0.35">
      <c r="K89" s="61"/>
      <c r="L89" s="61"/>
      <c r="N89" s="61"/>
      <c r="Q89" s="61"/>
      <c r="R89" s="61"/>
    </row>
    <row r="90" spans="11:18" x14ac:dyDescent="0.35">
      <c r="K90" s="61"/>
      <c r="L90" s="61"/>
      <c r="N90" s="61"/>
      <c r="Q90" s="61"/>
      <c r="R90" s="61"/>
    </row>
    <row r="91" spans="11:18" x14ac:dyDescent="0.35">
      <c r="K91" s="61"/>
      <c r="L91" s="61"/>
      <c r="N91" s="61"/>
      <c r="Q91" s="61"/>
      <c r="R91" s="61"/>
    </row>
    <row r="92" spans="11:18" x14ac:dyDescent="0.35">
      <c r="K92" s="61"/>
      <c r="L92" s="61"/>
      <c r="N92" s="61"/>
      <c r="Q92" s="61"/>
      <c r="R92" s="61"/>
    </row>
    <row r="93" spans="11:18" x14ac:dyDescent="0.35">
      <c r="K93" s="61"/>
      <c r="L93" s="61"/>
      <c r="N93" s="61"/>
      <c r="Q93" s="61"/>
      <c r="R93" s="61"/>
    </row>
    <row r="94" spans="11:18" x14ac:dyDescent="0.35">
      <c r="K94" s="61"/>
      <c r="L94" s="61"/>
      <c r="N94" s="61"/>
      <c r="Q94" s="61"/>
      <c r="R94" s="61"/>
    </row>
    <row r="95" spans="11:18" x14ac:dyDescent="0.35">
      <c r="K95" s="61"/>
      <c r="L95" s="61"/>
      <c r="N95" s="61"/>
      <c r="Q95" s="61"/>
      <c r="R95" s="61"/>
    </row>
    <row r="96" spans="11:18" x14ac:dyDescent="0.35">
      <c r="K96" s="61"/>
      <c r="L96" s="61"/>
      <c r="N96" s="61"/>
      <c r="Q96" s="61"/>
      <c r="R96" s="61"/>
    </row>
    <row r="97" spans="11:18" x14ac:dyDescent="0.35">
      <c r="K97" s="61"/>
      <c r="L97" s="61"/>
      <c r="N97" s="61"/>
      <c r="Q97" s="61"/>
      <c r="R97" s="61"/>
    </row>
    <row r="98" spans="11:18" x14ac:dyDescent="0.35">
      <c r="K98" s="61"/>
      <c r="L98" s="61"/>
      <c r="N98" s="61"/>
      <c r="Q98" s="61"/>
      <c r="R98" s="61"/>
    </row>
    <row r="99" spans="11:18" x14ac:dyDescent="0.35">
      <c r="K99" s="61"/>
      <c r="L99" s="61"/>
      <c r="N99" s="61"/>
      <c r="Q99" s="61"/>
      <c r="R99" s="61"/>
    </row>
    <row r="100" spans="11:18" x14ac:dyDescent="0.35">
      <c r="K100" s="61"/>
      <c r="L100" s="61"/>
      <c r="N100" s="61"/>
      <c r="Q100" s="61"/>
      <c r="R100" s="61"/>
    </row>
    <row r="101" spans="11:18" x14ac:dyDescent="0.35">
      <c r="K101" s="61"/>
      <c r="L101" s="61"/>
      <c r="N101" s="61"/>
      <c r="Q101" s="61"/>
      <c r="R101" s="61"/>
    </row>
    <row r="102" spans="11:18" x14ac:dyDescent="0.35">
      <c r="K102" s="61"/>
      <c r="L102" s="61"/>
      <c r="N102" s="61"/>
      <c r="Q102" s="61"/>
      <c r="R102" s="61"/>
    </row>
    <row r="103" spans="11:18" x14ac:dyDescent="0.35">
      <c r="K103" s="61"/>
      <c r="L103" s="61"/>
      <c r="N103" s="61"/>
      <c r="Q103" s="61"/>
      <c r="R103" s="61"/>
    </row>
    <row r="104" spans="11:18" x14ac:dyDescent="0.35">
      <c r="K104" s="61"/>
      <c r="L104" s="61"/>
      <c r="N104" s="61"/>
      <c r="Q104" s="61"/>
      <c r="R104" s="61"/>
    </row>
    <row r="105" spans="11:18" x14ac:dyDescent="0.35">
      <c r="K105" s="61"/>
      <c r="L105" s="61"/>
      <c r="N105" s="61"/>
      <c r="Q105" s="61"/>
      <c r="R105" s="61"/>
    </row>
    <row r="106" spans="11:18" x14ac:dyDescent="0.35">
      <c r="K106" s="61"/>
      <c r="L106" s="61"/>
      <c r="N106" s="61"/>
      <c r="Q106" s="61"/>
      <c r="R106" s="61"/>
    </row>
    <row r="107" spans="11:18" x14ac:dyDescent="0.35">
      <c r="K107" s="61"/>
      <c r="L107" s="61"/>
      <c r="N107" s="61"/>
      <c r="Q107" s="61"/>
      <c r="R107" s="61"/>
    </row>
    <row r="108" spans="11:18" x14ac:dyDescent="0.35">
      <c r="K108" s="61"/>
      <c r="L108" s="61"/>
      <c r="N108" s="61"/>
      <c r="Q108" s="61"/>
      <c r="R108" s="61"/>
    </row>
    <row r="109" spans="11:18" x14ac:dyDescent="0.35">
      <c r="K109" s="61"/>
      <c r="L109" s="61"/>
      <c r="N109" s="61"/>
      <c r="Q109" s="61"/>
      <c r="R109" s="61"/>
    </row>
    <row r="110" spans="11:18" x14ac:dyDescent="0.35">
      <c r="K110" s="61"/>
      <c r="L110" s="61"/>
      <c r="N110" s="61"/>
      <c r="Q110" s="61"/>
      <c r="R110" s="61"/>
    </row>
    <row r="111" spans="11:18" x14ac:dyDescent="0.35">
      <c r="K111" s="61"/>
      <c r="L111" s="61"/>
      <c r="N111" s="61"/>
      <c r="Q111" s="61"/>
      <c r="R111" s="61"/>
    </row>
    <row r="112" spans="11:18" x14ac:dyDescent="0.35">
      <c r="K112" s="61"/>
      <c r="L112" s="61"/>
      <c r="N112" s="61"/>
      <c r="Q112" s="61"/>
      <c r="R112" s="61"/>
    </row>
    <row r="113" spans="11:18" x14ac:dyDescent="0.35">
      <c r="K113" s="61"/>
      <c r="L113" s="61"/>
      <c r="N113" s="61"/>
      <c r="Q113" s="61"/>
      <c r="R113" s="61"/>
    </row>
    <row r="114" spans="11:18" x14ac:dyDescent="0.35">
      <c r="K114" s="61"/>
      <c r="L114" s="61"/>
      <c r="N114" s="61"/>
      <c r="Q114" s="61"/>
      <c r="R114" s="61"/>
    </row>
    <row r="115" spans="11:18" x14ac:dyDescent="0.35">
      <c r="K115" s="61"/>
      <c r="L115" s="61"/>
      <c r="N115" s="61"/>
      <c r="Q115" s="61"/>
      <c r="R115" s="61"/>
    </row>
    <row r="116" spans="11:18" x14ac:dyDescent="0.35">
      <c r="K116" s="61"/>
      <c r="L116" s="61"/>
      <c r="N116" s="61"/>
      <c r="Q116" s="61"/>
      <c r="R116" s="61"/>
    </row>
    <row r="117" spans="11:18" x14ac:dyDescent="0.35">
      <c r="K117" s="61"/>
      <c r="L117" s="61"/>
      <c r="N117" s="61"/>
      <c r="Q117" s="61"/>
      <c r="R117" s="61"/>
    </row>
    <row r="118" spans="11:18" x14ac:dyDescent="0.35">
      <c r="K118" s="61"/>
      <c r="L118" s="61"/>
      <c r="N118" s="61"/>
      <c r="Q118" s="61"/>
      <c r="R118" s="61"/>
    </row>
    <row r="119" spans="11:18" x14ac:dyDescent="0.35">
      <c r="K119" s="61"/>
      <c r="L119" s="61"/>
      <c r="N119" s="61"/>
      <c r="Q119" s="61"/>
      <c r="R119" s="61"/>
    </row>
    <row r="120" spans="11:18" x14ac:dyDescent="0.35">
      <c r="K120" s="61"/>
      <c r="L120" s="61"/>
      <c r="N120" s="61"/>
      <c r="Q120" s="61"/>
      <c r="R120" s="61"/>
    </row>
    <row r="121" spans="11:18" x14ac:dyDescent="0.35">
      <c r="K121" s="61"/>
      <c r="L121" s="61"/>
      <c r="N121" s="61"/>
      <c r="Q121" s="61"/>
      <c r="R121" s="61"/>
    </row>
    <row r="122" spans="11:18" x14ac:dyDescent="0.35">
      <c r="K122" s="61"/>
      <c r="L122" s="61"/>
      <c r="N122" s="61"/>
      <c r="Q122" s="61"/>
      <c r="R122" s="61"/>
    </row>
    <row r="123" spans="11:18" x14ac:dyDescent="0.35">
      <c r="K123" s="61"/>
      <c r="L123" s="61"/>
      <c r="N123" s="61"/>
      <c r="Q123" s="61"/>
      <c r="R123" s="61"/>
    </row>
    <row r="124" spans="11:18" x14ac:dyDescent="0.35">
      <c r="K124" s="61"/>
      <c r="L124" s="61"/>
      <c r="N124" s="61"/>
      <c r="Q124" s="61"/>
      <c r="R124" s="61"/>
    </row>
    <row r="125" spans="11:18" x14ac:dyDescent="0.35">
      <c r="K125" s="61"/>
      <c r="L125" s="61"/>
      <c r="N125" s="61"/>
      <c r="Q125" s="61"/>
      <c r="R125" s="61"/>
    </row>
    <row r="126" spans="11:18" x14ac:dyDescent="0.35">
      <c r="K126" s="61"/>
      <c r="L126" s="61"/>
      <c r="N126" s="61"/>
      <c r="Q126" s="61"/>
      <c r="R126" s="61"/>
    </row>
    <row r="127" spans="11:18" x14ac:dyDescent="0.35">
      <c r="K127" s="61"/>
      <c r="L127" s="61"/>
      <c r="N127" s="61"/>
      <c r="Q127" s="61"/>
      <c r="R127" s="61"/>
    </row>
    <row r="128" spans="11:18" x14ac:dyDescent="0.35">
      <c r="K128" s="61"/>
      <c r="L128" s="61"/>
      <c r="N128" s="61"/>
      <c r="Q128" s="61"/>
      <c r="R128" s="61"/>
    </row>
    <row r="129" spans="11:18" x14ac:dyDescent="0.35">
      <c r="K129" s="61"/>
      <c r="L129" s="61"/>
      <c r="N129" s="61"/>
      <c r="Q129" s="61"/>
      <c r="R129" s="61"/>
    </row>
    <row r="130" spans="11:18" x14ac:dyDescent="0.35">
      <c r="K130" s="61"/>
      <c r="L130" s="61"/>
      <c r="N130" s="61"/>
      <c r="Q130" s="61"/>
      <c r="R130" s="61"/>
    </row>
    <row r="131" spans="11:18" x14ac:dyDescent="0.35">
      <c r="K131" s="61"/>
      <c r="L131" s="61"/>
      <c r="N131" s="61"/>
      <c r="Q131" s="61"/>
      <c r="R131" s="61"/>
    </row>
    <row r="132" spans="11:18" x14ac:dyDescent="0.35">
      <c r="K132" s="61"/>
      <c r="L132" s="61"/>
      <c r="N132" s="61"/>
      <c r="Q132" s="61"/>
      <c r="R132" s="61"/>
    </row>
    <row r="133" spans="11:18" x14ac:dyDescent="0.35">
      <c r="K133" s="61"/>
      <c r="L133" s="61"/>
      <c r="N133" s="61"/>
      <c r="Q133" s="61"/>
      <c r="R133" s="61"/>
    </row>
    <row r="134" spans="11:18" x14ac:dyDescent="0.35">
      <c r="K134" s="61"/>
      <c r="L134" s="61"/>
      <c r="N134" s="61"/>
      <c r="Q134" s="61"/>
      <c r="R134" s="61"/>
    </row>
    <row r="135" spans="11:18" x14ac:dyDescent="0.35">
      <c r="K135" s="61"/>
      <c r="L135" s="61"/>
      <c r="N135" s="61"/>
      <c r="Q135" s="61"/>
      <c r="R135" s="61"/>
    </row>
    <row r="136" spans="11:18" x14ac:dyDescent="0.35">
      <c r="K136" s="61"/>
      <c r="L136" s="61"/>
      <c r="N136" s="61"/>
      <c r="Q136" s="61"/>
      <c r="R136" s="61"/>
    </row>
    <row r="137" spans="11:18" x14ac:dyDescent="0.35">
      <c r="K137" s="61"/>
      <c r="L137" s="61"/>
      <c r="N137" s="61"/>
      <c r="Q137" s="61"/>
      <c r="R137" s="61"/>
    </row>
    <row r="138" spans="11:18" x14ac:dyDescent="0.35">
      <c r="K138" s="61"/>
      <c r="L138" s="61"/>
      <c r="N138" s="61"/>
      <c r="Q138" s="61"/>
      <c r="R138" s="61"/>
    </row>
    <row r="139" spans="11:18" x14ac:dyDescent="0.35">
      <c r="K139" s="61"/>
      <c r="L139" s="61"/>
      <c r="N139" s="61"/>
      <c r="Q139" s="61"/>
      <c r="R139" s="61"/>
    </row>
    <row r="140" spans="11:18" x14ac:dyDescent="0.35">
      <c r="K140" s="61"/>
      <c r="L140" s="61"/>
      <c r="N140" s="61"/>
      <c r="Q140" s="61"/>
      <c r="R140" s="61"/>
    </row>
    <row r="141" spans="11:18" x14ac:dyDescent="0.35">
      <c r="K141" s="61"/>
      <c r="L141" s="61"/>
      <c r="N141" s="61"/>
      <c r="Q141" s="61"/>
      <c r="R141" s="61"/>
    </row>
    <row r="142" spans="11:18" x14ac:dyDescent="0.35">
      <c r="K142" s="61"/>
      <c r="L142" s="61"/>
      <c r="N142" s="61"/>
      <c r="Q142" s="61"/>
      <c r="R142" s="61"/>
    </row>
    <row r="143" spans="11:18" x14ac:dyDescent="0.35">
      <c r="K143" s="61"/>
      <c r="L143" s="61"/>
      <c r="N143" s="61"/>
      <c r="Q143" s="61"/>
      <c r="R143" s="61"/>
    </row>
    <row r="144" spans="11:18" x14ac:dyDescent="0.35">
      <c r="K144" s="61"/>
      <c r="L144" s="61"/>
      <c r="N144" s="61"/>
      <c r="Q144" s="61"/>
      <c r="R144" s="61"/>
    </row>
    <row r="145" spans="11:18" x14ac:dyDescent="0.35">
      <c r="K145" s="61"/>
      <c r="L145" s="61"/>
      <c r="N145" s="61"/>
      <c r="Q145" s="61"/>
      <c r="R145" s="61"/>
    </row>
    <row r="146" spans="11:18" x14ac:dyDescent="0.35">
      <c r="K146" s="61"/>
      <c r="L146" s="61"/>
      <c r="N146" s="61"/>
      <c r="Q146" s="61"/>
      <c r="R146" s="61"/>
    </row>
    <row r="147" spans="11:18" x14ac:dyDescent="0.35">
      <c r="K147" s="61"/>
      <c r="L147" s="61"/>
      <c r="N147" s="61"/>
      <c r="Q147" s="61"/>
      <c r="R147" s="61"/>
    </row>
    <row r="148" spans="11:18" x14ac:dyDescent="0.35">
      <c r="K148" s="61"/>
      <c r="L148" s="61"/>
      <c r="N148" s="61"/>
      <c r="Q148" s="61"/>
      <c r="R148" s="61"/>
    </row>
    <row r="149" spans="11:18" x14ac:dyDescent="0.35">
      <c r="K149" s="61"/>
      <c r="L149" s="61"/>
      <c r="N149" s="61"/>
      <c r="Q149" s="61"/>
      <c r="R149" s="61"/>
    </row>
    <row r="150" spans="11:18" x14ac:dyDescent="0.35">
      <c r="K150" s="61"/>
      <c r="L150" s="61"/>
      <c r="N150" s="61"/>
      <c r="Q150" s="61"/>
      <c r="R150" s="61"/>
    </row>
    <row r="151" spans="11:18" x14ac:dyDescent="0.35">
      <c r="K151" s="61"/>
      <c r="L151" s="61"/>
      <c r="N151" s="61"/>
      <c r="Q151" s="61"/>
      <c r="R151" s="61"/>
    </row>
    <row r="152" spans="11:18" x14ac:dyDescent="0.35">
      <c r="K152" s="61"/>
      <c r="L152" s="61"/>
      <c r="N152" s="61"/>
      <c r="Q152" s="61"/>
      <c r="R152" s="61"/>
    </row>
    <row r="153" spans="11:18" x14ac:dyDescent="0.35">
      <c r="K153" s="61"/>
      <c r="L153" s="61"/>
      <c r="N153" s="61"/>
      <c r="Q153" s="61"/>
      <c r="R153" s="61"/>
    </row>
    <row r="154" spans="11:18" x14ac:dyDescent="0.35">
      <c r="K154" s="61"/>
      <c r="L154" s="61"/>
      <c r="N154" s="61"/>
      <c r="Q154" s="61"/>
      <c r="R154" s="61"/>
    </row>
    <row r="155" spans="11:18" x14ac:dyDescent="0.35">
      <c r="K155" s="61"/>
      <c r="L155" s="61"/>
      <c r="N155" s="61"/>
      <c r="Q155" s="61"/>
      <c r="R155" s="61"/>
    </row>
    <row r="156" spans="11:18" x14ac:dyDescent="0.35">
      <c r="K156" s="61"/>
      <c r="L156" s="61"/>
      <c r="N156" s="61"/>
      <c r="Q156" s="61"/>
      <c r="R156" s="61"/>
    </row>
    <row r="157" spans="11:18" x14ac:dyDescent="0.35">
      <c r="K157" s="61"/>
      <c r="L157" s="61"/>
      <c r="N157" s="61"/>
      <c r="Q157" s="61"/>
      <c r="R157" s="61"/>
    </row>
    <row r="158" spans="11:18" x14ac:dyDescent="0.35">
      <c r="K158" s="61"/>
      <c r="L158" s="61"/>
      <c r="N158" s="61"/>
      <c r="Q158" s="61"/>
      <c r="R158" s="61"/>
    </row>
    <row r="159" spans="11:18" x14ac:dyDescent="0.35">
      <c r="K159" s="61"/>
      <c r="L159" s="61"/>
      <c r="N159" s="61"/>
      <c r="Q159" s="61"/>
      <c r="R159" s="61"/>
    </row>
    <row r="160" spans="11:18" x14ac:dyDescent="0.35">
      <c r="K160" s="61"/>
      <c r="L160" s="61"/>
      <c r="N160" s="61"/>
      <c r="Q160" s="61"/>
      <c r="R160" s="61"/>
    </row>
    <row r="161" spans="11:18" x14ac:dyDescent="0.35">
      <c r="K161" s="61"/>
      <c r="L161" s="61"/>
      <c r="N161" s="61"/>
      <c r="Q161" s="61"/>
      <c r="R161" s="61"/>
    </row>
  </sheetData>
  <mergeCells count="5">
    <mergeCell ref="J12:J15"/>
    <mergeCell ref="J16:J19"/>
    <mergeCell ref="L7:M7"/>
    <mergeCell ref="Q7:R7"/>
    <mergeCell ref="J8:J1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2B1D1-96E2-4688-9405-0ADFDED7744F}">
  <dimension ref="H2:AB10"/>
  <sheetViews>
    <sheetView workbookViewId="0"/>
  </sheetViews>
  <sheetFormatPr defaultColWidth="9.1796875" defaultRowHeight="14.5" x14ac:dyDescent="0.35"/>
  <cols>
    <col min="1" max="7" width="9.1796875" style="30"/>
    <col min="8" max="8" width="4" style="29" customWidth="1"/>
    <col min="9" max="9" width="11.81640625" style="30" customWidth="1"/>
    <col min="10" max="10" width="20.7265625" style="30" customWidth="1"/>
    <col min="11" max="11" width="30.453125" style="30" customWidth="1"/>
    <col min="12" max="12" width="28.26953125" style="30" customWidth="1"/>
    <col min="13" max="13" width="22.36328125" style="30" customWidth="1"/>
    <col min="14" max="14" width="22.26953125" style="30" customWidth="1"/>
    <col min="15" max="16" width="9.1796875" style="30" customWidth="1"/>
    <col min="17" max="17" width="9.1796875" style="30"/>
    <col min="18" max="18" width="8.7265625" style="30" customWidth="1"/>
    <col min="19" max="19" width="8.54296875" style="30" bestFit="1" customWidth="1"/>
    <col min="20" max="16384" width="9.1796875" style="30"/>
  </cols>
  <sheetData>
    <row r="2" spans="10:28" x14ac:dyDescent="0.35">
      <c r="J2" s="31" t="s">
        <v>214</v>
      </c>
    </row>
    <row r="3" spans="10:28" x14ac:dyDescent="0.35">
      <c r="J3" s="32" t="s">
        <v>118</v>
      </c>
    </row>
    <row r="5" spans="10:28" x14ac:dyDescent="0.35">
      <c r="J5" s="33"/>
      <c r="M5" s="33"/>
      <c r="AB5" s="33"/>
    </row>
    <row r="6" spans="10:28" x14ac:dyDescent="0.35">
      <c r="K6" s="30" t="s">
        <v>119</v>
      </c>
      <c r="L6" s="30" t="s">
        <v>120</v>
      </c>
      <c r="M6" s="30" t="s">
        <v>121</v>
      </c>
      <c r="N6" s="30" t="s">
        <v>122</v>
      </c>
    </row>
    <row r="7" spans="10:28" x14ac:dyDescent="0.35">
      <c r="J7" s="61" t="s">
        <v>123</v>
      </c>
      <c r="K7" s="58">
        <v>1.7777777777777777</v>
      </c>
      <c r="L7" s="58">
        <v>1.3809523809523809</v>
      </c>
      <c r="M7" s="58">
        <v>13.285714285714286</v>
      </c>
      <c r="N7" s="58">
        <v>7.2380952380952381</v>
      </c>
      <c r="O7" s="35"/>
      <c r="P7" s="61"/>
      <c r="Q7" s="61"/>
      <c r="R7" s="61"/>
    </row>
    <row r="8" spans="10:28" x14ac:dyDescent="0.35">
      <c r="J8" s="35" t="s">
        <v>124</v>
      </c>
      <c r="K8" s="58">
        <v>2.412698412698413</v>
      </c>
      <c r="L8" s="58">
        <v>6.3492063492063489E-2</v>
      </c>
      <c r="M8" s="58">
        <v>12.015873015873016</v>
      </c>
      <c r="N8" s="58">
        <v>6.3015873015873014</v>
      </c>
      <c r="O8" s="35"/>
      <c r="P8" s="61"/>
      <c r="Q8" s="61"/>
      <c r="R8" s="61"/>
    </row>
    <row r="9" spans="10:28" x14ac:dyDescent="0.35">
      <c r="J9" s="35" t="s">
        <v>125</v>
      </c>
      <c r="K9" s="58">
        <v>3.4920634920634921</v>
      </c>
      <c r="L9" s="58">
        <v>0.7142857142857143</v>
      </c>
      <c r="M9" s="58">
        <v>5.3650793650793647</v>
      </c>
      <c r="N9" s="58">
        <v>7.0952380952380949</v>
      </c>
      <c r="O9" s="35"/>
      <c r="P9" s="61"/>
      <c r="Q9" s="61"/>
      <c r="R9" s="61"/>
      <c r="V9" s="71"/>
    </row>
    <row r="10" spans="10:28" x14ac:dyDescent="0.35">
      <c r="J10" s="35"/>
      <c r="K10" s="61"/>
      <c r="L10" s="61"/>
      <c r="M10" s="61"/>
      <c r="O10" s="35"/>
      <c r="P10" s="61"/>
      <c r="Q10" s="61"/>
    </row>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17DED-35B9-4BE4-8309-2ADCCE065686}">
  <dimension ref="H2:AF35"/>
  <sheetViews>
    <sheetView showGridLines="0" tabSelected="1" workbookViewId="0">
      <selection activeCell="K42" sqref="K42"/>
    </sheetView>
  </sheetViews>
  <sheetFormatPr defaultColWidth="9.1796875" defaultRowHeight="14.5" x14ac:dyDescent="0.35"/>
  <cols>
    <col min="1" max="7" width="14.1796875" style="30" customWidth="1"/>
    <col min="8" max="8" width="4" style="29" customWidth="1"/>
    <col min="9" max="9" width="11.81640625" style="30" customWidth="1"/>
    <col min="10" max="10" width="31.453125" style="30" customWidth="1"/>
    <col min="11" max="11" width="42.36328125" style="30" bestFit="1" customWidth="1"/>
    <col min="12" max="12" width="23.36328125" style="30" customWidth="1"/>
    <col min="13" max="13" width="13.54296875" style="30" customWidth="1"/>
    <col min="14" max="14" width="12.90625" style="30" customWidth="1"/>
    <col min="15" max="15" width="8.7265625" style="30" customWidth="1"/>
    <col min="16" max="16" width="28.7265625" style="30" customWidth="1"/>
    <col min="17" max="17" width="51.90625" style="30" customWidth="1"/>
    <col min="18" max="18" width="18.81640625" style="30" customWidth="1"/>
    <col min="19" max="19" width="12.08984375" style="30" customWidth="1"/>
    <col min="20" max="20" width="10.36328125" style="30" bestFit="1" customWidth="1"/>
    <col min="21" max="21" width="9.1796875" style="30"/>
    <col min="22" max="22" width="18" style="30" customWidth="1"/>
    <col min="23" max="23" width="32.90625" style="30" customWidth="1"/>
    <col min="24" max="24" width="18.453125" style="30" customWidth="1"/>
    <col min="25" max="25" width="12.08984375" style="30" customWidth="1"/>
    <col min="26" max="26" width="10.36328125" style="30" bestFit="1" customWidth="1"/>
    <col min="27" max="27" width="9.1796875" style="30"/>
    <col min="28" max="28" width="18.7265625" style="30" customWidth="1"/>
    <col min="29" max="29" width="39.26953125" style="30" customWidth="1"/>
    <col min="30" max="30" width="18.26953125" style="30" customWidth="1"/>
    <col min="31" max="31" width="12" style="30" customWidth="1"/>
    <col min="32" max="32" width="10.36328125" style="30" bestFit="1" customWidth="1"/>
    <col min="33" max="16384" width="9.1796875" style="30"/>
  </cols>
  <sheetData>
    <row r="2" spans="10:32" x14ac:dyDescent="0.35">
      <c r="J2" s="31" t="s">
        <v>126</v>
      </c>
    </row>
    <row r="3" spans="10:32" x14ac:dyDescent="0.35">
      <c r="J3" s="32" t="s">
        <v>127</v>
      </c>
    </row>
    <row r="5" spans="10:32" x14ac:dyDescent="0.35">
      <c r="J5" s="33" t="s">
        <v>128</v>
      </c>
      <c r="P5" s="33" t="s">
        <v>153</v>
      </c>
      <c r="V5" s="33" t="s">
        <v>169</v>
      </c>
      <c r="AB5" s="33" t="s">
        <v>193</v>
      </c>
    </row>
    <row r="6" spans="10:32" x14ac:dyDescent="0.35">
      <c r="J6" s="92"/>
      <c r="K6" s="92"/>
      <c r="L6" s="93" t="s">
        <v>150</v>
      </c>
      <c r="M6" s="93" t="s">
        <v>151</v>
      </c>
      <c r="N6" s="93" t="s">
        <v>152</v>
      </c>
      <c r="O6" s="92"/>
      <c r="P6" s="92"/>
      <c r="Q6" s="92"/>
      <c r="R6" s="93" t="s">
        <v>150</v>
      </c>
      <c r="S6" s="93" t="s">
        <v>151</v>
      </c>
      <c r="T6" s="93" t="s">
        <v>152</v>
      </c>
      <c r="U6" s="92"/>
      <c r="X6" s="93" t="s">
        <v>150</v>
      </c>
      <c r="Y6" s="93" t="s">
        <v>151</v>
      </c>
      <c r="Z6" s="93" t="s">
        <v>152</v>
      </c>
      <c r="AD6" s="93" t="s">
        <v>150</v>
      </c>
      <c r="AE6" s="93" t="s">
        <v>151</v>
      </c>
      <c r="AF6" s="93" t="s">
        <v>152</v>
      </c>
    </row>
    <row r="7" spans="10:32" x14ac:dyDescent="0.35">
      <c r="J7" s="61" t="s">
        <v>60</v>
      </c>
      <c r="K7" s="61" t="s">
        <v>129</v>
      </c>
      <c r="L7" s="58">
        <v>9.8259849115082107E-2</v>
      </c>
      <c r="M7" s="58">
        <v>2.1063945646593252E-2</v>
      </c>
      <c r="N7" s="58">
        <v>2.1063945646593252E-2</v>
      </c>
      <c r="O7" s="61"/>
      <c r="P7" s="30" t="s">
        <v>154</v>
      </c>
      <c r="Q7" s="30" t="s">
        <v>155</v>
      </c>
      <c r="R7" s="58">
        <v>4.4148852053175661E-2</v>
      </c>
      <c r="S7" s="58">
        <v>3.7915731844414977E-2</v>
      </c>
      <c r="T7" s="58">
        <v>3.7915732647369596E-2</v>
      </c>
      <c r="V7" s="30" t="s">
        <v>170</v>
      </c>
      <c r="W7" s="30" t="s">
        <v>171</v>
      </c>
      <c r="X7" s="58">
        <v>0.20747083683864143</v>
      </c>
      <c r="Y7" s="58">
        <v>5.0836589185603243E-2</v>
      </c>
      <c r="Z7" s="58">
        <v>5.083658918560327E-2</v>
      </c>
      <c r="AB7" s="30" t="s">
        <v>170</v>
      </c>
      <c r="AC7" s="30" t="s">
        <v>194</v>
      </c>
      <c r="AD7" s="58">
        <v>3.8530030727428312E-2</v>
      </c>
      <c r="AE7" s="58">
        <v>7.6341478645759714E-2</v>
      </c>
      <c r="AF7" s="58">
        <v>7.6341477662366736E-2</v>
      </c>
    </row>
    <row r="8" spans="10:32" x14ac:dyDescent="0.35">
      <c r="J8" s="35"/>
      <c r="K8" s="61" t="s">
        <v>130</v>
      </c>
      <c r="L8" s="58">
        <v>2.1956938842485958E-2</v>
      </c>
      <c r="M8" s="58">
        <v>1.8653011411639796E-2</v>
      </c>
      <c r="N8" s="58">
        <v>1.8653011411639799E-2</v>
      </c>
      <c r="O8" s="61"/>
      <c r="Q8" s="30" t="s">
        <v>139</v>
      </c>
      <c r="R8" s="58">
        <v>2.4822688790074505E-2</v>
      </c>
      <c r="S8" s="58">
        <v>3.5320025740155067E-2</v>
      </c>
      <c r="T8" s="58">
        <v>3.5320025997272644E-2</v>
      </c>
      <c r="W8" s="30" t="s">
        <v>172</v>
      </c>
      <c r="X8" s="58">
        <v>0.36614911055205479</v>
      </c>
      <c r="Y8" s="58">
        <v>7.1717701319787608E-2</v>
      </c>
      <c r="Z8" s="58">
        <v>7.1717701319787608E-2</v>
      </c>
      <c r="AC8" s="30" t="s">
        <v>195</v>
      </c>
      <c r="AD8" s="58">
        <v>-6.2062204732818982E-2</v>
      </c>
      <c r="AE8" s="58">
        <v>6.164014421406061E-2</v>
      </c>
      <c r="AF8" s="58">
        <v>6.1640142545775989E-2</v>
      </c>
    </row>
    <row r="9" spans="10:32" x14ac:dyDescent="0.35">
      <c r="J9" s="35"/>
      <c r="K9" s="61" t="s">
        <v>131</v>
      </c>
      <c r="L9" s="58">
        <v>4.6340488475291777E-2</v>
      </c>
      <c r="M9" s="58">
        <v>1.8247662234620876E-2</v>
      </c>
      <c r="N9" s="58">
        <v>1.8247662234620876E-2</v>
      </c>
      <c r="O9" s="61"/>
      <c r="Q9" s="30" t="s">
        <v>156</v>
      </c>
      <c r="R9" s="58">
        <v>0.23616489607361449</v>
      </c>
      <c r="S9" s="58">
        <v>5.438405436011659E-2</v>
      </c>
      <c r="T9" s="58">
        <v>5.4384036245619188E-2</v>
      </c>
      <c r="W9" s="30" t="s">
        <v>187</v>
      </c>
      <c r="X9" s="58">
        <v>-0.12166996746756109</v>
      </c>
      <c r="Y9" s="58">
        <v>4.5139142675592631E-2</v>
      </c>
      <c r="Z9" s="58">
        <v>4.5139142675592631E-2</v>
      </c>
      <c r="AC9" s="30" t="s">
        <v>196</v>
      </c>
      <c r="AD9" s="58">
        <v>-7.0334311556955451E-2</v>
      </c>
      <c r="AE9" s="58">
        <v>5.5484845285256976E-2</v>
      </c>
      <c r="AF9" s="58">
        <v>5.5484849977353937E-2</v>
      </c>
    </row>
    <row r="10" spans="10:32" x14ac:dyDescent="0.35">
      <c r="J10" s="35"/>
      <c r="K10" s="61" t="s">
        <v>132</v>
      </c>
      <c r="L10" s="58">
        <v>6.8214815122159614E-2</v>
      </c>
      <c r="M10" s="58">
        <v>2.2073588078027506E-2</v>
      </c>
      <c r="N10" s="58">
        <v>2.2073588078027506E-2</v>
      </c>
      <c r="Q10" s="30" t="s">
        <v>157</v>
      </c>
      <c r="R10" s="58">
        <v>0.2085757530237953</v>
      </c>
      <c r="S10" s="58">
        <v>3.1937690923043077E-2</v>
      </c>
      <c r="T10" s="58">
        <v>3.1937686255149061E-2</v>
      </c>
      <c r="W10" s="30" t="s">
        <v>173</v>
      </c>
      <c r="X10" s="58">
        <v>-2.6101281419716918E-2</v>
      </c>
      <c r="Y10" s="58">
        <v>4.5757434473121854E-2</v>
      </c>
      <c r="Z10" s="58">
        <v>4.5757434473121847E-2</v>
      </c>
      <c r="AC10" s="30" t="s">
        <v>187</v>
      </c>
      <c r="AD10" s="58">
        <v>0.12239023325227132</v>
      </c>
      <c r="AE10" s="58">
        <v>3.9138473298326829E-2</v>
      </c>
      <c r="AF10" s="58">
        <v>3.9138473842366836E-2</v>
      </c>
    </row>
    <row r="11" spans="10:32" x14ac:dyDescent="0.35">
      <c r="K11" s="30" t="s">
        <v>133</v>
      </c>
      <c r="L11" s="58">
        <v>0.24058867669612355</v>
      </c>
      <c r="M11" s="58">
        <v>2.1864374566013589E-2</v>
      </c>
      <c r="N11" s="58">
        <v>2.1864374566013561E-2</v>
      </c>
      <c r="Q11" s="30" t="s">
        <v>158</v>
      </c>
      <c r="R11" s="58">
        <v>4.1131476512327403E-2</v>
      </c>
      <c r="S11" s="58">
        <v>3.5957900235280782E-2</v>
      </c>
      <c r="T11" s="58">
        <v>3.5957898585274428E-2</v>
      </c>
      <c r="W11" s="30" t="s">
        <v>174</v>
      </c>
      <c r="X11" s="58">
        <v>-3.0395741598265778E-2</v>
      </c>
      <c r="Y11" s="58">
        <v>6.1929660978148976E-2</v>
      </c>
      <c r="Z11" s="58">
        <v>6.192966097814899E-2</v>
      </c>
      <c r="AC11" s="30" t="s">
        <v>197</v>
      </c>
      <c r="AD11" s="58">
        <v>-0.11059581670473476</v>
      </c>
      <c r="AE11" s="58">
        <v>6.2809685203536941E-2</v>
      </c>
      <c r="AF11" s="58">
        <v>6.2809681561485337E-2</v>
      </c>
    </row>
    <row r="12" spans="10:32" x14ac:dyDescent="0.35">
      <c r="L12" s="58"/>
      <c r="M12" s="58"/>
      <c r="N12" s="58"/>
      <c r="Q12" s="30" t="s">
        <v>159</v>
      </c>
      <c r="R12" s="58">
        <v>8.1451725976456571E-2</v>
      </c>
      <c r="S12" s="58">
        <v>3.5494628531943392E-2</v>
      </c>
      <c r="T12" s="58">
        <v>3.5494626330126691E-2</v>
      </c>
      <c r="W12" s="30" t="s">
        <v>188</v>
      </c>
      <c r="X12" s="58">
        <v>4.8256781043954561E-2</v>
      </c>
      <c r="Y12" s="58">
        <v>5.3880126903119982E-2</v>
      </c>
      <c r="Z12" s="58">
        <v>5.3880126903119982E-2</v>
      </c>
      <c r="AC12" s="30" t="s">
        <v>174</v>
      </c>
      <c r="AD12" s="58">
        <v>7.5654605186026957E-2</v>
      </c>
      <c r="AE12" s="58">
        <v>4.653877600427303E-2</v>
      </c>
      <c r="AF12" s="58">
        <v>4.6538775569241908E-2</v>
      </c>
    </row>
    <row r="13" spans="10:32" x14ac:dyDescent="0.35">
      <c r="J13" s="30" t="s">
        <v>64</v>
      </c>
      <c r="K13" s="30" t="s">
        <v>134</v>
      </c>
      <c r="L13" s="58">
        <v>3.1804694625194432E-2</v>
      </c>
      <c r="M13" s="58">
        <v>2.1445942028246769E-2</v>
      </c>
      <c r="N13" s="58">
        <v>2.1445942028246769E-2</v>
      </c>
      <c r="R13" s="58"/>
      <c r="S13" s="58"/>
      <c r="T13" s="58"/>
      <c r="W13" s="30" t="s">
        <v>189</v>
      </c>
      <c r="X13" s="58">
        <v>-6.1201537486986979E-2</v>
      </c>
      <c r="Y13" s="58">
        <v>5.6311268835778382E-2</v>
      </c>
      <c r="Z13" s="58">
        <v>5.6311268835778389E-2</v>
      </c>
      <c r="AC13" s="30" t="s">
        <v>188</v>
      </c>
      <c r="AD13" s="58">
        <v>2.6301210587545931E-2</v>
      </c>
      <c r="AE13" s="58">
        <v>4.4977383846715388E-2</v>
      </c>
      <c r="AF13" s="58">
        <v>4.4977385392114225E-2</v>
      </c>
    </row>
    <row r="14" spans="10:32" x14ac:dyDescent="0.35">
      <c r="K14" s="30" t="s">
        <v>135</v>
      </c>
      <c r="L14" s="58">
        <v>-1.1684688064875947E-2</v>
      </c>
      <c r="M14" s="58">
        <v>2.1145869186045267E-2</v>
      </c>
      <c r="N14" s="58">
        <v>2.1145869186045264E-2</v>
      </c>
      <c r="P14" s="30" t="s">
        <v>59</v>
      </c>
      <c r="Q14" s="30" t="s">
        <v>160</v>
      </c>
      <c r="R14" s="58">
        <v>0.12703063503105383</v>
      </c>
      <c r="S14" s="58">
        <v>1.5307044831922245E-2</v>
      </c>
      <c r="T14" s="58">
        <v>1.5307048114130306E-2</v>
      </c>
      <c r="W14" s="30" t="s">
        <v>190</v>
      </c>
      <c r="X14" s="58">
        <v>-5.9399108824934052E-3</v>
      </c>
      <c r="Y14" s="58">
        <v>5.3829763226937374E-2</v>
      </c>
      <c r="Z14" s="58">
        <v>5.3829763226937374E-2</v>
      </c>
      <c r="AC14" s="30" t="s">
        <v>198</v>
      </c>
      <c r="AD14" s="58">
        <v>-3.2231877016187946E-2</v>
      </c>
      <c r="AE14" s="58">
        <v>4.6092183718742172E-2</v>
      </c>
      <c r="AF14" s="58">
        <v>4.6092187596200665E-2</v>
      </c>
    </row>
    <row r="15" spans="10:32" x14ac:dyDescent="0.35">
      <c r="K15" s="30" t="s">
        <v>136</v>
      </c>
      <c r="L15" s="58">
        <v>-1.1269795691611427E-2</v>
      </c>
      <c r="M15" s="58">
        <v>1.8338929314022121E-2</v>
      </c>
      <c r="N15" s="58">
        <v>1.8338929314022121E-2</v>
      </c>
      <c r="Q15" s="30" t="s">
        <v>161</v>
      </c>
      <c r="R15" s="58">
        <v>0.45454941407638294</v>
      </c>
      <c r="S15" s="58">
        <v>2.20364807466914E-2</v>
      </c>
      <c r="T15" s="58">
        <v>2.2036475100095099E-2</v>
      </c>
      <c r="X15" s="58"/>
      <c r="Y15" s="58"/>
      <c r="Z15" s="58"/>
      <c r="AC15" s="30" t="s">
        <v>199</v>
      </c>
      <c r="AD15" s="58">
        <v>0.11742339411155037</v>
      </c>
      <c r="AE15" s="58">
        <v>5.8838761063658679E-2</v>
      </c>
      <c r="AF15" s="58">
        <v>5.8838763622201001E-2</v>
      </c>
    </row>
    <row r="16" spans="10:32" x14ac:dyDescent="0.35">
      <c r="K16" s="30" t="s">
        <v>137</v>
      </c>
      <c r="L16" s="58">
        <v>-9.1608717494553824E-3</v>
      </c>
      <c r="M16" s="58">
        <v>1.8590701241320451E-2</v>
      </c>
      <c r="N16" s="58">
        <v>1.8590701241320451E-2</v>
      </c>
      <c r="Q16" s="30" t="s">
        <v>162</v>
      </c>
      <c r="R16" s="58">
        <v>-3.4062193622030369E-2</v>
      </c>
      <c r="S16" s="58">
        <v>1.1922983368076435E-2</v>
      </c>
      <c r="T16" s="58">
        <v>1.1922983537279018E-2</v>
      </c>
      <c r="V16" s="30" t="s">
        <v>175</v>
      </c>
      <c r="W16" s="30" t="s">
        <v>176</v>
      </c>
      <c r="X16" s="58">
        <v>0.10422199236584512</v>
      </c>
      <c r="Y16" s="58">
        <v>7.0099793169818653E-2</v>
      </c>
      <c r="Z16" s="58">
        <v>7.0099793169818653E-2</v>
      </c>
      <c r="AC16" s="30" t="s">
        <v>200</v>
      </c>
      <c r="AD16" s="58">
        <v>0.15280413135702842</v>
      </c>
      <c r="AE16" s="58">
        <v>4.4044812472508021E-2</v>
      </c>
      <c r="AF16" s="58">
        <v>4.4044810084655217E-2</v>
      </c>
    </row>
    <row r="17" spans="10:32" x14ac:dyDescent="0.35">
      <c r="L17" s="58"/>
      <c r="M17" s="58"/>
      <c r="N17" s="58"/>
      <c r="R17" s="58"/>
      <c r="S17" s="58"/>
      <c r="T17" s="58"/>
      <c r="W17" s="30" t="s">
        <v>177</v>
      </c>
      <c r="X17" s="58">
        <v>0.20727775640215054</v>
      </c>
      <c r="Y17" s="58">
        <v>6.4326022710795655E-2</v>
      </c>
      <c r="Z17" s="58">
        <v>6.4326022710795627E-2</v>
      </c>
      <c r="AD17" s="58"/>
      <c r="AE17" s="58"/>
      <c r="AF17" s="58"/>
    </row>
    <row r="18" spans="10:32" x14ac:dyDescent="0.35">
      <c r="J18" s="30" t="s">
        <v>62</v>
      </c>
      <c r="K18" s="30" t="s">
        <v>138</v>
      </c>
      <c r="L18" s="58">
        <v>2.7787110235876065E-2</v>
      </c>
      <c r="M18" s="58">
        <v>1.839126169725968E-2</v>
      </c>
      <c r="N18" s="58">
        <v>1.839126169725968E-2</v>
      </c>
      <c r="P18" s="30" t="s">
        <v>66</v>
      </c>
      <c r="Q18" s="30" t="s">
        <v>163</v>
      </c>
      <c r="R18" s="58">
        <v>-0.15023352049279753</v>
      </c>
      <c r="S18" s="58">
        <v>0.10892918176937644</v>
      </c>
      <c r="T18" s="58">
        <v>0.108929173722977</v>
      </c>
      <c r="W18" s="30" t="s">
        <v>178</v>
      </c>
      <c r="X18" s="58">
        <v>0.26001975365971558</v>
      </c>
      <c r="Y18" s="58">
        <v>6.3256846921760146E-2</v>
      </c>
      <c r="Z18" s="58">
        <v>6.3256846921760146E-2</v>
      </c>
      <c r="AB18" s="30" t="s">
        <v>201</v>
      </c>
      <c r="AC18" s="30" t="s">
        <v>202</v>
      </c>
      <c r="AD18" s="58">
        <v>3.8915125636982337E-2</v>
      </c>
      <c r="AE18" s="58">
        <v>5.396193453795968E-2</v>
      </c>
      <c r="AF18" s="58">
        <v>5.3961933574306384E-2</v>
      </c>
    </row>
    <row r="19" spans="10:32" x14ac:dyDescent="0.35">
      <c r="K19" s="30" t="s">
        <v>139</v>
      </c>
      <c r="L19" s="58">
        <v>-4.9894655941301505E-2</v>
      </c>
      <c r="M19" s="58">
        <v>2.5748605773075924E-2</v>
      </c>
      <c r="N19" s="58">
        <v>2.574860577307593E-2</v>
      </c>
      <c r="Q19" s="30" t="s">
        <v>217</v>
      </c>
      <c r="R19" s="58">
        <v>8.7350940545570244E-2</v>
      </c>
      <c r="S19" s="58">
        <v>4.8034155527580391E-2</v>
      </c>
      <c r="T19" s="58">
        <v>4.8034155955087532E-2</v>
      </c>
      <c r="X19" s="58"/>
      <c r="Y19" s="58"/>
      <c r="Z19" s="58"/>
      <c r="AC19" s="30" t="s">
        <v>203</v>
      </c>
      <c r="AD19" s="58">
        <v>0.18138227481349004</v>
      </c>
      <c r="AE19" s="58">
        <v>5.9173428826494096E-2</v>
      </c>
      <c r="AF19" s="58">
        <v>5.9173426217870834E-2</v>
      </c>
    </row>
    <row r="20" spans="10:32" x14ac:dyDescent="0.35">
      <c r="K20" s="30" t="s">
        <v>140</v>
      </c>
      <c r="L20" s="58">
        <v>4.6550936724862484E-2</v>
      </c>
      <c r="M20" s="58">
        <v>2.4785535125631648E-2</v>
      </c>
      <c r="N20" s="58">
        <v>2.4785535125631652E-2</v>
      </c>
      <c r="Q20" s="30" t="s">
        <v>164</v>
      </c>
      <c r="R20" s="58">
        <v>0.14415704860105105</v>
      </c>
      <c r="S20" s="58">
        <v>3.3426183920959751E-2</v>
      </c>
      <c r="T20" s="58">
        <v>3.3426184493442257E-2</v>
      </c>
      <c r="V20" s="30" t="s">
        <v>179</v>
      </c>
      <c r="W20" s="30" t="s">
        <v>180</v>
      </c>
      <c r="X20" s="58">
        <v>-3.927571733389227E-2</v>
      </c>
      <c r="Y20" s="58">
        <v>7.2971128081949194E-2</v>
      </c>
      <c r="Z20" s="58">
        <v>7.2971128081949194E-2</v>
      </c>
      <c r="AC20" s="30" t="s">
        <v>204</v>
      </c>
      <c r="AD20" s="58">
        <v>9.7315175158661518E-2</v>
      </c>
      <c r="AE20" s="58">
        <v>5.1451133864241924E-2</v>
      </c>
      <c r="AF20" s="58">
        <v>5.1451140714567814E-2</v>
      </c>
    </row>
    <row r="21" spans="10:32" x14ac:dyDescent="0.35">
      <c r="K21" s="30" t="s">
        <v>141</v>
      </c>
      <c r="L21" s="58">
        <v>-5.8378977678692504E-2</v>
      </c>
      <c r="M21" s="58">
        <v>2.5894462516048614E-2</v>
      </c>
      <c r="N21" s="58">
        <v>2.5894462516048614E-2</v>
      </c>
      <c r="Q21" s="30" t="s">
        <v>165</v>
      </c>
      <c r="R21" s="58">
        <v>-0.2703129308172732</v>
      </c>
      <c r="S21" s="58">
        <v>4.6844224805501045E-2</v>
      </c>
      <c r="T21" s="58">
        <v>4.6844218497607171E-2</v>
      </c>
      <c r="W21" s="30" t="s">
        <v>181</v>
      </c>
      <c r="X21" s="58">
        <v>9.8233161049310166E-2</v>
      </c>
      <c r="Y21" s="58">
        <v>8.2670398614004589E-2</v>
      </c>
      <c r="Z21" s="58">
        <v>8.2670398614004589E-2</v>
      </c>
      <c r="AC21" s="30" t="s">
        <v>205</v>
      </c>
      <c r="AD21" s="58">
        <v>0.27549097749045781</v>
      </c>
      <c r="AE21" s="58">
        <v>4.2410335814443312E-2</v>
      </c>
      <c r="AF21" s="58">
        <v>4.2410322154077806E-2</v>
      </c>
    </row>
    <row r="22" spans="10:32" x14ac:dyDescent="0.35">
      <c r="K22" s="30" t="s">
        <v>142</v>
      </c>
      <c r="L22" s="58">
        <v>-1.3190806511592407E-2</v>
      </c>
      <c r="M22" s="58">
        <v>2.0098977751199489E-2</v>
      </c>
      <c r="N22" s="58">
        <v>2.0098977751199489E-2</v>
      </c>
      <c r="R22" s="58"/>
      <c r="S22" s="58"/>
      <c r="T22" s="58"/>
      <c r="W22" s="30" t="s">
        <v>182</v>
      </c>
      <c r="X22" s="58">
        <v>0.15067176316283659</v>
      </c>
      <c r="Y22" s="58">
        <v>0.10538147377529411</v>
      </c>
      <c r="Z22" s="58">
        <v>0.10538147377529412</v>
      </c>
      <c r="AD22" s="58"/>
      <c r="AE22" s="58"/>
      <c r="AF22" s="58"/>
    </row>
    <row r="23" spans="10:32" x14ac:dyDescent="0.35">
      <c r="L23" s="58"/>
      <c r="M23" s="58"/>
      <c r="N23" s="58"/>
      <c r="P23" s="30" t="s">
        <v>166</v>
      </c>
      <c r="Q23" s="30" t="s">
        <v>167</v>
      </c>
      <c r="R23" s="58">
        <v>-0.12387248355848571</v>
      </c>
      <c r="S23" s="58">
        <v>4.707351554138442E-2</v>
      </c>
      <c r="T23" s="58">
        <v>4.7073518448045054E-2</v>
      </c>
      <c r="X23" s="58"/>
      <c r="Y23" s="58"/>
      <c r="Z23" s="58"/>
      <c r="AB23" s="30" t="s">
        <v>179</v>
      </c>
      <c r="AC23" s="30" t="s">
        <v>180</v>
      </c>
      <c r="AD23" s="58">
        <v>0.20069956253329777</v>
      </c>
      <c r="AE23" s="58">
        <v>6.8786149518093836E-2</v>
      </c>
      <c r="AF23" s="58">
        <v>6.8786138995089757E-2</v>
      </c>
    </row>
    <row r="24" spans="10:32" x14ac:dyDescent="0.35">
      <c r="J24" s="30" t="s">
        <v>63</v>
      </c>
      <c r="K24" s="30" t="s">
        <v>143</v>
      </c>
      <c r="L24" s="58">
        <v>1.3900713230001662E-2</v>
      </c>
      <c r="M24" s="58">
        <v>1.8825894818757471E-2</v>
      </c>
      <c r="N24" s="58">
        <v>1.8825894818757471E-2</v>
      </c>
      <c r="Q24" s="30" t="s">
        <v>168</v>
      </c>
      <c r="R24" s="58">
        <v>-0.19120522532031067</v>
      </c>
      <c r="S24" s="58">
        <v>8.4395281405897221E-2</v>
      </c>
      <c r="T24" s="58">
        <v>8.4395267633943477E-2</v>
      </c>
      <c r="V24" s="30" t="s">
        <v>183</v>
      </c>
      <c r="W24" s="30" t="s">
        <v>184</v>
      </c>
      <c r="X24" s="58">
        <v>3.9818305970535713E-2</v>
      </c>
      <c r="Y24" s="58">
        <v>5.0023099440549827E-2</v>
      </c>
      <c r="Z24" s="58">
        <v>5.0023099440549834E-2</v>
      </c>
      <c r="AC24" s="30" t="s">
        <v>181</v>
      </c>
      <c r="AD24" s="58">
        <v>0.27705385780110803</v>
      </c>
      <c r="AE24" s="58">
        <v>6.73565616630033E-2</v>
      </c>
      <c r="AF24" s="58">
        <v>6.735655164494958E-2</v>
      </c>
    </row>
    <row r="25" spans="10:32" x14ac:dyDescent="0.35">
      <c r="K25" s="30" t="s">
        <v>144</v>
      </c>
      <c r="L25" s="58">
        <v>-2.654203230929161E-2</v>
      </c>
      <c r="M25" s="58">
        <v>2.0543525071350651E-2</v>
      </c>
      <c r="N25" s="58">
        <v>2.0543525071350651E-2</v>
      </c>
      <c r="W25" s="30" t="s">
        <v>185</v>
      </c>
      <c r="X25" s="58">
        <v>-9.6779930862655614E-2</v>
      </c>
      <c r="Y25" s="58">
        <v>5.3837650608077235E-2</v>
      </c>
      <c r="Z25" s="58">
        <v>5.3837650608077228E-2</v>
      </c>
      <c r="AC25" s="30" t="s">
        <v>182</v>
      </c>
      <c r="AD25" s="58">
        <v>0.43951529287929231</v>
      </c>
      <c r="AE25" s="58">
        <v>7.6411008600047292E-2</v>
      </c>
      <c r="AF25" s="58">
        <v>7.6411009069630442E-2</v>
      </c>
    </row>
    <row r="26" spans="10:32" x14ac:dyDescent="0.35">
      <c r="K26" s="30" t="s">
        <v>145</v>
      </c>
      <c r="L26" s="58">
        <v>3.4064785406190783E-2</v>
      </c>
      <c r="M26" s="58">
        <v>1.9200744247545372E-2</v>
      </c>
      <c r="N26" s="58">
        <v>1.9200744247545372E-2</v>
      </c>
      <c r="X26" s="58"/>
      <c r="Y26" s="58"/>
      <c r="Z26" s="58"/>
      <c r="AD26" s="58"/>
      <c r="AE26" s="58"/>
      <c r="AF26" s="58"/>
    </row>
    <row r="27" spans="10:32" x14ac:dyDescent="0.35">
      <c r="L27" s="58"/>
      <c r="M27" s="58"/>
      <c r="N27" s="58"/>
      <c r="V27" s="30" t="s">
        <v>186</v>
      </c>
      <c r="W27" s="30" t="s">
        <v>191</v>
      </c>
      <c r="X27" s="58">
        <v>4.1926346538445403E-2</v>
      </c>
      <c r="Y27" s="58">
        <v>4.8173283147842028E-2</v>
      </c>
      <c r="Z27" s="58">
        <v>4.8173283147842028E-2</v>
      </c>
      <c r="AB27" s="30" t="s">
        <v>175</v>
      </c>
      <c r="AC27" s="30" t="s">
        <v>176</v>
      </c>
      <c r="AD27" s="58">
        <v>8.195434891122861E-3</v>
      </c>
      <c r="AE27" s="58">
        <v>5.4023793704372366E-2</v>
      </c>
      <c r="AF27" s="58">
        <v>5.402379595531849E-2</v>
      </c>
    </row>
    <row r="28" spans="10:32" x14ac:dyDescent="0.35">
      <c r="J28" s="30" t="s">
        <v>59</v>
      </c>
      <c r="K28" s="30" t="s">
        <v>146</v>
      </c>
      <c r="L28" s="58">
        <v>6.5828298262610718E-2</v>
      </c>
      <c r="M28" s="58">
        <v>1.9061386404029518E-2</v>
      </c>
      <c r="N28" s="58">
        <v>1.9061386404029511E-2</v>
      </c>
      <c r="W28" s="30" t="s">
        <v>192</v>
      </c>
      <c r="X28" s="58">
        <v>-0.11818246192258962</v>
      </c>
      <c r="Y28" s="58">
        <v>6.4713892182262131E-2</v>
      </c>
      <c r="Z28" s="58">
        <v>6.4713892182262131E-2</v>
      </c>
      <c r="AC28" s="30" t="s">
        <v>177</v>
      </c>
      <c r="AD28" s="58">
        <v>1.876616734824094E-2</v>
      </c>
      <c r="AE28" s="58">
        <v>5.3948697859431183E-2</v>
      </c>
      <c r="AF28" s="58">
        <v>5.3948695546006287E-2</v>
      </c>
    </row>
    <row r="29" spans="10:32" x14ac:dyDescent="0.35">
      <c r="K29" s="30" t="s">
        <v>147</v>
      </c>
      <c r="L29" s="58">
        <v>0.17733392622174007</v>
      </c>
      <c r="M29" s="58">
        <v>2.5150417744211701E-2</v>
      </c>
      <c r="N29" s="58">
        <v>2.5150417744211701E-2</v>
      </c>
      <c r="AC29" s="30" t="s">
        <v>178</v>
      </c>
      <c r="AD29" s="58">
        <v>3.4846775054782148E-2</v>
      </c>
      <c r="AE29" s="58">
        <v>6.0434468269497638E-2</v>
      </c>
      <c r="AF29" s="58">
        <v>6.0434471636861081E-2</v>
      </c>
    </row>
    <row r="30" spans="10:32" x14ac:dyDescent="0.35">
      <c r="K30" s="30" t="s">
        <v>148</v>
      </c>
      <c r="L30" s="58">
        <v>9.760563036578325E-2</v>
      </c>
      <c r="M30" s="58">
        <v>2.9746207084488288E-2</v>
      </c>
      <c r="N30" s="58">
        <v>2.9746207084488288E-2</v>
      </c>
      <c r="AD30" s="58"/>
      <c r="AE30" s="58"/>
      <c r="AF30" s="58"/>
    </row>
    <row r="31" spans="10:32" x14ac:dyDescent="0.35">
      <c r="K31" s="30" t="s">
        <v>149</v>
      </c>
      <c r="L31" s="58">
        <v>0.12587525866161733</v>
      </c>
      <c r="M31" s="58">
        <v>3.0249533712759458E-2</v>
      </c>
      <c r="N31" s="58">
        <v>3.0249533712759458E-2</v>
      </c>
      <c r="AB31" s="30" t="s">
        <v>206</v>
      </c>
      <c r="AC31" s="30" t="s">
        <v>207</v>
      </c>
      <c r="AD31" s="58">
        <v>-3.423751012389431E-2</v>
      </c>
      <c r="AE31" s="58">
        <v>6.4867884451196289E-2</v>
      </c>
      <c r="AF31" s="58">
        <v>6.4867885252787971E-2</v>
      </c>
    </row>
    <row r="32" spans="10:32" x14ac:dyDescent="0.35">
      <c r="AC32" s="30" t="s">
        <v>208</v>
      </c>
      <c r="AD32" s="58">
        <v>-9.5070700090409146E-2</v>
      </c>
      <c r="AE32" s="58">
        <v>4.5477597903490888E-2</v>
      </c>
      <c r="AF32" s="58">
        <v>4.547760363292612E-2</v>
      </c>
    </row>
    <row r="33" spans="28:32" x14ac:dyDescent="0.35">
      <c r="AD33" s="58"/>
      <c r="AE33" s="58"/>
      <c r="AF33" s="58"/>
    </row>
    <row r="34" spans="28:32" x14ac:dyDescent="0.35">
      <c r="AB34" s="30" t="s">
        <v>209</v>
      </c>
      <c r="AC34" s="30" t="s">
        <v>168</v>
      </c>
      <c r="AD34" s="58">
        <v>-0.47090355098154257</v>
      </c>
      <c r="AE34" s="58">
        <v>5.6564425825139986E-2</v>
      </c>
      <c r="AF34" s="58">
        <v>5.6564415098169341E-2</v>
      </c>
    </row>
    <row r="35" spans="28:32" x14ac:dyDescent="0.35">
      <c r="AC35" s="30" t="s">
        <v>167</v>
      </c>
      <c r="AD35" s="58">
        <v>-0.37192150000643648</v>
      </c>
      <c r="AE35" s="58">
        <v>0.11086555365633882</v>
      </c>
      <c r="AF35" s="58">
        <v>0.11086554284977995</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35E-5A6D-41EC-80D3-808336953073}">
  <sheetPr>
    <tabColor theme="4" tint="0.79998168889431442"/>
  </sheetPr>
  <dimension ref="B2:L23"/>
  <sheetViews>
    <sheetView zoomScaleNormal="100" workbookViewId="0">
      <selection activeCell="C58" sqref="C58"/>
    </sheetView>
  </sheetViews>
  <sheetFormatPr defaultColWidth="9.1796875" defaultRowHeight="14" x14ac:dyDescent="0.35"/>
  <cols>
    <col min="1" max="13" width="10.7265625" style="40" customWidth="1"/>
    <col min="14" max="16384" width="9.1796875" style="40"/>
  </cols>
  <sheetData>
    <row r="2" spans="2:12" ht="14.5" thickBot="1" x14ac:dyDescent="0.4"/>
    <row r="3" spans="2:12" ht="15.5" x14ac:dyDescent="0.35">
      <c r="B3" s="55"/>
      <c r="C3" s="54"/>
      <c r="D3" s="54"/>
      <c r="E3" s="54"/>
      <c r="F3" s="54"/>
      <c r="G3" s="54"/>
      <c r="H3" s="54"/>
      <c r="I3" s="54"/>
      <c r="J3" s="54"/>
      <c r="K3" s="54"/>
      <c r="L3" s="53"/>
    </row>
    <row r="4" spans="2:12" ht="15.5" x14ac:dyDescent="0.35">
      <c r="B4" s="52"/>
      <c r="C4" s="51"/>
      <c r="D4" s="51"/>
      <c r="E4" s="51"/>
      <c r="F4" s="51"/>
      <c r="G4" s="51"/>
      <c r="H4" s="51"/>
      <c r="I4" s="51"/>
      <c r="J4" s="51"/>
      <c r="K4" s="51"/>
      <c r="L4" s="50"/>
    </row>
    <row r="5" spans="2:12" ht="15.5" x14ac:dyDescent="0.35">
      <c r="B5" s="132" t="s">
        <v>4</v>
      </c>
      <c r="C5" s="133"/>
      <c r="D5" s="133"/>
      <c r="E5" s="133"/>
      <c r="F5" s="133"/>
      <c r="G5" s="133"/>
      <c r="H5" s="133"/>
      <c r="I5" s="133"/>
      <c r="J5" s="133"/>
      <c r="K5" s="133"/>
      <c r="L5" s="134"/>
    </row>
    <row r="6" spans="2:12" ht="15.5" x14ac:dyDescent="0.35">
      <c r="B6" s="132" t="s">
        <v>3</v>
      </c>
      <c r="C6" s="133"/>
      <c r="D6" s="133"/>
      <c r="E6" s="133"/>
      <c r="F6" s="133"/>
      <c r="G6" s="133"/>
      <c r="H6" s="133"/>
      <c r="I6" s="133"/>
      <c r="J6" s="133"/>
      <c r="K6" s="133"/>
      <c r="L6" s="134"/>
    </row>
    <row r="7" spans="2:12" ht="15.5" x14ac:dyDescent="0.35">
      <c r="B7" s="49"/>
      <c r="C7" s="48"/>
      <c r="D7" s="48"/>
      <c r="E7" s="48"/>
      <c r="F7" s="48"/>
      <c r="G7" s="48"/>
      <c r="H7" s="48"/>
      <c r="I7" s="48"/>
      <c r="J7" s="48"/>
      <c r="K7" s="48"/>
      <c r="L7" s="47"/>
    </row>
    <row r="8" spans="2:12" ht="31.5" customHeight="1" x14ac:dyDescent="0.35">
      <c r="B8" s="135" t="str">
        <f>'WEO Chapter 3 Oct. 2024'!B23:J23</f>
        <v>Chapter 3. Understanding the Social Acceptability of Structural Reforms</v>
      </c>
      <c r="C8" s="136"/>
      <c r="D8" s="136"/>
      <c r="E8" s="136"/>
      <c r="F8" s="136"/>
      <c r="G8" s="136"/>
      <c r="H8" s="136"/>
      <c r="I8" s="136"/>
      <c r="J8" s="136"/>
      <c r="K8" s="136"/>
      <c r="L8" s="137"/>
    </row>
    <row r="9" spans="2:12" ht="15.5" x14ac:dyDescent="0.35">
      <c r="B9" s="43"/>
      <c r="C9" s="42"/>
      <c r="D9" s="42"/>
      <c r="E9" s="42"/>
      <c r="F9" s="42"/>
      <c r="G9" s="42"/>
      <c r="H9" s="42"/>
      <c r="I9" s="42"/>
      <c r="J9" s="42"/>
      <c r="K9" s="42"/>
      <c r="L9" s="41"/>
    </row>
    <row r="10" spans="2:12" ht="15.5" x14ac:dyDescent="0.35">
      <c r="B10" s="138" t="s">
        <v>7</v>
      </c>
      <c r="C10" s="139"/>
      <c r="D10" s="139"/>
      <c r="E10" s="139"/>
      <c r="F10" s="139"/>
      <c r="G10" s="139"/>
      <c r="H10" s="139"/>
      <c r="I10" s="139"/>
      <c r="J10" s="139"/>
      <c r="K10" s="139"/>
      <c r="L10" s="140"/>
    </row>
    <row r="11" spans="2:12" ht="15.5" x14ac:dyDescent="0.35">
      <c r="B11" s="46"/>
      <c r="C11" s="45"/>
      <c r="D11" s="45"/>
      <c r="E11" s="45"/>
      <c r="F11" s="45"/>
      <c r="G11" s="45"/>
      <c r="H11" s="45"/>
      <c r="I11" s="45"/>
      <c r="J11" s="45"/>
      <c r="K11" s="45"/>
      <c r="L11" s="44"/>
    </row>
    <row r="12" spans="2:12" ht="15.5" x14ac:dyDescent="0.35">
      <c r="B12" s="43" t="s">
        <v>6</v>
      </c>
      <c r="C12" s="42"/>
      <c r="D12" s="42"/>
      <c r="E12" s="42"/>
      <c r="F12" s="42"/>
      <c r="G12" s="42"/>
      <c r="H12" s="42"/>
      <c r="I12" s="42"/>
      <c r="J12" s="42"/>
      <c r="K12" s="42"/>
      <c r="L12" s="41"/>
    </row>
    <row r="13" spans="2:12" ht="15" customHeight="1" x14ac:dyDescent="0.35">
      <c r="B13" s="129" t="str">
        <f>'Figure 3.1'!J2</f>
        <v>Figure 3.1. Structural Reforms: Uneven Convergence amid Public Resistance</v>
      </c>
      <c r="C13" s="130"/>
      <c r="D13" s="130"/>
      <c r="E13" s="130"/>
      <c r="F13" s="130"/>
      <c r="G13" s="130"/>
      <c r="H13" s="130"/>
      <c r="I13" s="130"/>
      <c r="J13" s="130"/>
      <c r="K13" s="130"/>
      <c r="L13" s="131"/>
    </row>
    <row r="14" spans="2:12" ht="15" customHeight="1" x14ac:dyDescent="0.35">
      <c r="B14" s="129" t="str">
        <f>'Figure 3.2'!J2</f>
        <v>Figure 3.2.  Reform Episodes by Implementation Outcome</v>
      </c>
      <c r="C14" s="130"/>
      <c r="D14" s="130"/>
      <c r="E14" s="130"/>
      <c r="F14" s="130"/>
      <c r="G14" s="130"/>
      <c r="H14" s="130"/>
      <c r="I14" s="130"/>
      <c r="J14" s="130"/>
      <c r="K14" s="130"/>
      <c r="L14" s="131"/>
    </row>
    <row r="15" spans="2:12" ht="15" customHeight="1" x14ac:dyDescent="0.35">
      <c r="B15" s="129" t="str">
        <f>'Figure 3.3'!J2</f>
        <v>Figure 3.3.  Strategies for Building Consensus for Reform</v>
      </c>
      <c r="C15" s="130"/>
      <c r="D15" s="130"/>
      <c r="E15" s="130"/>
      <c r="F15" s="130"/>
      <c r="G15" s="130"/>
      <c r="H15" s="130"/>
      <c r="I15" s="130"/>
      <c r="J15" s="130"/>
      <c r="K15" s="130"/>
      <c r="L15" s="131"/>
    </row>
    <row r="16" spans="2:12" ht="15" customHeight="1" x14ac:dyDescent="0.35">
      <c r="B16" s="129" t="str">
        <f>'Figure 3.4'!J2</f>
        <v>Figure 3.4.  Reform Trends, by Area</v>
      </c>
      <c r="C16" s="130"/>
      <c r="D16" s="130"/>
      <c r="E16" s="130"/>
      <c r="F16" s="130"/>
      <c r="G16" s="130"/>
      <c r="H16" s="130"/>
      <c r="I16" s="130"/>
      <c r="J16" s="130"/>
      <c r="K16" s="130"/>
      <c r="L16" s="131"/>
    </row>
    <row r="17" spans="2:12" ht="15" customHeight="1" x14ac:dyDescent="0.35">
      <c r="B17" s="129" t="str">
        <f>'Figure 3.5'!J2</f>
        <v>Figure 3.5.  Drivers of Reform Support</v>
      </c>
      <c r="C17" s="130"/>
      <c r="D17" s="130"/>
      <c r="E17" s="130"/>
      <c r="F17" s="130"/>
      <c r="G17" s="130"/>
      <c r="H17" s="130"/>
      <c r="I17" s="130"/>
      <c r="J17" s="130"/>
      <c r="K17" s="130"/>
      <c r="L17" s="131"/>
    </row>
    <row r="18" spans="2:12" ht="15" customHeight="1" x14ac:dyDescent="0.35">
      <c r="B18" s="129" t="str">
        <f>'Figure 3.6'!J2</f>
        <v>Figure 3.6.  Effect of Information Strategies on Reform Support</v>
      </c>
      <c r="C18" s="130"/>
      <c r="D18" s="130"/>
      <c r="E18" s="130"/>
      <c r="F18" s="130"/>
      <c r="G18" s="130"/>
      <c r="H18" s="130"/>
      <c r="I18" s="130"/>
      <c r="J18" s="130"/>
      <c r="K18" s="130"/>
      <c r="L18" s="131"/>
    </row>
    <row r="19" spans="2:12" ht="15" customHeight="1" x14ac:dyDescent="0.35">
      <c r="B19" s="129" t="str">
        <f>'Figure 3.7'!J2</f>
        <v>Figure 3.7.  Reasons for Nonsupport and the Role of Compensatory and Complementary Measures</v>
      </c>
      <c r="C19" s="130"/>
      <c r="D19" s="130"/>
      <c r="E19" s="130"/>
      <c r="F19" s="130"/>
      <c r="G19" s="130"/>
      <c r="H19" s="130"/>
      <c r="I19" s="130"/>
      <c r="J19" s="130"/>
      <c r="K19" s="130"/>
      <c r="L19" s="131"/>
    </row>
    <row r="20" spans="2:12" ht="15" customHeight="1" x14ac:dyDescent="0.35">
      <c r="B20" s="128" t="str">
        <f>'Annex Figure 3.2.1'!J2</f>
        <v>Online Annex Figure 3.2.1. Reform Resistance and Likelihood of Reversals</v>
      </c>
      <c r="C20" s="126"/>
      <c r="D20" s="126"/>
      <c r="E20" s="126"/>
      <c r="F20" s="126"/>
      <c r="G20" s="126"/>
      <c r="H20" s="126"/>
      <c r="I20" s="126"/>
      <c r="J20" s="126"/>
      <c r="K20" s="126"/>
      <c r="L20" s="127"/>
    </row>
    <row r="21" spans="2:12" ht="15" customHeight="1" x14ac:dyDescent="0.35">
      <c r="B21" s="125" t="str">
        <f>'Annex Figure 3.2.2'!$J$2</f>
        <v>Online Annex Figure 3.2.2.  Change in the Probability of Occurrence of a Reform Implementation</v>
      </c>
      <c r="C21" s="126"/>
      <c r="D21" s="126"/>
      <c r="E21" s="126"/>
      <c r="F21" s="126"/>
      <c r="G21" s="126"/>
      <c r="H21" s="126"/>
      <c r="I21" s="126"/>
      <c r="J21" s="126"/>
      <c r="K21" s="126"/>
      <c r="L21" s="127"/>
    </row>
    <row r="22" spans="2:12" ht="15" customHeight="1" x14ac:dyDescent="0.35">
      <c r="B22" s="125" t="str">
        <f>'Annex Figure 3.3.1'!J2</f>
        <v>Online Annex Figure 3.3.1. Stereotypes</v>
      </c>
      <c r="C22" s="126"/>
      <c r="D22" s="126"/>
      <c r="E22" s="126"/>
      <c r="F22" s="126"/>
      <c r="G22" s="126"/>
      <c r="H22" s="126"/>
      <c r="I22" s="126"/>
      <c r="J22" s="126"/>
      <c r="K22" s="126"/>
      <c r="L22" s="127"/>
    </row>
    <row r="23" spans="2:12" ht="15" customHeight="1" thickBot="1" x14ac:dyDescent="0.4">
      <c r="B23" s="122" t="str">
        <f>'Annex Figure 3.3.2'!J2</f>
        <v>Online Annex Figure 3.3.2.  Correlation between People’s Beliefs and Socioeconomic Characteristics with Policy Support</v>
      </c>
      <c r="C23" s="123"/>
      <c r="D23" s="123"/>
      <c r="E23" s="123"/>
      <c r="F23" s="123"/>
      <c r="G23" s="123"/>
      <c r="H23" s="123"/>
      <c r="I23" s="123"/>
      <c r="J23" s="123"/>
      <c r="K23" s="123"/>
      <c r="L23" s="124"/>
    </row>
  </sheetData>
  <mergeCells count="15">
    <mergeCell ref="B5:L5"/>
    <mergeCell ref="B6:L6"/>
    <mergeCell ref="B8:L8"/>
    <mergeCell ref="B15:L15"/>
    <mergeCell ref="B14:L14"/>
    <mergeCell ref="B10:L10"/>
    <mergeCell ref="B23:L23"/>
    <mergeCell ref="B21:L21"/>
    <mergeCell ref="B22:L22"/>
    <mergeCell ref="B20:L20"/>
    <mergeCell ref="B13:L13"/>
    <mergeCell ref="B18:L18"/>
    <mergeCell ref="B19:L19"/>
    <mergeCell ref="B16:L16"/>
    <mergeCell ref="B17:L17"/>
  </mergeCells>
  <hyperlinks>
    <hyperlink ref="B13:L13" location="'Figure 3.1'!A1" display="'Figure 3.1'!A1" xr:uid="{AD014219-C3FD-4100-B894-A6C581BAA427}"/>
    <hyperlink ref="B14:L14" location="'Figure 3.2'!A1" display="'Figure 3.2'!A1" xr:uid="{1D85BC27-5944-4C62-ABAB-57FE97AAC977}"/>
    <hyperlink ref="B15:L15" location="'Figure 3.3'!A1" display="'Figure 3.3'!A1" xr:uid="{1E9DBDBD-D1F8-4D08-8891-AA516351E4CB}"/>
    <hyperlink ref="B16:L16" location="'Figure 3.4'!A1" display="'Figure 3.4'!A1" xr:uid="{FA528967-6A74-4111-9D8E-6D74CE302558}"/>
    <hyperlink ref="B17:L17" location="'Figure 3.5'!A1" display="'Figure 3.5'!A1" xr:uid="{AB482BCB-F531-46EB-9E4A-CF00DC2F377B}"/>
    <hyperlink ref="B18:L18" location="'Figure 3.6'!A1" display="'Figure 3.6'!A1" xr:uid="{56F65C64-C58E-45E7-987E-97472037CACE}"/>
    <hyperlink ref="B19:L19" location="'Figure 3.7'!A1" display="'Figure 3.7'!A1" xr:uid="{45C784BB-0FBE-4624-8522-C3AC484D13F5}"/>
    <hyperlink ref="B21" location="'Figure 3.10'!A1" display="'Figure 3.10'!A1" xr:uid="{4D9F4C85-9923-4231-8373-A1ECCDD7F07D}"/>
    <hyperlink ref="B21:L21" location="'Annex Figure 3.2.2'!A1" display="'Annex Figure 3.2.2'!A1" xr:uid="{95F26E1B-8332-49F2-BB9A-C56EE515C279}"/>
    <hyperlink ref="B22" location="'Figure 3.10'!A1" display="'Figure 3.10'!A1" xr:uid="{2BCBCF48-1EF2-44B9-A197-282E2B32F7D0}"/>
    <hyperlink ref="B22:L22" location="'Annex Figure 3.3.1'!A1" display="'Annex Figure 3.3.1'!A1" xr:uid="{96CA8574-1C22-458C-9D42-CF2715182CB4}"/>
    <hyperlink ref="B23" location="'Figure 3.10'!A1" display="'Figure 3.10'!A1" xr:uid="{3B68E4A4-7166-4322-8B38-4178348B3B72}"/>
    <hyperlink ref="B23:L23" location="'Annex Figure 3.3.2'!A1" display="'Annex Figure 3.3.2'!A1" xr:uid="{3F388477-FD78-4A47-84DA-44AB5D9E9F1C}"/>
    <hyperlink ref="B20:L20" location="'Annex Figure 3.2.1'!J2" display="'Annex Figure 3.2.1'!J2" xr:uid="{18BBD65E-388B-4D23-BC92-C157352F1DB7}"/>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93B02-076F-4842-9C62-CD333E924700}">
  <dimension ref="H2:W33"/>
  <sheetViews>
    <sheetView showGridLines="0" workbookViewId="0">
      <selection activeCell="U48" sqref="U48"/>
    </sheetView>
  </sheetViews>
  <sheetFormatPr defaultColWidth="9.1796875" defaultRowHeight="14.5" x14ac:dyDescent="0.35"/>
  <cols>
    <col min="1" max="5" width="9.1796875" style="30"/>
    <col min="6" max="6" width="9.1796875" style="30" customWidth="1"/>
    <col min="7" max="7" width="9.7265625" style="30" customWidth="1"/>
    <col min="8" max="8" width="4" style="29" customWidth="1"/>
    <col min="9" max="9" width="9.1796875" style="30"/>
    <col min="10" max="10" width="10.7265625" style="30" customWidth="1"/>
    <col min="11" max="17" width="9.1796875" style="30" customWidth="1"/>
    <col min="18" max="18" width="9.1796875" style="30"/>
    <col min="19" max="19" width="10.90625" style="30" customWidth="1"/>
    <col min="20" max="20" width="13.26953125" style="30" customWidth="1"/>
    <col min="21" max="21" width="9.1796875" style="30"/>
    <col min="22" max="22" width="17.81640625" style="30" customWidth="1"/>
    <col min="23" max="16384" width="9.1796875" style="30"/>
  </cols>
  <sheetData>
    <row r="2" spans="9:23" x14ac:dyDescent="0.35">
      <c r="J2" s="31" t="s">
        <v>11</v>
      </c>
    </row>
    <row r="3" spans="9:23" x14ac:dyDescent="0.35">
      <c r="J3" s="59"/>
    </row>
    <row r="4" spans="9:23" x14ac:dyDescent="0.35">
      <c r="J4" s="56"/>
    </row>
    <row r="5" spans="9:23" x14ac:dyDescent="0.35">
      <c r="J5" s="33" t="s">
        <v>12</v>
      </c>
      <c r="K5" s="38"/>
      <c r="L5" s="38"/>
      <c r="M5" s="38"/>
      <c r="N5" s="38"/>
      <c r="O5" s="38"/>
      <c r="P5" s="38"/>
      <c r="Q5" s="38"/>
      <c r="R5" s="33" t="s">
        <v>13</v>
      </c>
    </row>
    <row r="6" spans="9:23" x14ac:dyDescent="0.35">
      <c r="J6" s="39"/>
      <c r="K6" s="39"/>
      <c r="L6" s="39" t="s">
        <v>20</v>
      </c>
      <c r="M6" s="102" t="s">
        <v>14</v>
      </c>
      <c r="N6" s="102" t="s">
        <v>15</v>
      </c>
      <c r="O6" s="102" t="s">
        <v>16</v>
      </c>
      <c r="P6" s="102" t="s">
        <v>17</v>
      </c>
      <c r="Q6" s="102"/>
      <c r="R6" s="103" t="s">
        <v>20</v>
      </c>
      <c r="S6" s="103" t="s">
        <v>22</v>
      </c>
      <c r="T6" s="103" t="s">
        <v>23</v>
      </c>
      <c r="U6" s="103" t="s">
        <v>18</v>
      </c>
      <c r="V6" s="103" t="s">
        <v>24</v>
      </c>
      <c r="W6" s="103" t="s">
        <v>9</v>
      </c>
    </row>
    <row r="7" spans="9:23" x14ac:dyDescent="0.35">
      <c r="L7" s="30">
        <v>1980</v>
      </c>
      <c r="M7" s="94">
        <v>0.747</v>
      </c>
      <c r="N7" s="94">
        <v>0.81899999999999995</v>
      </c>
      <c r="O7" s="94">
        <v>0.871</v>
      </c>
      <c r="P7" s="94">
        <v>0.124</v>
      </c>
      <c r="Q7" s="79"/>
      <c r="R7">
        <v>1994</v>
      </c>
      <c r="S7" s="96">
        <v>17.2</v>
      </c>
      <c r="T7" s="96">
        <v>16.8</v>
      </c>
      <c r="U7" s="96">
        <v>14.2</v>
      </c>
      <c r="V7" s="96">
        <v>4.8</v>
      </c>
      <c r="W7" s="96">
        <v>6.2</v>
      </c>
    </row>
    <row r="8" spans="9:23" x14ac:dyDescent="0.35">
      <c r="I8" s="34"/>
      <c r="J8" s="30" t="s">
        <v>18</v>
      </c>
      <c r="K8" s="30" t="s">
        <v>5</v>
      </c>
      <c r="L8" s="30">
        <v>2010</v>
      </c>
      <c r="M8" s="94">
        <v>0.65800000000000003</v>
      </c>
      <c r="N8" s="94">
        <v>0.77900000000000003</v>
      </c>
      <c r="O8" s="94">
        <v>0.84699999999999998</v>
      </c>
      <c r="P8" s="94">
        <v>0.18899999999999995</v>
      </c>
      <c r="Q8" s="79"/>
      <c r="R8">
        <v>1995</v>
      </c>
      <c r="S8" s="96">
        <v>18.2</v>
      </c>
      <c r="T8" s="96">
        <v>15.8</v>
      </c>
      <c r="U8" s="96">
        <v>16.2</v>
      </c>
      <c r="V8" s="96">
        <v>3.8</v>
      </c>
      <c r="W8" s="96">
        <v>5.4</v>
      </c>
    </row>
    <row r="9" spans="9:23" x14ac:dyDescent="0.35">
      <c r="I9" s="34"/>
      <c r="L9" s="30">
        <v>2019</v>
      </c>
      <c r="M9" s="94">
        <v>0.70199999999999996</v>
      </c>
      <c r="N9" s="94">
        <v>0.78700000000000003</v>
      </c>
      <c r="O9" s="94">
        <v>0.84499999999999997</v>
      </c>
      <c r="P9" s="94">
        <v>0.14300000000000002</v>
      </c>
      <c r="Q9" s="79"/>
      <c r="R9">
        <v>1996</v>
      </c>
      <c r="S9" s="96">
        <v>19</v>
      </c>
      <c r="T9" s="96">
        <v>16</v>
      </c>
      <c r="U9" s="96">
        <v>16.399999999999999</v>
      </c>
      <c r="V9" s="96">
        <v>4.2</v>
      </c>
      <c r="W9" s="96">
        <v>6.2</v>
      </c>
    </row>
    <row r="10" spans="9:23" x14ac:dyDescent="0.35">
      <c r="I10" s="34"/>
      <c r="M10" s="95"/>
      <c r="N10" s="95"/>
      <c r="O10" s="95"/>
      <c r="P10" s="95"/>
      <c r="Q10" s="78"/>
      <c r="R10">
        <v>1997</v>
      </c>
      <c r="S10" s="96">
        <v>21.8</v>
      </c>
      <c r="T10" s="96">
        <v>17.399999999999999</v>
      </c>
      <c r="U10" s="96">
        <v>19</v>
      </c>
      <c r="V10" s="96">
        <v>4.4000000000000004</v>
      </c>
      <c r="W10" s="96">
        <v>5.8</v>
      </c>
    </row>
    <row r="11" spans="9:23" x14ac:dyDescent="0.35">
      <c r="I11" s="34"/>
      <c r="L11" s="30">
        <v>1980</v>
      </c>
      <c r="M11" s="94">
        <v>0.74399999999999999</v>
      </c>
      <c r="N11" s="94">
        <v>0.79700000000000004</v>
      </c>
      <c r="O11" s="94">
        <v>0.86899999999999999</v>
      </c>
      <c r="P11" s="94">
        <v>0.125</v>
      </c>
      <c r="Q11" s="79"/>
      <c r="R11">
        <v>1998</v>
      </c>
      <c r="S11" s="96">
        <v>23.2</v>
      </c>
      <c r="T11" s="96">
        <v>17</v>
      </c>
      <c r="U11" s="96">
        <v>21.6</v>
      </c>
      <c r="V11" s="96">
        <v>4.2</v>
      </c>
      <c r="W11" s="96">
        <v>5.8</v>
      </c>
    </row>
    <row r="12" spans="9:23" x14ac:dyDescent="0.35">
      <c r="I12" s="34"/>
      <c r="K12" s="30" t="s">
        <v>19</v>
      </c>
      <c r="L12" s="30">
        <v>2010</v>
      </c>
      <c r="M12" s="94">
        <v>0.61199999999999999</v>
      </c>
      <c r="N12" s="94">
        <v>0.74099999999999999</v>
      </c>
      <c r="O12" s="94">
        <v>0.79200000000000004</v>
      </c>
      <c r="P12" s="94">
        <v>0.18000000000000005</v>
      </c>
      <c r="Q12" s="79"/>
      <c r="R12">
        <v>1999</v>
      </c>
      <c r="S12" s="96">
        <v>23.8</v>
      </c>
      <c r="T12" s="96">
        <v>16.2</v>
      </c>
      <c r="U12" s="96">
        <v>21.6</v>
      </c>
      <c r="V12" s="96">
        <v>4.5999999999999996</v>
      </c>
      <c r="W12" s="96">
        <v>6</v>
      </c>
    </row>
    <row r="13" spans="9:23" x14ac:dyDescent="0.35">
      <c r="I13" s="34"/>
      <c r="L13" s="30">
        <v>2019</v>
      </c>
      <c r="M13" s="94">
        <v>0.627</v>
      </c>
      <c r="N13" s="94">
        <v>0.74399999999999999</v>
      </c>
      <c r="O13" s="94">
        <v>0.79800000000000004</v>
      </c>
      <c r="P13" s="94">
        <v>0.17100000000000004</v>
      </c>
      <c r="Q13" s="79"/>
      <c r="R13">
        <v>2000</v>
      </c>
      <c r="S13" s="96">
        <v>22</v>
      </c>
      <c r="T13" s="96">
        <v>17.2</v>
      </c>
      <c r="U13" s="96">
        <v>19.600000000000001</v>
      </c>
      <c r="V13" s="96">
        <v>5.4</v>
      </c>
      <c r="W13" s="96">
        <v>6.8</v>
      </c>
    </row>
    <row r="14" spans="9:23" x14ac:dyDescent="0.35">
      <c r="I14" s="34"/>
      <c r="M14" s="94"/>
      <c r="N14" s="94"/>
      <c r="O14" s="94"/>
      <c r="P14" s="94"/>
      <c r="Q14" s="79"/>
      <c r="R14">
        <v>2001</v>
      </c>
      <c r="S14" s="96">
        <v>21.6</v>
      </c>
      <c r="T14" s="96">
        <v>16.8</v>
      </c>
      <c r="U14" s="96">
        <v>19.399999999999999</v>
      </c>
      <c r="V14" s="96">
        <v>5.6</v>
      </c>
      <c r="W14" s="96">
        <v>7.6</v>
      </c>
    </row>
    <row r="15" spans="9:23" x14ac:dyDescent="0.35">
      <c r="I15" s="34"/>
      <c r="L15" s="30">
        <v>1980</v>
      </c>
      <c r="M15" s="95">
        <v>0</v>
      </c>
      <c r="N15" s="95">
        <v>0</v>
      </c>
      <c r="O15" s="94">
        <v>7.0999999999999994E-2</v>
      </c>
      <c r="P15" s="94">
        <v>7.0999999999999994E-2</v>
      </c>
      <c r="Q15" s="79"/>
      <c r="R15">
        <v>2002</v>
      </c>
      <c r="S15" s="96">
        <v>19.600000000000001</v>
      </c>
      <c r="T15" s="96">
        <v>18</v>
      </c>
      <c r="U15" s="96">
        <v>18.8</v>
      </c>
      <c r="V15" s="96">
        <v>6</v>
      </c>
      <c r="W15" s="96">
        <v>7.6</v>
      </c>
    </row>
    <row r="16" spans="9:23" x14ac:dyDescent="0.35">
      <c r="I16" s="34"/>
      <c r="J16" s="30" t="s">
        <v>21</v>
      </c>
      <c r="K16" s="30" t="s">
        <v>5</v>
      </c>
      <c r="L16" s="30">
        <v>2010</v>
      </c>
      <c r="M16" s="94">
        <v>0.75</v>
      </c>
      <c r="N16" s="94">
        <v>0.84499999999999997</v>
      </c>
      <c r="O16" s="94">
        <v>0.91700000000000004</v>
      </c>
      <c r="P16" s="94">
        <v>0.16700000000000004</v>
      </c>
      <c r="Q16" s="79"/>
      <c r="R16">
        <v>2003</v>
      </c>
      <c r="S16" s="96">
        <v>18.8</v>
      </c>
      <c r="T16" s="96">
        <v>18.600000000000001</v>
      </c>
      <c r="U16" s="96">
        <v>17</v>
      </c>
      <c r="V16" s="96">
        <v>5.8</v>
      </c>
      <c r="W16" s="96">
        <v>9.4</v>
      </c>
    </row>
    <row r="17" spans="9:23" x14ac:dyDescent="0.35">
      <c r="I17" s="34"/>
      <c r="L17" s="30">
        <v>2019</v>
      </c>
      <c r="M17" s="94">
        <v>0.76200000000000001</v>
      </c>
      <c r="N17" s="94">
        <v>0.91700000000000004</v>
      </c>
      <c r="O17" s="94">
        <v>0.91700000000000004</v>
      </c>
      <c r="P17" s="94">
        <v>0.15500000000000003</v>
      </c>
      <c r="Q17" s="79"/>
      <c r="R17">
        <v>2004</v>
      </c>
      <c r="S17" s="96">
        <v>18.2</v>
      </c>
      <c r="T17" s="96">
        <v>19.8</v>
      </c>
      <c r="U17" s="96">
        <v>17</v>
      </c>
      <c r="V17" s="96">
        <v>6.2</v>
      </c>
      <c r="W17" s="96">
        <v>11</v>
      </c>
    </row>
    <row r="18" spans="9:23" x14ac:dyDescent="0.35">
      <c r="I18" s="34"/>
      <c r="M18" s="95"/>
      <c r="N18" s="95"/>
      <c r="O18" s="95"/>
      <c r="P18" s="95"/>
      <c r="Q18" s="78"/>
      <c r="R18">
        <v>2005</v>
      </c>
      <c r="S18" s="96">
        <v>19.600000000000001</v>
      </c>
      <c r="T18" s="96">
        <v>18.600000000000001</v>
      </c>
      <c r="U18" s="96">
        <v>17.2</v>
      </c>
      <c r="V18" s="96">
        <v>5.4</v>
      </c>
      <c r="W18" s="96">
        <v>12.2</v>
      </c>
    </row>
    <row r="19" spans="9:23" x14ac:dyDescent="0.35">
      <c r="I19" s="34"/>
      <c r="L19" s="30">
        <v>1980</v>
      </c>
      <c r="M19" s="94">
        <v>0</v>
      </c>
      <c r="N19" s="94">
        <v>0</v>
      </c>
      <c r="O19" s="94">
        <v>0</v>
      </c>
      <c r="P19" s="94">
        <v>0</v>
      </c>
      <c r="Q19" s="79"/>
      <c r="R19">
        <v>2006</v>
      </c>
      <c r="S19" s="96">
        <v>19.399999999999999</v>
      </c>
      <c r="T19" s="96">
        <v>18.399999999999999</v>
      </c>
      <c r="U19" s="96">
        <v>16.600000000000001</v>
      </c>
      <c r="V19" s="96">
        <v>5</v>
      </c>
      <c r="W19" s="96">
        <v>12</v>
      </c>
    </row>
    <row r="20" spans="9:23" x14ac:dyDescent="0.35">
      <c r="I20" s="34"/>
      <c r="K20" s="30" t="s">
        <v>19</v>
      </c>
      <c r="L20" s="30">
        <v>2010</v>
      </c>
      <c r="M20" s="94">
        <v>0.36899999999999999</v>
      </c>
      <c r="N20" s="94">
        <v>0.61899999999999999</v>
      </c>
      <c r="O20" s="94">
        <v>0.77400000000000002</v>
      </c>
      <c r="P20" s="94">
        <v>0.40500000000000003</v>
      </c>
      <c r="Q20" s="79"/>
      <c r="R20">
        <v>2007</v>
      </c>
      <c r="S20" s="96">
        <v>18.600000000000001</v>
      </c>
      <c r="T20" s="96">
        <v>15.4</v>
      </c>
      <c r="U20" s="96">
        <v>16</v>
      </c>
      <c r="V20" s="96">
        <v>4.4000000000000004</v>
      </c>
      <c r="W20" s="96">
        <v>12.4</v>
      </c>
    </row>
    <row r="21" spans="9:23" x14ac:dyDescent="0.35">
      <c r="I21" s="34"/>
      <c r="L21" s="30">
        <v>2019</v>
      </c>
      <c r="M21" s="94">
        <v>0.45200000000000001</v>
      </c>
      <c r="N21" s="94">
        <v>0.63100000000000001</v>
      </c>
      <c r="O21" s="94">
        <v>0.78600000000000003</v>
      </c>
      <c r="P21" s="94">
        <v>0.33400000000000002</v>
      </c>
      <c r="Q21" s="79"/>
      <c r="R21">
        <v>2008</v>
      </c>
      <c r="S21" s="96">
        <v>16.8</v>
      </c>
      <c r="T21" s="96">
        <v>15.8</v>
      </c>
      <c r="U21" s="96">
        <v>15.8</v>
      </c>
      <c r="V21" s="96">
        <v>4.8</v>
      </c>
      <c r="W21" s="96">
        <v>10.8</v>
      </c>
    </row>
    <row r="22" spans="9:23" x14ac:dyDescent="0.35">
      <c r="I22" s="34"/>
      <c r="R22">
        <v>2009</v>
      </c>
      <c r="S22" s="96">
        <v>15.8</v>
      </c>
      <c r="T22" s="96">
        <v>15.4</v>
      </c>
      <c r="U22" s="96">
        <v>15.4</v>
      </c>
      <c r="V22" s="96">
        <v>5</v>
      </c>
      <c r="W22" s="96">
        <v>10.199999999999999</v>
      </c>
    </row>
    <row r="23" spans="9:23" x14ac:dyDescent="0.35">
      <c r="I23" s="34"/>
      <c r="R23">
        <v>2010</v>
      </c>
      <c r="S23" s="96">
        <v>16.2</v>
      </c>
      <c r="T23" s="96">
        <v>15.6</v>
      </c>
      <c r="U23" s="96">
        <v>16.8</v>
      </c>
      <c r="V23" s="96">
        <v>5.2</v>
      </c>
      <c r="W23" s="96">
        <v>8.8000000000000007</v>
      </c>
    </row>
    <row r="24" spans="9:23" x14ac:dyDescent="0.35">
      <c r="I24" s="34"/>
      <c r="R24">
        <v>2011</v>
      </c>
      <c r="S24" s="96">
        <v>17.8</v>
      </c>
      <c r="T24" s="96">
        <v>15.6</v>
      </c>
      <c r="U24" s="96">
        <v>17.8</v>
      </c>
      <c r="V24" s="96">
        <v>5</v>
      </c>
      <c r="W24" s="96">
        <v>8</v>
      </c>
    </row>
    <row r="25" spans="9:23" x14ac:dyDescent="0.35">
      <c r="I25" s="34"/>
      <c r="R25">
        <v>2012</v>
      </c>
      <c r="S25" s="96">
        <v>20.8</v>
      </c>
      <c r="T25" s="96">
        <v>19</v>
      </c>
      <c r="U25" s="96">
        <v>20.2</v>
      </c>
      <c r="V25" s="96">
        <v>5</v>
      </c>
      <c r="W25" s="96">
        <v>8.4</v>
      </c>
    </row>
    <row r="26" spans="9:23" x14ac:dyDescent="0.35">
      <c r="I26" s="34"/>
      <c r="R26">
        <v>2013</v>
      </c>
      <c r="S26" s="96">
        <v>23.4</v>
      </c>
      <c r="T26" s="96">
        <v>19</v>
      </c>
      <c r="U26" s="96">
        <v>21.4</v>
      </c>
      <c r="V26" s="96">
        <v>6.2</v>
      </c>
      <c r="W26" s="96">
        <v>9.4</v>
      </c>
    </row>
    <row r="27" spans="9:23" x14ac:dyDescent="0.35">
      <c r="I27" s="34"/>
      <c r="R27">
        <v>2014</v>
      </c>
      <c r="S27" s="96">
        <v>25.6</v>
      </c>
      <c r="T27" s="96">
        <v>19.399999999999999</v>
      </c>
      <c r="U27" s="96">
        <v>22.8</v>
      </c>
      <c r="V27" s="96">
        <v>6.8</v>
      </c>
      <c r="W27" s="96">
        <v>9.8000000000000007</v>
      </c>
    </row>
    <row r="28" spans="9:23" x14ac:dyDescent="0.35">
      <c r="I28" s="34"/>
      <c r="R28">
        <v>2015</v>
      </c>
      <c r="S28" s="96">
        <v>26.6</v>
      </c>
      <c r="T28" s="96">
        <v>21</v>
      </c>
      <c r="U28" s="96">
        <v>22.8</v>
      </c>
      <c r="V28" s="96">
        <v>9</v>
      </c>
      <c r="W28" s="96">
        <v>11.4</v>
      </c>
    </row>
    <row r="29" spans="9:23" x14ac:dyDescent="0.35">
      <c r="I29" s="34"/>
      <c r="R29">
        <v>2016</v>
      </c>
      <c r="S29" s="96">
        <v>28.2</v>
      </c>
      <c r="T29" s="96">
        <v>23.4</v>
      </c>
      <c r="U29" s="96">
        <v>23.8</v>
      </c>
      <c r="V29" s="96">
        <v>10.4</v>
      </c>
      <c r="W29" s="96">
        <v>14.4</v>
      </c>
    </row>
    <row r="30" spans="9:23" x14ac:dyDescent="0.35">
      <c r="I30" s="34"/>
      <c r="R30">
        <v>2017</v>
      </c>
      <c r="S30" s="96">
        <v>28</v>
      </c>
      <c r="T30" s="96">
        <v>23.4</v>
      </c>
      <c r="U30" s="96">
        <v>22.6</v>
      </c>
      <c r="V30" s="96">
        <v>13.2</v>
      </c>
      <c r="W30" s="96">
        <v>14</v>
      </c>
    </row>
    <row r="31" spans="9:23" x14ac:dyDescent="0.35">
      <c r="I31" s="34"/>
      <c r="R31">
        <v>2018</v>
      </c>
      <c r="S31" s="96">
        <v>30.2</v>
      </c>
      <c r="T31" s="96">
        <v>24.4</v>
      </c>
      <c r="U31" s="96">
        <v>24.4</v>
      </c>
      <c r="V31" s="96">
        <v>13.8</v>
      </c>
      <c r="W31" s="96">
        <v>13.2</v>
      </c>
    </row>
    <row r="32" spans="9:23" x14ac:dyDescent="0.35">
      <c r="I32" s="34"/>
      <c r="R32">
        <v>2019</v>
      </c>
      <c r="S32" s="96">
        <v>32</v>
      </c>
      <c r="T32" s="96">
        <v>26.8</v>
      </c>
      <c r="U32" s="96">
        <v>26</v>
      </c>
      <c r="V32" s="96">
        <v>14.8</v>
      </c>
      <c r="W32" s="96">
        <v>13</v>
      </c>
    </row>
    <row r="33" spans="9:9" x14ac:dyDescent="0.35">
      <c r="I33" s="34"/>
    </row>
  </sheetData>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1E12-C11C-4372-8664-FB9401CDD422}">
  <dimension ref="H2:BJ12"/>
  <sheetViews>
    <sheetView showGridLines="0" workbookViewId="0"/>
  </sheetViews>
  <sheetFormatPr defaultColWidth="9.1796875" defaultRowHeight="14.5" x14ac:dyDescent="0.35"/>
  <cols>
    <col min="1" max="5" width="9.1796875" style="30"/>
    <col min="6" max="6" width="9.1796875" style="30" customWidth="1"/>
    <col min="7" max="7" width="9.26953125" style="30" customWidth="1"/>
    <col min="8" max="8" width="4" style="29" customWidth="1"/>
    <col min="9" max="9" width="9.1796875" style="30"/>
    <col min="10" max="11" width="9.7265625" style="30" customWidth="1"/>
    <col min="12" max="12" width="14.36328125" style="30" customWidth="1"/>
    <col min="13" max="13" width="20.08984375" style="30" customWidth="1"/>
    <col min="14" max="14" width="19.08984375" style="30" customWidth="1"/>
    <col min="15" max="15" width="15.7265625" style="30" customWidth="1"/>
    <col min="16" max="18" width="9.7265625" style="30" customWidth="1"/>
    <col min="19" max="19" width="19.08984375" style="30" customWidth="1"/>
    <col min="20" max="20" width="20.453125" style="30" customWidth="1"/>
    <col min="21" max="21" width="19.90625" style="30" customWidth="1"/>
    <col min="22" max="22" width="15.90625" style="30" customWidth="1"/>
    <col min="23" max="26" width="9.7265625" style="30" customWidth="1"/>
    <col min="27" max="27" width="13.26953125" style="30" customWidth="1"/>
    <col min="28" max="28" width="20.26953125" style="30" customWidth="1"/>
    <col min="29" max="29" width="19.7265625" style="30" customWidth="1"/>
    <col min="30" max="30" width="16.08984375" style="30" customWidth="1"/>
    <col min="31" max="44" width="9.1796875" style="30"/>
    <col min="45" max="45" width="10.453125" style="30" customWidth="1"/>
    <col min="46" max="16384" width="9.1796875" style="30"/>
  </cols>
  <sheetData>
    <row r="2" spans="8:62" x14ac:dyDescent="0.35">
      <c r="J2" s="37" t="s">
        <v>25</v>
      </c>
    </row>
    <row r="3" spans="8:62" x14ac:dyDescent="0.35">
      <c r="J3" s="32" t="s">
        <v>26</v>
      </c>
    </row>
    <row r="5" spans="8:62" s="33" customFormat="1" x14ac:dyDescent="0.35">
      <c r="H5" s="36"/>
      <c r="J5" s="33" t="s">
        <v>27</v>
      </c>
      <c r="K5" s="38"/>
      <c r="L5" s="38"/>
      <c r="M5" s="38"/>
      <c r="N5" s="38"/>
      <c r="O5" s="38"/>
      <c r="P5" s="38"/>
      <c r="Q5" s="33" t="s">
        <v>28</v>
      </c>
      <c r="R5" s="38"/>
      <c r="S5" s="38"/>
      <c r="T5" s="38"/>
      <c r="U5" s="30"/>
      <c r="V5" s="30"/>
      <c r="W5" s="30"/>
      <c r="X5" s="30"/>
      <c r="Y5" s="33" t="s">
        <v>29</v>
      </c>
      <c r="Z5" s="38"/>
      <c r="AA5" s="38"/>
      <c r="AB5" s="38"/>
      <c r="AC5" s="30"/>
      <c r="AE5" s="38"/>
      <c r="AF5" s="38"/>
      <c r="AG5" s="38"/>
      <c r="AH5" s="30"/>
      <c r="AJ5" s="38"/>
      <c r="AK5" s="38"/>
      <c r="AL5" s="38"/>
      <c r="AM5" s="30"/>
      <c r="AO5" s="38"/>
      <c r="AP5" s="38"/>
      <c r="AQ5" s="38"/>
      <c r="AR5" s="30"/>
      <c r="AT5" s="38"/>
      <c r="AU5" s="38"/>
      <c r="AV5" s="38"/>
      <c r="AW5" s="30"/>
      <c r="AY5" s="38"/>
      <c r="AZ5" s="38"/>
      <c r="BA5" s="38"/>
      <c r="BB5" s="30"/>
      <c r="BC5" s="30"/>
      <c r="BD5" s="30"/>
      <c r="BE5" s="30"/>
      <c r="BF5" s="30"/>
      <c r="BG5" s="30"/>
      <c r="BH5" s="30"/>
      <c r="BI5" s="30"/>
      <c r="BJ5" s="30"/>
    </row>
    <row r="6" spans="8:62" s="39" customFormat="1" x14ac:dyDescent="0.35">
      <c r="H6" s="104"/>
      <c r="J6" s="103"/>
      <c r="K6" s="103" t="s">
        <v>30</v>
      </c>
      <c r="L6" s="103" t="s">
        <v>31</v>
      </c>
      <c r="M6" s="103" t="s">
        <v>32</v>
      </c>
      <c r="N6" s="103" t="s">
        <v>33</v>
      </c>
      <c r="O6" s="103" t="s">
        <v>34</v>
      </c>
      <c r="P6" s="105"/>
      <c r="Q6" s="103"/>
      <c r="R6" s="103" t="s">
        <v>30</v>
      </c>
      <c r="S6" s="103" t="s">
        <v>31</v>
      </c>
      <c r="T6" s="103" t="s">
        <v>32</v>
      </c>
      <c r="U6" s="103" t="s">
        <v>33</v>
      </c>
      <c r="V6" s="103" t="s">
        <v>34</v>
      </c>
      <c r="Y6" s="103"/>
      <c r="Z6" s="103" t="s">
        <v>30</v>
      </c>
      <c r="AA6" s="103" t="s">
        <v>31</v>
      </c>
      <c r="AB6" s="103" t="s">
        <v>32</v>
      </c>
      <c r="AC6" s="103" t="s">
        <v>33</v>
      </c>
      <c r="AD6" s="103" t="s">
        <v>34</v>
      </c>
      <c r="AE6" s="105"/>
      <c r="AF6" s="105"/>
      <c r="AG6" s="105"/>
      <c r="AI6" s="105"/>
      <c r="AJ6" s="105"/>
      <c r="AK6" s="105"/>
      <c r="AL6" s="105"/>
      <c r="AN6" s="105"/>
      <c r="AO6" s="105"/>
      <c r="AP6" s="105"/>
      <c r="AQ6" s="105"/>
      <c r="AS6" s="105"/>
      <c r="AT6" s="105"/>
      <c r="AU6" s="105"/>
      <c r="AV6" s="105"/>
      <c r="AX6" s="105"/>
      <c r="AY6" s="105"/>
      <c r="AZ6" s="105"/>
      <c r="BA6" s="105"/>
    </row>
    <row r="7" spans="8:62" x14ac:dyDescent="0.35">
      <c r="J7" t="s">
        <v>35</v>
      </c>
      <c r="K7" t="s">
        <v>36</v>
      </c>
      <c r="L7" s="80">
        <v>23</v>
      </c>
      <c r="M7" s="80">
        <v>6</v>
      </c>
      <c r="N7" s="80">
        <v>4</v>
      </c>
      <c r="O7" s="80">
        <v>29</v>
      </c>
      <c r="P7" s="77"/>
      <c r="Q7" t="s">
        <v>35</v>
      </c>
      <c r="R7" t="s">
        <v>36</v>
      </c>
      <c r="S7" s="80">
        <v>28</v>
      </c>
      <c r="T7" s="80">
        <v>12</v>
      </c>
      <c r="U7" s="80">
        <v>3</v>
      </c>
      <c r="V7" s="80">
        <v>16</v>
      </c>
      <c r="Y7" t="s">
        <v>35</v>
      </c>
      <c r="Z7" t="s">
        <v>36</v>
      </c>
      <c r="AA7" s="80">
        <v>14</v>
      </c>
      <c r="AB7" s="80">
        <v>4</v>
      </c>
      <c r="AC7" s="80">
        <v>8</v>
      </c>
      <c r="AD7" s="80">
        <v>21</v>
      </c>
      <c r="AE7" s="56"/>
      <c r="AG7" s="56"/>
      <c r="AI7" s="35"/>
      <c r="AJ7" s="56"/>
      <c r="AL7" s="56"/>
      <c r="AN7" s="35"/>
      <c r="AO7" s="56"/>
      <c r="AQ7" s="56"/>
      <c r="AS7" s="35"/>
      <c r="AT7" s="56"/>
      <c r="AV7" s="56"/>
      <c r="AX7" s="35"/>
      <c r="AY7" s="56"/>
      <c r="BA7" s="56"/>
    </row>
    <row r="8" spans="8:62" x14ac:dyDescent="0.35">
      <c r="J8"/>
      <c r="K8" s="81" t="s">
        <v>37</v>
      </c>
      <c r="L8" s="80">
        <v>3</v>
      </c>
      <c r="M8" s="80">
        <v>2</v>
      </c>
      <c r="N8" s="80">
        <v>1</v>
      </c>
      <c r="O8" s="80">
        <v>3</v>
      </c>
      <c r="P8" s="39"/>
      <c r="Q8"/>
      <c r="R8" s="81" t="s">
        <v>37</v>
      </c>
      <c r="S8" s="80">
        <v>36</v>
      </c>
      <c r="T8" s="80">
        <v>5</v>
      </c>
      <c r="U8" s="80">
        <v>2</v>
      </c>
      <c r="V8" s="80">
        <v>12</v>
      </c>
      <c r="Y8"/>
      <c r="Z8" s="81" t="s">
        <v>37</v>
      </c>
      <c r="AA8" s="80">
        <v>7</v>
      </c>
      <c r="AB8" s="80">
        <v>7</v>
      </c>
      <c r="AC8" s="80">
        <v>2</v>
      </c>
      <c r="AD8" s="80">
        <v>14</v>
      </c>
      <c r="AF8" s="56"/>
      <c r="AG8" s="56"/>
      <c r="AI8" s="35"/>
      <c r="AL8" s="56"/>
      <c r="AN8" s="35"/>
      <c r="AQ8" s="56"/>
      <c r="AS8" s="35"/>
      <c r="AV8" s="56"/>
      <c r="AX8" s="35"/>
      <c r="BA8" s="56"/>
    </row>
    <row r="9" spans="8:62" x14ac:dyDescent="0.35">
      <c r="J9" t="s">
        <v>38</v>
      </c>
      <c r="K9" t="s">
        <v>36</v>
      </c>
      <c r="L9" s="80">
        <v>75</v>
      </c>
      <c r="M9" s="80">
        <v>24</v>
      </c>
      <c r="N9" s="80">
        <v>14</v>
      </c>
      <c r="O9" s="80">
        <v>20</v>
      </c>
      <c r="Q9" t="s">
        <v>38</v>
      </c>
      <c r="R9" t="s">
        <v>36</v>
      </c>
      <c r="S9" s="80">
        <v>24</v>
      </c>
      <c r="T9" s="80">
        <v>7</v>
      </c>
      <c r="U9" s="80">
        <v>0</v>
      </c>
      <c r="V9" s="80">
        <v>3</v>
      </c>
      <c r="Y9" t="s">
        <v>38</v>
      </c>
      <c r="Z9" t="s">
        <v>36</v>
      </c>
      <c r="AA9" s="80">
        <v>8</v>
      </c>
      <c r="AB9" s="80">
        <v>3</v>
      </c>
      <c r="AC9" s="80">
        <v>1</v>
      </c>
      <c r="AD9" s="80">
        <v>16</v>
      </c>
    </row>
    <row r="10" spans="8:62" x14ac:dyDescent="0.35">
      <c r="J10"/>
      <c r="K10" s="81" t="s">
        <v>37</v>
      </c>
      <c r="L10" s="80">
        <v>27</v>
      </c>
      <c r="M10" s="80">
        <v>7</v>
      </c>
      <c r="N10" s="80">
        <v>0</v>
      </c>
      <c r="O10" s="80">
        <v>4</v>
      </c>
      <c r="Q10"/>
      <c r="R10" s="81" t="s">
        <v>37</v>
      </c>
      <c r="S10" s="80">
        <v>24</v>
      </c>
      <c r="T10" s="80">
        <v>5</v>
      </c>
      <c r="U10" s="80">
        <v>0</v>
      </c>
      <c r="V10" s="80">
        <v>7</v>
      </c>
      <c r="Y10"/>
      <c r="Z10" s="81" t="s">
        <v>37</v>
      </c>
      <c r="AA10" s="80">
        <v>6</v>
      </c>
      <c r="AB10" s="80">
        <v>2</v>
      </c>
      <c r="AC10" s="80">
        <v>2</v>
      </c>
      <c r="AD10" s="80">
        <v>10</v>
      </c>
    </row>
    <row r="11" spans="8:62" x14ac:dyDescent="0.35">
      <c r="J11" t="s">
        <v>39</v>
      </c>
      <c r="K11" t="s">
        <v>36</v>
      </c>
      <c r="L11" s="80">
        <v>35</v>
      </c>
      <c r="M11" s="80">
        <v>10</v>
      </c>
      <c r="N11" s="80">
        <v>3</v>
      </c>
      <c r="O11" s="80">
        <v>3</v>
      </c>
      <c r="Q11" t="s">
        <v>39</v>
      </c>
      <c r="R11" t="s">
        <v>36</v>
      </c>
      <c r="S11" s="80">
        <v>6</v>
      </c>
      <c r="T11" s="80">
        <v>2</v>
      </c>
      <c r="U11" s="80">
        <v>1</v>
      </c>
      <c r="V11" s="80">
        <v>2</v>
      </c>
      <c r="Y11" t="s">
        <v>39</v>
      </c>
      <c r="Z11" t="s">
        <v>36</v>
      </c>
      <c r="AA11" s="80">
        <v>0</v>
      </c>
      <c r="AB11" s="80">
        <v>0</v>
      </c>
      <c r="AC11" s="80">
        <v>0</v>
      </c>
      <c r="AD11" s="80">
        <v>1</v>
      </c>
    </row>
    <row r="12" spans="8:62" x14ac:dyDescent="0.35">
      <c r="J12" s="82"/>
      <c r="K12" s="81" t="s">
        <v>37</v>
      </c>
      <c r="L12" s="80">
        <v>19</v>
      </c>
      <c r="M12" s="80">
        <v>9</v>
      </c>
      <c r="N12" s="80">
        <v>0</v>
      </c>
      <c r="O12" s="80">
        <v>0</v>
      </c>
      <c r="Q12"/>
      <c r="R12" s="81" t="s">
        <v>37</v>
      </c>
      <c r="S12" s="80">
        <v>6</v>
      </c>
      <c r="T12" s="80">
        <v>1</v>
      </c>
      <c r="U12" s="80">
        <v>0</v>
      </c>
      <c r="V12" s="80">
        <v>1</v>
      </c>
      <c r="Y12"/>
      <c r="Z12" s="81" t="s">
        <v>37</v>
      </c>
      <c r="AA12" s="80">
        <v>1</v>
      </c>
      <c r="AB12" s="80">
        <v>0</v>
      </c>
      <c r="AC12" s="80">
        <v>0</v>
      </c>
      <c r="AD12" s="80">
        <v>0</v>
      </c>
    </row>
  </sheetData>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839F-D617-4A36-B4CF-D8683ED34E30}">
  <dimension ref="H2:M48"/>
  <sheetViews>
    <sheetView workbookViewId="0"/>
  </sheetViews>
  <sheetFormatPr defaultColWidth="9.1796875" defaultRowHeight="14.5" x14ac:dyDescent="0.35"/>
  <cols>
    <col min="1" max="7" width="9.1796875" style="30"/>
    <col min="8" max="8" width="4" style="29" customWidth="1"/>
    <col min="9" max="9" width="11.81640625" style="30" customWidth="1"/>
    <col min="10" max="10" width="17.36328125" style="30" customWidth="1"/>
    <col min="11" max="11" width="9.1796875" style="30" customWidth="1"/>
    <col min="12" max="12" width="31.1796875" style="30" customWidth="1"/>
    <col min="13" max="13" width="12.36328125" style="30" bestFit="1" customWidth="1"/>
    <col min="14" max="14" width="9.1796875" style="30"/>
    <col min="15" max="16" width="9.1796875" style="30" customWidth="1"/>
    <col min="17" max="17" width="9.1796875" style="30"/>
    <col min="18" max="19" width="9.1796875" style="30" customWidth="1"/>
    <col min="20" max="23" width="9.1796875" style="30"/>
    <col min="24" max="24" width="12.1796875" style="30" customWidth="1"/>
    <col min="25" max="16384" width="9.1796875" style="30"/>
  </cols>
  <sheetData>
    <row r="2" spans="10:13" x14ac:dyDescent="0.35">
      <c r="J2" s="37" t="s">
        <v>40</v>
      </c>
    </row>
    <row r="3" spans="10:13" x14ac:dyDescent="0.35">
      <c r="J3" s="32" t="s">
        <v>41</v>
      </c>
    </row>
    <row r="6" spans="10:13" x14ac:dyDescent="0.35">
      <c r="J6" s="30" t="s">
        <v>42</v>
      </c>
      <c r="L6" s="30" t="s">
        <v>43</v>
      </c>
      <c r="M6" s="30" t="s">
        <v>44</v>
      </c>
    </row>
    <row r="7" spans="10:13" x14ac:dyDescent="0.35">
      <c r="J7" s="35" t="s">
        <v>23</v>
      </c>
      <c r="K7" s="30" t="s">
        <v>35</v>
      </c>
      <c r="L7" s="58">
        <v>21.12676056338028</v>
      </c>
      <c r="M7" s="58">
        <v>47.887323943661968</v>
      </c>
    </row>
    <row r="8" spans="10:13" x14ac:dyDescent="0.35">
      <c r="J8" s="35"/>
      <c r="K8" s="30" t="s">
        <v>38</v>
      </c>
      <c r="L8" s="58">
        <v>50.877192982456144</v>
      </c>
      <c r="M8" s="58">
        <v>38.596491228070171</v>
      </c>
    </row>
    <row r="9" spans="10:13" x14ac:dyDescent="0.35">
      <c r="J9" s="35"/>
      <c r="K9" s="30" t="s">
        <v>39</v>
      </c>
      <c r="L9" s="58">
        <v>43.037974683544306</v>
      </c>
      <c r="M9" s="58">
        <v>35.443037974683541</v>
      </c>
    </row>
    <row r="10" spans="10:13" x14ac:dyDescent="0.35">
      <c r="J10" s="35" t="s">
        <v>24</v>
      </c>
      <c r="K10" s="30" t="s">
        <v>35</v>
      </c>
      <c r="L10" s="58">
        <v>50.877192982456144</v>
      </c>
      <c r="M10" s="58">
        <v>53.508771929824562</v>
      </c>
    </row>
    <row r="11" spans="10:13" x14ac:dyDescent="0.35">
      <c r="J11" s="35"/>
      <c r="K11" s="30" t="s">
        <v>38</v>
      </c>
      <c r="L11" s="58">
        <v>48.571428571428569</v>
      </c>
      <c r="M11" s="58">
        <v>27.142857142857142</v>
      </c>
    </row>
    <row r="12" spans="10:13" x14ac:dyDescent="0.35">
      <c r="J12" s="35"/>
      <c r="K12" s="30" t="s">
        <v>39</v>
      </c>
      <c r="L12" s="58">
        <v>26.315789473684209</v>
      </c>
      <c r="M12" s="58">
        <v>31.578947368421051</v>
      </c>
    </row>
    <row r="13" spans="10:13" x14ac:dyDescent="0.35">
      <c r="J13" s="35" t="s">
        <v>45</v>
      </c>
      <c r="K13" s="30" t="s">
        <v>35</v>
      </c>
      <c r="L13" s="58">
        <v>51.94805194805194</v>
      </c>
      <c r="M13" s="58">
        <v>67.532467532467535</v>
      </c>
    </row>
    <row r="14" spans="10:13" x14ac:dyDescent="0.35">
      <c r="J14" s="35"/>
      <c r="K14" s="30" t="s">
        <v>38</v>
      </c>
      <c r="L14" s="58">
        <v>60.416666666666664</v>
      </c>
      <c r="M14" s="58">
        <v>52.083333333333336</v>
      </c>
    </row>
    <row r="15" spans="10:13" x14ac:dyDescent="0.35">
      <c r="J15" s="35"/>
      <c r="K15" s="30" t="s">
        <v>39</v>
      </c>
      <c r="L15" s="30">
        <v>50</v>
      </c>
      <c r="M15" s="30">
        <v>50</v>
      </c>
    </row>
    <row r="16" spans="10:13" x14ac:dyDescent="0.35">
      <c r="J16" s="35"/>
    </row>
    <row r="17" spans="10:10" x14ac:dyDescent="0.35">
      <c r="J17" s="35"/>
    </row>
    <row r="18" spans="10:10" x14ac:dyDescent="0.35">
      <c r="J18" s="35"/>
    </row>
    <row r="19" spans="10:10" x14ac:dyDescent="0.35">
      <c r="J19" s="35"/>
    </row>
    <row r="20" spans="10:10" x14ac:dyDescent="0.35">
      <c r="J20" s="35"/>
    </row>
    <row r="21" spans="10:10" x14ac:dyDescent="0.35">
      <c r="J21" s="35"/>
    </row>
    <row r="22" spans="10:10" x14ac:dyDescent="0.35">
      <c r="J22" s="35"/>
    </row>
    <row r="23" spans="10:10" x14ac:dyDescent="0.35">
      <c r="J23" s="35"/>
    </row>
    <row r="24" spans="10:10" x14ac:dyDescent="0.35">
      <c r="J24" s="35"/>
    </row>
    <row r="25" spans="10:10" x14ac:dyDescent="0.35">
      <c r="J25" s="35"/>
    </row>
    <row r="26" spans="10:10" x14ac:dyDescent="0.35">
      <c r="J26" s="35"/>
    </row>
    <row r="27" spans="10:10" x14ac:dyDescent="0.35">
      <c r="J27" s="35"/>
    </row>
    <row r="28" spans="10:10" x14ac:dyDescent="0.35">
      <c r="J28" s="35"/>
    </row>
    <row r="29" spans="10:10" x14ac:dyDescent="0.35">
      <c r="J29" s="35"/>
    </row>
    <row r="30" spans="10:10" x14ac:dyDescent="0.35">
      <c r="J30" s="35"/>
    </row>
    <row r="31" spans="10:10" x14ac:dyDescent="0.35">
      <c r="J31" s="35"/>
    </row>
    <row r="32" spans="10:10" x14ac:dyDescent="0.35">
      <c r="J32" s="35"/>
    </row>
    <row r="33" spans="10:10" x14ac:dyDescent="0.35">
      <c r="J33" s="35"/>
    </row>
    <row r="34" spans="10:10" x14ac:dyDescent="0.35">
      <c r="J34" s="35"/>
    </row>
    <row r="35" spans="10:10" x14ac:dyDescent="0.35">
      <c r="J35" s="35"/>
    </row>
    <row r="36" spans="10:10" x14ac:dyDescent="0.35">
      <c r="J36" s="35"/>
    </row>
    <row r="37" spans="10:10" x14ac:dyDescent="0.35">
      <c r="J37" s="35"/>
    </row>
    <row r="38" spans="10:10" x14ac:dyDescent="0.35">
      <c r="J38" s="35"/>
    </row>
    <row r="39" spans="10:10" x14ac:dyDescent="0.35">
      <c r="J39" s="35"/>
    </row>
    <row r="40" spans="10:10" x14ac:dyDescent="0.35">
      <c r="J40" s="35"/>
    </row>
    <row r="41" spans="10:10" x14ac:dyDescent="0.35">
      <c r="J41" s="35"/>
    </row>
    <row r="42" spans="10:10" x14ac:dyDescent="0.35">
      <c r="J42" s="35"/>
    </row>
    <row r="43" spans="10:10" x14ac:dyDescent="0.35">
      <c r="J43" s="35"/>
    </row>
    <row r="44" spans="10:10" x14ac:dyDescent="0.35">
      <c r="J44" s="35"/>
    </row>
    <row r="45" spans="10:10" x14ac:dyDescent="0.35">
      <c r="J45" s="35"/>
    </row>
    <row r="46" spans="10:10" x14ac:dyDescent="0.35">
      <c r="J46" s="35"/>
    </row>
    <row r="47" spans="10:10" x14ac:dyDescent="0.35">
      <c r="J47" s="35"/>
    </row>
    <row r="48" spans="10:10" x14ac:dyDescent="0.35">
      <c r="J48" s="35"/>
    </row>
  </sheetData>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80707-0BCA-43CC-8441-728E9A67793B}">
  <dimension ref="H2:AV34"/>
  <sheetViews>
    <sheetView zoomScaleNormal="100" workbookViewId="0"/>
  </sheetViews>
  <sheetFormatPr defaultColWidth="9.1796875" defaultRowHeight="14.5" x14ac:dyDescent="0.35"/>
  <cols>
    <col min="1" max="7" width="9.1796875" style="30"/>
    <col min="8" max="8" width="4" style="29" customWidth="1"/>
    <col min="9" max="9" width="11.81640625" style="30" customWidth="1"/>
    <col min="10" max="10" width="20.1796875" style="30" customWidth="1"/>
    <col min="11" max="11" width="18.36328125" style="30" customWidth="1"/>
    <col min="12" max="12" width="31.81640625" style="30" customWidth="1"/>
    <col min="13" max="13" width="30.6328125" style="30" bestFit="1" customWidth="1"/>
    <col min="14" max="14" width="9.54296875" style="30" bestFit="1" customWidth="1"/>
    <col min="15" max="15" width="10.26953125" style="30" bestFit="1" customWidth="1"/>
    <col min="16" max="16" width="12" style="30" bestFit="1" customWidth="1"/>
    <col min="17" max="17" width="9.1796875" style="30"/>
    <col min="18" max="18" width="8.7265625" style="30" customWidth="1"/>
    <col min="19" max="19" width="8.54296875" style="30" bestFit="1" customWidth="1"/>
    <col min="20" max="16384" width="9.1796875" style="30"/>
  </cols>
  <sheetData>
    <row r="2" spans="10:48" x14ac:dyDescent="0.35">
      <c r="J2" s="37" t="s">
        <v>10</v>
      </c>
    </row>
    <row r="3" spans="10:48" x14ac:dyDescent="0.35">
      <c r="J3" s="32" t="s">
        <v>8</v>
      </c>
    </row>
    <row r="5" spans="10:48" x14ac:dyDescent="0.35">
      <c r="J5" s="33"/>
      <c r="R5" s="33"/>
      <c r="Z5" s="33"/>
      <c r="AB5" s="33"/>
      <c r="AH5" s="33"/>
      <c r="AP5" s="33"/>
    </row>
    <row r="7" spans="10:48" x14ac:dyDescent="0.35">
      <c r="L7" s="30" t="s">
        <v>46</v>
      </c>
      <c r="M7" s="30" t="s">
        <v>47</v>
      </c>
      <c r="N7" s="30" t="s">
        <v>48</v>
      </c>
    </row>
    <row r="8" spans="10:48" x14ac:dyDescent="0.35">
      <c r="J8" s="30" t="s">
        <v>49</v>
      </c>
      <c r="K8" s="30" t="s">
        <v>50</v>
      </c>
      <c r="L8" s="58">
        <v>9.68</v>
      </c>
      <c r="M8" s="58">
        <v>10.15</v>
      </c>
      <c r="N8" s="58"/>
    </row>
    <row r="9" spans="10:48" x14ac:dyDescent="0.35">
      <c r="K9" s="30" t="s">
        <v>51</v>
      </c>
      <c r="L9" s="58"/>
      <c r="M9" s="58"/>
      <c r="N9" s="58">
        <v>8.31</v>
      </c>
      <c r="O9" s="76"/>
      <c r="P9" s="76"/>
      <c r="T9" s="76"/>
      <c r="U9" s="76"/>
      <c r="V9" s="76"/>
      <c r="W9" s="76"/>
      <c r="X9" s="76"/>
      <c r="AB9" s="76"/>
      <c r="AC9" s="76"/>
      <c r="AD9" s="76"/>
      <c r="AE9" s="76"/>
      <c r="AF9" s="76"/>
      <c r="AJ9" s="76"/>
      <c r="AK9" s="76"/>
      <c r="AL9" s="76"/>
      <c r="AM9" s="76"/>
      <c r="AN9" s="76"/>
      <c r="AR9" s="76"/>
      <c r="AS9" s="76"/>
      <c r="AT9" s="76"/>
      <c r="AU9" s="76"/>
      <c r="AV9" s="76"/>
    </row>
    <row r="10" spans="10:48" x14ac:dyDescent="0.35">
      <c r="K10" s="30" t="s">
        <v>52</v>
      </c>
      <c r="L10" s="58"/>
      <c r="M10" s="58"/>
      <c r="N10" s="58">
        <v>7.98</v>
      </c>
      <c r="O10" s="76"/>
      <c r="P10" s="76"/>
      <c r="T10" s="76"/>
      <c r="U10" s="76"/>
      <c r="V10" s="76"/>
      <c r="W10" s="76"/>
      <c r="X10" s="76"/>
      <c r="AB10" s="76"/>
      <c r="AC10" s="76"/>
      <c r="AD10" s="76"/>
      <c r="AE10" s="76"/>
      <c r="AF10" s="76"/>
      <c r="AJ10" s="76"/>
      <c r="AK10" s="76"/>
      <c r="AL10" s="76"/>
      <c r="AM10" s="76"/>
      <c r="AN10" s="76"/>
      <c r="AR10" s="76"/>
      <c r="AS10" s="76"/>
      <c r="AT10" s="76"/>
      <c r="AU10" s="76"/>
      <c r="AV10" s="76"/>
    </row>
    <row r="11" spans="10:48" x14ac:dyDescent="0.35">
      <c r="K11" s="30" t="s">
        <v>53</v>
      </c>
      <c r="L11" s="58"/>
      <c r="M11" s="58"/>
      <c r="N11" s="58">
        <v>16.18</v>
      </c>
      <c r="O11" s="76"/>
      <c r="P11" s="76"/>
      <c r="T11" s="76"/>
      <c r="U11" s="76"/>
      <c r="V11" s="76"/>
      <c r="W11" s="76"/>
      <c r="X11" s="76"/>
      <c r="AB11" s="76"/>
      <c r="AC11" s="76"/>
      <c r="AD11" s="76"/>
      <c r="AE11" s="76"/>
      <c r="AF11" s="76"/>
      <c r="AJ11" s="76"/>
      <c r="AK11" s="76"/>
      <c r="AL11" s="76"/>
      <c r="AM11" s="76"/>
      <c r="AN11" s="76"/>
      <c r="AR11" s="76"/>
      <c r="AS11" s="76"/>
      <c r="AT11" s="76"/>
      <c r="AU11" s="76"/>
      <c r="AV11" s="76"/>
    </row>
    <row r="12" spans="10:48" x14ac:dyDescent="0.35">
      <c r="J12" s="30" t="s">
        <v>54</v>
      </c>
      <c r="K12" s="30" t="s">
        <v>50</v>
      </c>
      <c r="L12" s="58">
        <v>14.99</v>
      </c>
      <c r="M12" s="58">
        <v>13.47</v>
      </c>
      <c r="N12" s="58"/>
      <c r="O12" s="76"/>
      <c r="P12" s="76"/>
      <c r="T12" s="76"/>
      <c r="U12" s="76"/>
      <c r="V12" s="76"/>
      <c r="W12" s="76"/>
      <c r="X12" s="76"/>
      <c r="AB12" s="76"/>
      <c r="AC12" s="76"/>
      <c r="AD12" s="76"/>
      <c r="AE12" s="76"/>
      <c r="AF12" s="76"/>
      <c r="AJ12" s="76"/>
      <c r="AK12" s="76"/>
      <c r="AL12" s="76"/>
      <c r="AM12" s="76"/>
      <c r="AN12" s="76"/>
      <c r="AR12" s="76"/>
      <c r="AS12" s="76"/>
      <c r="AT12" s="76"/>
      <c r="AU12" s="76"/>
      <c r="AV12" s="76"/>
    </row>
    <row r="13" spans="10:48" x14ac:dyDescent="0.35">
      <c r="K13" s="30" t="s">
        <v>51</v>
      </c>
      <c r="L13" s="58"/>
      <c r="M13" s="58"/>
      <c r="N13" s="58">
        <v>9.16</v>
      </c>
      <c r="O13" s="76"/>
      <c r="P13" s="76"/>
      <c r="T13" s="76"/>
      <c r="U13" s="76"/>
      <c r="V13" s="76"/>
      <c r="W13" s="76"/>
      <c r="X13" s="76"/>
      <c r="AB13" s="76"/>
      <c r="AC13" s="76"/>
      <c r="AD13" s="76"/>
      <c r="AE13" s="76"/>
      <c r="AF13" s="76"/>
      <c r="AJ13" s="76"/>
      <c r="AK13" s="76"/>
      <c r="AL13" s="76"/>
      <c r="AM13" s="76"/>
      <c r="AN13" s="76"/>
      <c r="AR13" s="76"/>
      <c r="AS13" s="76"/>
      <c r="AT13" s="76"/>
      <c r="AU13" s="76"/>
      <c r="AV13" s="76"/>
    </row>
    <row r="14" spans="10:48" x14ac:dyDescent="0.35">
      <c r="K14" s="30" t="s">
        <v>52</v>
      </c>
      <c r="L14" s="58"/>
      <c r="M14" s="58"/>
      <c r="N14" s="58">
        <v>9.73</v>
      </c>
      <c r="O14" s="76"/>
      <c r="P14" s="76"/>
      <c r="T14" s="76"/>
      <c r="U14" s="76"/>
      <c r="V14" s="76"/>
      <c r="W14" s="76"/>
      <c r="X14" s="76"/>
      <c r="AB14" s="76"/>
      <c r="AC14" s="76"/>
      <c r="AD14" s="76"/>
      <c r="AE14" s="76"/>
      <c r="AF14" s="76"/>
      <c r="AJ14" s="76"/>
      <c r="AK14" s="76"/>
      <c r="AL14" s="76"/>
      <c r="AM14" s="76"/>
      <c r="AN14" s="76"/>
      <c r="AR14" s="76"/>
      <c r="AS14" s="76"/>
      <c r="AT14" s="76"/>
      <c r="AU14" s="76"/>
      <c r="AV14" s="76"/>
    </row>
    <row r="15" spans="10:48" x14ac:dyDescent="0.35">
      <c r="K15" s="30" t="s">
        <v>53</v>
      </c>
      <c r="L15" s="58"/>
      <c r="M15" s="58"/>
      <c r="N15" s="58">
        <v>24.84</v>
      </c>
      <c r="O15" s="76"/>
      <c r="P15" s="76"/>
      <c r="T15" s="76"/>
      <c r="U15" s="76"/>
      <c r="V15" s="76"/>
      <c r="W15" s="76"/>
      <c r="X15" s="76"/>
      <c r="AB15" s="76"/>
      <c r="AC15" s="76"/>
      <c r="AD15" s="76"/>
      <c r="AE15" s="76"/>
      <c r="AF15" s="76"/>
      <c r="AJ15" s="76"/>
      <c r="AK15" s="76"/>
      <c r="AL15" s="76"/>
      <c r="AM15" s="76"/>
      <c r="AN15" s="76"/>
      <c r="AR15" s="76"/>
      <c r="AS15" s="76"/>
      <c r="AT15" s="76"/>
      <c r="AU15" s="76"/>
      <c r="AV15" s="76"/>
    </row>
    <row r="16" spans="10:48" x14ac:dyDescent="0.35">
      <c r="J16" s="30" t="s">
        <v>45</v>
      </c>
      <c r="K16" s="30" t="s">
        <v>50</v>
      </c>
      <c r="L16" s="58">
        <v>13.99</v>
      </c>
      <c r="M16" s="58">
        <v>21.49</v>
      </c>
      <c r="N16" s="58"/>
      <c r="O16" s="76"/>
      <c r="P16" s="76"/>
      <c r="T16" s="76"/>
      <c r="U16" s="76"/>
      <c r="V16" s="76"/>
      <c r="W16" s="76"/>
      <c r="X16" s="76"/>
      <c r="AB16" s="76"/>
      <c r="AC16" s="76"/>
      <c r="AD16" s="76"/>
      <c r="AE16" s="76"/>
      <c r="AF16" s="76"/>
      <c r="AJ16" s="76"/>
      <c r="AK16" s="76"/>
      <c r="AL16" s="76"/>
      <c r="AM16" s="76"/>
      <c r="AN16" s="76"/>
      <c r="AR16" s="76"/>
      <c r="AS16" s="76"/>
      <c r="AT16" s="76"/>
      <c r="AU16" s="76"/>
      <c r="AV16" s="76"/>
    </row>
    <row r="17" spans="11:48" x14ac:dyDescent="0.35">
      <c r="K17" s="30" t="s">
        <v>51</v>
      </c>
      <c r="L17" s="58"/>
      <c r="M17" s="58"/>
      <c r="N17" s="58">
        <v>2.79</v>
      </c>
      <c r="O17" s="76"/>
      <c r="P17" s="76"/>
      <c r="T17" s="76"/>
      <c r="U17" s="76"/>
      <c r="V17" s="76"/>
      <c r="W17" s="76"/>
      <c r="X17" s="76"/>
      <c r="AB17" s="76"/>
      <c r="AC17" s="76"/>
      <c r="AD17" s="76"/>
      <c r="AE17" s="76"/>
      <c r="AF17" s="76"/>
      <c r="AJ17" s="76"/>
      <c r="AK17" s="76"/>
      <c r="AL17" s="76"/>
      <c r="AM17" s="76"/>
      <c r="AN17" s="76"/>
      <c r="AR17" s="76"/>
      <c r="AS17" s="76"/>
      <c r="AT17" s="76"/>
      <c r="AU17" s="76"/>
      <c r="AV17" s="76"/>
    </row>
    <row r="18" spans="11:48" x14ac:dyDescent="0.35">
      <c r="K18" s="30" t="s">
        <v>52</v>
      </c>
      <c r="L18" s="58"/>
      <c r="M18" s="58"/>
      <c r="N18" s="58">
        <v>20.11</v>
      </c>
      <c r="O18" s="76"/>
      <c r="P18" s="76"/>
      <c r="T18" s="76"/>
      <c r="U18" s="76"/>
      <c r="V18" s="76"/>
      <c r="W18" s="76"/>
      <c r="X18" s="76"/>
      <c r="AB18" s="76"/>
      <c r="AC18" s="76"/>
      <c r="AD18" s="76"/>
      <c r="AE18" s="76"/>
      <c r="AF18" s="76"/>
      <c r="AJ18" s="76"/>
      <c r="AK18" s="76"/>
      <c r="AL18" s="76"/>
      <c r="AM18" s="76"/>
      <c r="AN18" s="76"/>
      <c r="AR18" s="76"/>
      <c r="AS18" s="76"/>
      <c r="AT18" s="76"/>
      <c r="AU18" s="76"/>
      <c r="AV18" s="76"/>
    </row>
    <row r="19" spans="11:48" x14ac:dyDescent="0.35">
      <c r="K19" s="30" t="s">
        <v>53</v>
      </c>
      <c r="L19" s="58"/>
      <c r="M19" s="58"/>
      <c r="N19" s="58">
        <v>10.85</v>
      </c>
      <c r="O19" s="76"/>
      <c r="P19" s="76"/>
      <c r="T19" s="76"/>
      <c r="U19" s="76"/>
      <c r="V19" s="76"/>
      <c r="W19" s="76"/>
      <c r="X19" s="76"/>
      <c r="AB19" s="76"/>
      <c r="AC19" s="76"/>
      <c r="AD19" s="76"/>
      <c r="AE19" s="76"/>
      <c r="AF19" s="76"/>
      <c r="AJ19" s="76"/>
      <c r="AK19" s="76"/>
      <c r="AL19" s="76"/>
      <c r="AM19" s="76"/>
      <c r="AN19" s="76"/>
      <c r="AR19" s="76"/>
      <c r="AS19" s="76"/>
      <c r="AT19" s="76"/>
      <c r="AU19" s="76"/>
      <c r="AV19" s="76"/>
    </row>
    <row r="20" spans="11:48" x14ac:dyDescent="0.35">
      <c r="L20" s="76"/>
      <c r="M20" s="76"/>
      <c r="N20" s="76"/>
      <c r="O20" s="76"/>
      <c r="P20" s="76"/>
      <c r="T20" s="76"/>
      <c r="U20" s="76"/>
      <c r="V20" s="76"/>
      <c r="W20" s="76"/>
      <c r="X20" s="76"/>
      <c r="AB20" s="76"/>
      <c r="AC20" s="76"/>
      <c r="AD20" s="76"/>
      <c r="AE20" s="76"/>
      <c r="AF20" s="76"/>
      <c r="AJ20" s="76"/>
      <c r="AK20" s="76"/>
      <c r="AL20" s="76"/>
      <c r="AM20" s="76"/>
      <c r="AN20" s="76"/>
      <c r="AR20" s="76"/>
      <c r="AS20" s="76"/>
      <c r="AT20" s="76"/>
      <c r="AU20" s="76"/>
      <c r="AV20" s="76"/>
    </row>
    <row r="21" spans="11:48" x14ac:dyDescent="0.35">
      <c r="L21" s="76"/>
      <c r="M21" s="76"/>
      <c r="N21" s="76"/>
      <c r="O21" s="76"/>
      <c r="P21" s="76"/>
      <c r="T21" s="76"/>
      <c r="U21" s="76"/>
      <c r="V21" s="76"/>
      <c r="W21" s="76"/>
      <c r="X21" s="76"/>
      <c r="AB21" s="76"/>
      <c r="AC21" s="76"/>
      <c r="AD21" s="76"/>
      <c r="AE21" s="76"/>
      <c r="AF21" s="76"/>
      <c r="AJ21" s="76"/>
      <c r="AK21" s="76"/>
      <c r="AL21" s="76"/>
      <c r="AM21" s="76"/>
      <c r="AN21" s="76"/>
      <c r="AR21" s="76"/>
      <c r="AS21" s="76"/>
      <c r="AT21" s="76"/>
      <c r="AU21" s="76"/>
      <c r="AV21" s="76"/>
    </row>
    <row r="22" spans="11:48" x14ac:dyDescent="0.35">
      <c r="L22" s="76"/>
      <c r="M22" s="76"/>
      <c r="N22" s="76"/>
      <c r="O22" s="76"/>
      <c r="P22" s="76"/>
      <c r="T22" s="76"/>
      <c r="U22" s="76"/>
      <c r="V22" s="76"/>
      <c r="W22" s="76"/>
      <c r="X22" s="76"/>
      <c r="AB22" s="76"/>
      <c r="AC22" s="76"/>
      <c r="AD22" s="76"/>
      <c r="AE22" s="76"/>
      <c r="AF22" s="76"/>
      <c r="AJ22" s="76"/>
      <c r="AK22" s="76"/>
      <c r="AL22" s="76"/>
      <c r="AM22" s="76"/>
      <c r="AN22" s="76"/>
      <c r="AR22" s="76"/>
      <c r="AS22" s="76"/>
      <c r="AT22" s="76"/>
      <c r="AU22" s="76"/>
      <c r="AV22" s="76"/>
    </row>
    <row r="23" spans="11:48" x14ac:dyDescent="0.35">
      <c r="L23" s="76"/>
      <c r="M23" s="76"/>
      <c r="N23" s="76"/>
      <c r="O23" s="76"/>
      <c r="P23" s="76"/>
      <c r="T23" s="76"/>
      <c r="U23" s="76"/>
      <c r="V23" s="76"/>
      <c r="W23" s="76"/>
      <c r="X23" s="76"/>
      <c r="AB23" s="76"/>
      <c r="AC23" s="76"/>
      <c r="AD23" s="76"/>
      <c r="AE23" s="76"/>
      <c r="AF23" s="76"/>
      <c r="AJ23" s="76"/>
      <c r="AK23" s="76"/>
      <c r="AL23" s="76"/>
      <c r="AM23" s="76"/>
      <c r="AN23" s="76"/>
      <c r="AR23" s="76"/>
      <c r="AS23" s="76"/>
      <c r="AT23" s="76"/>
      <c r="AU23" s="76"/>
      <c r="AV23" s="76"/>
    </row>
    <row r="24" spans="11:48" x14ac:dyDescent="0.35">
      <c r="L24" s="76"/>
      <c r="M24" s="76"/>
      <c r="N24" s="76"/>
      <c r="O24" s="76"/>
      <c r="P24" s="76"/>
      <c r="T24" s="76"/>
      <c r="U24" s="76"/>
      <c r="V24" s="76"/>
      <c r="W24" s="76"/>
      <c r="X24" s="76"/>
      <c r="AB24" s="76"/>
      <c r="AC24" s="76"/>
      <c r="AD24" s="76"/>
      <c r="AE24" s="76"/>
      <c r="AF24" s="76"/>
      <c r="AJ24" s="76"/>
      <c r="AK24" s="76"/>
      <c r="AL24" s="76"/>
      <c r="AM24" s="76"/>
      <c r="AN24" s="76"/>
      <c r="AR24" s="76"/>
      <c r="AS24" s="76"/>
      <c r="AT24" s="76"/>
      <c r="AU24" s="76"/>
      <c r="AV24" s="76"/>
    </row>
    <row r="25" spans="11:48" x14ac:dyDescent="0.35">
      <c r="L25" s="76"/>
      <c r="M25" s="76"/>
      <c r="N25" s="76"/>
      <c r="O25" s="76"/>
      <c r="P25" s="76"/>
      <c r="T25" s="76"/>
      <c r="U25" s="76"/>
      <c r="V25" s="76"/>
      <c r="W25" s="76"/>
      <c r="X25" s="76"/>
      <c r="AB25" s="76"/>
      <c r="AC25" s="76"/>
      <c r="AD25" s="76"/>
      <c r="AE25" s="76"/>
      <c r="AF25" s="76"/>
      <c r="AJ25" s="76"/>
      <c r="AK25" s="76"/>
      <c r="AL25" s="76"/>
      <c r="AM25" s="76"/>
      <c r="AN25" s="76"/>
      <c r="AR25" s="76"/>
      <c r="AS25" s="76"/>
      <c r="AT25" s="76"/>
      <c r="AU25" s="76"/>
      <c r="AV25" s="76"/>
    </row>
    <row r="26" spans="11:48" x14ac:dyDescent="0.35">
      <c r="L26" s="76"/>
      <c r="M26" s="76"/>
      <c r="N26" s="76"/>
      <c r="O26" s="76"/>
      <c r="P26" s="76"/>
      <c r="T26" s="76"/>
      <c r="U26" s="76"/>
      <c r="V26" s="76"/>
      <c r="W26" s="76"/>
      <c r="X26" s="76"/>
      <c r="AB26" s="76"/>
      <c r="AC26" s="76"/>
      <c r="AD26" s="76"/>
      <c r="AE26" s="76"/>
      <c r="AF26" s="76"/>
      <c r="AJ26" s="76"/>
      <c r="AK26" s="76"/>
      <c r="AL26" s="76"/>
      <c r="AM26" s="76"/>
      <c r="AN26" s="76"/>
      <c r="AR26" s="76"/>
      <c r="AS26" s="76"/>
      <c r="AT26" s="76"/>
      <c r="AU26" s="76"/>
      <c r="AV26" s="76"/>
    </row>
    <row r="27" spans="11:48" x14ac:dyDescent="0.35">
      <c r="L27" s="76"/>
      <c r="M27" s="76"/>
      <c r="N27" s="76"/>
      <c r="O27" s="76"/>
      <c r="P27" s="76"/>
      <c r="T27" s="76"/>
      <c r="U27" s="76"/>
      <c r="V27" s="76"/>
      <c r="W27" s="76"/>
      <c r="X27" s="76"/>
      <c r="AB27" s="76"/>
      <c r="AC27" s="76"/>
      <c r="AD27" s="76"/>
      <c r="AE27" s="76"/>
      <c r="AF27" s="76"/>
      <c r="AJ27" s="76"/>
      <c r="AK27" s="76"/>
      <c r="AL27" s="76"/>
      <c r="AM27" s="76"/>
      <c r="AN27" s="76"/>
      <c r="AR27" s="76"/>
      <c r="AS27" s="76"/>
      <c r="AT27" s="76"/>
      <c r="AU27" s="76"/>
      <c r="AV27" s="76"/>
    </row>
    <row r="28" spans="11:48" x14ac:dyDescent="0.35">
      <c r="L28" s="76"/>
      <c r="M28" s="76"/>
      <c r="N28" s="76"/>
      <c r="O28" s="76"/>
      <c r="P28" s="76"/>
      <c r="T28" s="76"/>
      <c r="U28" s="76"/>
      <c r="V28" s="76"/>
      <c r="W28" s="76"/>
      <c r="X28" s="76"/>
      <c r="AB28" s="76"/>
      <c r="AC28" s="76"/>
      <c r="AD28" s="76"/>
      <c r="AE28" s="76"/>
      <c r="AF28" s="76"/>
      <c r="AJ28" s="76"/>
      <c r="AK28" s="76"/>
      <c r="AL28" s="76"/>
      <c r="AM28" s="76"/>
      <c r="AN28" s="76"/>
      <c r="AR28" s="76"/>
      <c r="AS28" s="76"/>
      <c r="AT28" s="76"/>
      <c r="AU28" s="76"/>
      <c r="AV28" s="76"/>
    </row>
    <row r="29" spans="11:48" x14ac:dyDescent="0.35">
      <c r="L29" s="76"/>
      <c r="M29" s="76"/>
      <c r="N29" s="76"/>
      <c r="O29" s="76"/>
      <c r="P29" s="76"/>
      <c r="T29" s="76"/>
      <c r="U29" s="76"/>
      <c r="V29" s="76"/>
      <c r="W29" s="76"/>
      <c r="X29" s="76"/>
      <c r="AB29" s="76"/>
      <c r="AC29" s="76"/>
      <c r="AD29" s="76"/>
      <c r="AE29" s="76"/>
      <c r="AF29" s="76"/>
      <c r="AJ29" s="76"/>
      <c r="AK29" s="76"/>
      <c r="AL29" s="76"/>
      <c r="AM29" s="76"/>
      <c r="AN29" s="76"/>
      <c r="AR29" s="76"/>
      <c r="AS29" s="76"/>
      <c r="AT29" s="76"/>
      <c r="AU29" s="76"/>
      <c r="AV29" s="76"/>
    </row>
    <row r="30" spans="11:48" x14ac:dyDescent="0.35">
      <c r="L30" s="76"/>
      <c r="M30" s="76"/>
      <c r="N30" s="76"/>
      <c r="O30" s="76"/>
      <c r="P30" s="76"/>
      <c r="T30" s="76"/>
      <c r="U30" s="76"/>
      <c r="V30" s="76"/>
      <c r="W30" s="76"/>
      <c r="X30" s="76"/>
      <c r="AB30" s="76"/>
      <c r="AC30" s="76"/>
      <c r="AD30" s="76"/>
      <c r="AE30" s="76"/>
      <c r="AF30" s="76"/>
      <c r="AJ30" s="76"/>
      <c r="AK30" s="76"/>
      <c r="AL30" s="76"/>
      <c r="AM30" s="76"/>
      <c r="AN30" s="76"/>
      <c r="AR30" s="76"/>
      <c r="AS30" s="76"/>
      <c r="AT30" s="76"/>
      <c r="AU30" s="76"/>
      <c r="AV30" s="76"/>
    </row>
    <row r="31" spans="11:48" x14ac:dyDescent="0.35">
      <c r="L31" s="76"/>
      <c r="M31" s="76"/>
      <c r="N31" s="76"/>
      <c r="O31" s="76"/>
      <c r="P31" s="76"/>
      <c r="T31" s="76"/>
      <c r="U31" s="76"/>
      <c r="V31" s="76"/>
      <c r="W31" s="76"/>
      <c r="X31" s="76"/>
      <c r="AB31" s="76"/>
      <c r="AC31" s="76"/>
      <c r="AD31" s="76"/>
      <c r="AE31" s="76"/>
      <c r="AF31" s="76"/>
      <c r="AJ31" s="76"/>
      <c r="AK31" s="76"/>
      <c r="AL31" s="76"/>
      <c r="AM31" s="76"/>
      <c r="AN31" s="76"/>
      <c r="AR31" s="76"/>
      <c r="AS31" s="76"/>
      <c r="AT31" s="76"/>
      <c r="AU31" s="76"/>
      <c r="AV31" s="76"/>
    </row>
    <row r="32" spans="11:48" x14ac:dyDescent="0.35">
      <c r="L32" s="76"/>
      <c r="M32" s="76"/>
      <c r="N32" s="76"/>
      <c r="O32" s="76"/>
      <c r="P32" s="76"/>
      <c r="T32" s="76"/>
      <c r="U32" s="76"/>
      <c r="V32" s="76"/>
      <c r="W32" s="76"/>
      <c r="X32" s="76"/>
      <c r="AB32" s="76"/>
      <c r="AC32" s="76"/>
      <c r="AD32" s="76"/>
      <c r="AE32" s="76"/>
      <c r="AF32" s="76"/>
      <c r="AJ32" s="76"/>
      <c r="AK32" s="76"/>
      <c r="AL32" s="76"/>
      <c r="AM32" s="76"/>
      <c r="AN32" s="76"/>
      <c r="AR32" s="76"/>
      <c r="AS32" s="76"/>
      <c r="AT32" s="76"/>
      <c r="AU32" s="76"/>
      <c r="AV32" s="76"/>
    </row>
    <row r="33" spans="12:48" x14ac:dyDescent="0.35">
      <c r="L33" s="76"/>
      <c r="M33" s="76"/>
      <c r="N33" s="76"/>
      <c r="O33" s="76"/>
      <c r="P33" s="76"/>
      <c r="T33" s="76"/>
      <c r="U33" s="76"/>
      <c r="V33" s="76"/>
      <c r="W33" s="76"/>
      <c r="X33" s="76"/>
      <c r="AB33" s="76"/>
      <c r="AC33" s="76"/>
      <c r="AD33" s="76"/>
      <c r="AE33" s="76"/>
      <c r="AF33" s="76"/>
      <c r="AJ33" s="76"/>
      <c r="AK33" s="76"/>
      <c r="AL33" s="76"/>
      <c r="AM33" s="76"/>
      <c r="AN33" s="76"/>
      <c r="AR33" s="76"/>
      <c r="AS33" s="76"/>
      <c r="AT33" s="76"/>
      <c r="AU33" s="76"/>
      <c r="AV33" s="76"/>
    </row>
    <row r="34" spans="12:48" x14ac:dyDescent="0.35">
      <c r="L34" s="76"/>
      <c r="M34" s="76"/>
      <c r="N34" s="76"/>
      <c r="O34" s="76"/>
      <c r="P34" s="76"/>
      <c r="T34" s="76"/>
      <c r="U34" s="76"/>
      <c r="V34" s="76"/>
      <c r="W34" s="76"/>
      <c r="X34" s="76"/>
      <c r="AB34" s="76"/>
      <c r="AC34" s="76"/>
      <c r="AD34" s="76"/>
      <c r="AE34" s="76"/>
      <c r="AF34" s="76"/>
      <c r="AJ34" s="76"/>
      <c r="AK34" s="76"/>
      <c r="AL34" s="76"/>
      <c r="AM34" s="76"/>
      <c r="AN34" s="76"/>
      <c r="AR34" s="76"/>
      <c r="AS34" s="76"/>
      <c r="AT34" s="76"/>
      <c r="AU34" s="76"/>
      <c r="AV34" s="76"/>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745F-4060-45C6-AFBD-F38BE2CFC329}">
  <dimension ref="H2:N48"/>
  <sheetViews>
    <sheetView workbookViewId="0"/>
  </sheetViews>
  <sheetFormatPr defaultColWidth="9.1796875" defaultRowHeight="14.5" x14ac:dyDescent="0.35"/>
  <cols>
    <col min="1" max="7" width="15.453125" style="30" customWidth="1"/>
    <col min="8" max="8" width="4" style="29" customWidth="1"/>
    <col min="9" max="9" width="11.81640625" style="30" customWidth="1"/>
    <col min="10" max="10" width="29.453125" style="30" customWidth="1"/>
    <col min="11" max="11" width="9.453125" style="30" customWidth="1"/>
    <col min="12" max="12" width="9.54296875" style="30" customWidth="1"/>
    <col min="13" max="13" width="30.453125" style="30" customWidth="1"/>
    <col min="14" max="16384" width="9.1796875" style="30"/>
  </cols>
  <sheetData>
    <row r="2" spans="10:14" x14ac:dyDescent="0.35">
      <c r="J2" s="37" t="s">
        <v>56</v>
      </c>
    </row>
    <row r="3" spans="10:14" x14ac:dyDescent="0.35">
      <c r="J3" s="32" t="s">
        <v>57</v>
      </c>
    </row>
    <row r="5" spans="10:14" x14ac:dyDescent="0.35">
      <c r="J5" s="33" t="s">
        <v>55</v>
      </c>
      <c r="M5" s="33" t="s">
        <v>65</v>
      </c>
    </row>
    <row r="7" spans="10:14" x14ac:dyDescent="0.35">
      <c r="J7" s="35"/>
      <c r="K7" s="61"/>
      <c r="L7" s="61"/>
    </row>
    <row r="8" spans="10:14" x14ac:dyDescent="0.35">
      <c r="J8" s="35" t="s">
        <v>58</v>
      </c>
      <c r="K8" s="58">
        <v>6.4600000000000009</v>
      </c>
      <c r="L8" s="61"/>
      <c r="M8" s="30" t="s">
        <v>58</v>
      </c>
      <c r="N8" s="30">
        <v>11.110000000000001</v>
      </c>
    </row>
    <row r="9" spans="10:14" x14ac:dyDescent="0.35">
      <c r="J9" s="35" t="s">
        <v>59</v>
      </c>
      <c r="K9" s="58">
        <v>37.380000000000003</v>
      </c>
      <c r="L9" s="61"/>
      <c r="M9" s="30" t="s">
        <v>59</v>
      </c>
      <c r="N9" s="30">
        <v>52.800000000000004</v>
      </c>
    </row>
    <row r="10" spans="10:14" x14ac:dyDescent="0.35">
      <c r="J10" s="35" t="s">
        <v>60</v>
      </c>
      <c r="K10" s="58">
        <v>34.880000000000003</v>
      </c>
      <c r="L10" s="61"/>
      <c r="M10" s="30" t="s">
        <v>66</v>
      </c>
      <c r="N10" s="30">
        <v>15.5</v>
      </c>
    </row>
    <row r="11" spans="10:14" x14ac:dyDescent="0.35">
      <c r="J11" s="35" t="s">
        <v>61</v>
      </c>
      <c r="K11" s="58">
        <v>10.029999999999999</v>
      </c>
      <c r="L11" s="61"/>
      <c r="M11" s="30" t="s">
        <v>67</v>
      </c>
      <c r="N11" s="30">
        <v>14.89</v>
      </c>
    </row>
    <row r="12" spans="10:14" x14ac:dyDescent="0.35">
      <c r="J12" s="35" t="s">
        <v>62</v>
      </c>
      <c r="K12" s="58">
        <v>4.88</v>
      </c>
      <c r="L12" s="61"/>
      <c r="M12" s="30" t="s">
        <v>68</v>
      </c>
      <c r="N12" s="30">
        <v>3.2099999999999995</v>
      </c>
    </row>
    <row r="13" spans="10:14" x14ac:dyDescent="0.35">
      <c r="J13" s="35" t="s">
        <v>63</v>
      </c>
      <c r="K13" s="58">
        <v>1.79</v>
      </c>
      <c r="L13" s="61"/>
    </row>
    <row r="14" spans="10:14" x14ac:dyDescent="0.35">
      <c r="J14" s="35" t="s">
        <v>64</v>
      </c>
      <c r="K14" s="58">
        <v>1.4000000000000001</v>
      </c>
      <c r="L14" s="61"/>
    </row>
    <row r="15" spans="10:14" x14ac:dyDescent="0.35">
      <c r="J15" s="35"/>
      <c r="K15" s="61"/>
      <c r="L15" s="61"/>
    </row>
    <row r="16" spans="10:14" x14ac:dyDescent="0.35">
      <c r="J16" s="35"/>
      <c r="K16" s="61"/>
      <c r="L16" s="61"/>
    </row>
    <row r="17" spans="10:12" x14ac:dyDescent="0.35">
      <c r="J17" s="35"/>
      <c r="K17" s="61"/>
      <c r="L17" s="61"/>
    </row>
    <row r="18" spans="10:12" x14ac:dyDescent="0.35">
      <c r="J18" s="35"/>
      <c r="K18" s="61"/>
      <c r="L18" s="61"/>
    </row>
    <row r="19" spans="10:12" x14ac:dyDescent="0.35">
      <c r="J19" s="35"/>
      <c r="K19" s="61"/>
      <c r="L19" s="61"/>
    </row>
    <row r="20" spans="10:12" x14ac:dyDescent="0.35">
      <c r="J20" s="35"/>
      <c r="K20" s="61"/>
      <c r="L20" s="61"/>
    </row>
    <row r="21" spans="10:12" x14ac:dyDescent="0.35">
      <c r="J21" s="35"/>
      <c r="K21" s="61"/>
      <c r="L21" s="61"/>
    </row>
    <row r="22" spans="10:12" x14ac:dyDescent="0.35">
      <c r="J22" s="35"/>
      <c r="K22" s="61"/>
      <c r="L22" s="61"/>
    </row>
    <row r="23" spans="10:12" x14ac:dyDescent="0.35">
      <c r="J23" s="35"/>
      <c r="K23" s="61"/>
      <c r="L23" s="61"/>
    </row>
    <row r="24" spans="10:12" x14ac:dyDescent="0.35">
      <c r="J24" s="35"/>
      <c r="K24" s="61"/>
      <c r="L24" s="61"/>
    </row>
    <row r="25" spans="10:12" x14ac:dyDescent="0.35">
      <c r="J25" s="35"/>
      <c r="K25" s="61"/>
      <c r="L25" s="61"/>
    </row>
    <row r="26" spans="10:12" x14ac:dyDescent="0.35">
      <c r="J26" s="35"/>
      <c r="K26" s="61"/>
      <c r="L26" s="61"/>
    </row>
    <row r="27" spans="10:12" x14ac:dyDescent="0.35">
      <c r="J27" s="35"/>
      <c r="K27" s="61"/>
      <c r="L27" s="61"/>
    </row>
    <row r="28" spans="10:12" x14ac:dyDescent="0.35">
      <c r="J28" s="35"/>
      <c r="K28" s="61"/>
      <c r="L28" s="61"/>
    </row>
    <row r="29" spans="10:12" x14ac:dyDescent="0.35">
      <c r="J29" s="35"/>
      <c r="K29" s="61"/>
      <c r="L29" s="61"/>
    </row>
    <row r="30" spans="10:12" x14ac:dyDescent="0.35">
      <c r="J30" s="35"/>
      <c r="K30" s="61"/>
      <c r="L30" s="61"/>
    </row>
    <row r="31" spans="10:12" x14ac:dyDescent="0.35">
      <c r="J31" s="35"/>
      <c r="K31" s="61"/>
      <c r="L31" s="61"/>
    </row>
    <row r="32" spans="10:12" x14ac:dyDescent="0.35">
      <c r="J32" s="35"/>
      <c r="K32" s="61"/>
      <c r="L32" s="61"/>
    </row>
    <row r="33" spans="10:12" x14ac:dyDescent="0.35">
      <c r="J33" s="35"/>
      <c r="K33" s="61"/>
      <c r="L33" s="61"/>
    </row>
    <row r="34" spans="10:12" x14ac:dyDescent="0.35">
      <c r="J34" s="35"/>
      <c r="K34" s="61"/>
      <c r="L34" s="61"/>
    </row>
    <row r="35" spans="10:12" x14ac:dyDescent="0.35">
      <c r="J35" s="35"/>
      <c r="K35" s="61"/>
      <c r="L35" s="61"/>
    </row>
    <row r="36" spans="10:12" x14ac:dyDescent="0.35">
      <c r="J36" s="35"/>
      <c r="K36" s="61"/>
      <c r="L36" s="61"/>
    </row>
    <row r="37" spans="10:12" x14ac:dyDescent="0.35">
      <c r="J37" s="35"/>
      <c r="K37" s="61"/>
      <c r="L37" s="61"/>
    </row>
    <row r="38" spans="10:12" x14ac:dyDescent="0.35">
      <c r="J38" s="35"/>
      <c r="K38" s="61"/>
      <c r="L38" s="61"/>
    </row>
    <row r="39" spans="10:12" x14ac:dyDescent="0.35">
      <c r="J39" s="35"/>
      <c r="K39" s="61"/>
      <c r="L39" s="61"/>
    </row>
    <row r="40" spans="10:12" x14ac:dyDescent="0.35">
      <c r="J40" s="35"/>
      <c r="K40" s="61"/>
      <c r="L40" s="61"/>
    </row>
    <row r="41" spans="10:12" x14ac:dyDescent="0.35">
      <c r="J41" s="35"/>
      <c r="K41" s="61"/>
      <c r="L41" s="61"/>
    </row>
    <row r="42" spans="10:12" x14ac:dyDescent="0.35">
      <c r="J42" s="35"/>
      <c r="K42" s="61"/>
      <c r="L42" s="61"/>
    </row>
    <row r="43" spans="10:12" x14ac:dyDescent="0.35">
      <c r="J43" s="35"/>
      <c r="K43" s="61"/>
      <c r="L43" s="61"/>
    </row>
    <row r="44" spans="10:12" x14ac:dyDescent="0.35">
      <c r="J44" s="35"/>
      <c r="K44" s="61"/>
      <c r="L44" s="61"/>
    </row>
    <row r="45" spans="10:12" x14ac:dyDescent="0.35">
      <c r="J45" s="35"/>
      <c r="K45" s="61"/>
      <c r="L45" s="61"/>
    </row>
    <row r="46" spans="10:12" x14ac:dyDescent="0.35">
      <c r="J46" s="35"/>
      <c r="K46" s="61"/>
      <c r="L46" s="61"/>
    </row>
    <row r="47" spans="10:12" x14ac:dyDescent="0.35">
      <c r="J47" s="35"/>
      <c r="K47" s="61"/>
      <c r="L47" s="61"/>
    </row>
    <row r="48" spans="10:12" x14ac:dyDescent="0.35">
      <c r="J48" s="35"/>
      <c r="K48" s="61"/>
      <c r="L48" s="61"/>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6F24-824D-43B4-B0A5-C3E5462440A2}">
  <dimension ref="H2:AX15"/>
  <sheetViews>
    <sheetView showGridLines="0" workbookViewId="0"/>
  </sheetViews>
  <sheetFormatPr defaultColWidth="9.1796875" defaultRowHeight="14.5" x14ac:dyDescent="0.35"/>
  <cols>
    <col min="1" max="7" width="9.1796875" style="30"/>
    <col min="8" max="8" width="4" style="29" customWidth="1"/>
    <col min="9" max="9" width="11.81640625" style="30" customWidth="1"/>
    <col min="10" max="10" width="19.36328125" style="30" customWidth="1"/>
    <col min="11" max="11" width="13.54296875" style="30" customWidth="1"/>
    <col min="12" max="12" width="27.6328125" style="30" customWidth="1"/>
    <col min="13" max="15" width="9.1796875" style="30" customWidth="1"/>
    <col min="16" max="16384" width="9.1796875" style="30"/>
  </cols>
  <sheetData>
    <row r="2" spans="10:50" x14ac:dyDescent="0.35">
      <c r="J2" s="31" t="s">
        <v>69</v>
      </c>
    </row>
    <row r="3" spans="10:50" x14ac:dyDescent="0.35">
      <c r="J3" s="32" t="s">
        <v>70</v>
      </c>
    </row>
    <row r="5" spans="10:50" x14ac:dyDescent="0.35">
      <c r="J5" s="33"/>
      <c r="N5" s="33"/>
      <c r="Q5" s="33"/>
      <c r="X5" s="33"/>
      <c r="AE5" s="33"/>
      <c r="AL5" s="33"/>
      <c r="AS5" s="33"/>
    </row>
    <row r="6" spans="10:50" x14ac:dyDescent="0.35">
      <c r="J6" s="33"/>
      <c r="N6" s="33"/>
    </row>
    <row r="7" spans="10:50" x14ac:dyDescent="0.35">
      <c r="J7" t="s">
        <v>71</v>
      </c>
      <c r="K7" t="s">
        <v>72</v>
      </c>
      <c r="L7" t="s">
        <v>73</v>
      </c>
      <c r="M7" s="83">
        <v>2.1538461538461533</v>
      </c>
      <c r="N7" s="62"/>
      <c r="O7" s="62"/>
      <c r="P7" s="62"/>
      <c r="Q7" s="62"/>
      <c r="R7" s="62"/>
      <c r="S7" s="62"/>
      <c r="T7" s="62"/>
      <c r="U7" s="62"/>
      <c r="V7" s="62"/>
      <c r="W7" s="62"/>
      <c r="X7" s="62"/>
      <c r="Y7" s="62"/>
      <c r="Z7" s="62"/>
      <c r="AA7" s="62"/>
      <c r="AB7" s="62"/>
      <c r="AC7" s="62"/>
      <c r="AD7" s="62"/>
      <c r="AE7" s="62"/>
      <c r="AF7" s="62"/>
      <c r="AG7" s="62"/>
      <c r="AH7" s="62"/>
      <c r="AI7" s="62"/>
      <c r="AJ7" s="62"/>
      <c r="AL7" s="62"/>
      <c r="AM7" s="62"/>
      <c r="AN7" s="62"/>
      <c r="AO7" s="62"/>
      <c r="AP7" s="62"/>
      <c r="AQ7" s="62"/>
      <c r="AS7" s="62"/>
      <c r="AT7" s="62"/>
      <c r="AU7" s="62"/>
      <c r="AV7" s="62"/>
      <c r="AW7" s="62"/>
      <c r="AX7" s="62"/>
    </row>
    <row r="8" spans="10:50" x14ac:dyDescent="0.35">
      <c r="J8"/>
      <c r="K8"/>
      <c r="L8" t="s">
        <v>74</v>
      </c>
      <c r="M8" s="83">
        <v>15.026138909634057</v>
      </c>
      <c r="N8" s="66"/>
      <c r="O8" s="66"/>
      <c r="P8" s="62"/>
      <c r="Q8" s="62"/>
      <c r="R8" s="66"/>
      <c r="S8" s="66"/>
      <c r="T8" s="67"/>
      <c r="U8" s="66"/>
      <c r="V8" s="66"/>
      <c r="W8" s="62"/>
      <c r="X8" s="62"/>
      <c r="Y8" s="66"/>
      <c r="Z8" s="66"/>
      <c r="AA8" s="67"/>
      <c r="AB8" s="66"/>
      <c r="AC8" s="66"/>
      <c r="AD8" s="62"/>
      <c r="AE8" s="62"/>
      <c r="AF8" s="66"/>
      <c r="AG8" s="66"/>
      <c r="AH8" s="67"/>
      <c r="AI8" s="66"/>
      <c r="AJ8" s="66"/>
      <c r="AL8" s="62"/>
      <c r="AM8" s="66"/>
      <c r="AN8" s="66"/>
      <c r="AO8" s="67"/>
      <c r="AP8" s="66"/>
      <c r="AQ8" s="66"/>
      <c r="AS8" s="62"/>
      <c r="AT8" s="66"/>
      <c r="AU8" s="66"/>
      <c r="AV8" s="67"/>
      <c r="AW8" s="66"/>
      <c r="AX8" s="66"/>
    </row>
    <row r="9" spans="10:50" x14ac:dyDescent="0.35">
      <c r="J9"/>
      <c r="K9" t="s">
        <v>75</v>
      </c>
      <c r="L9" t="s">
        <v>76</v>
      </c>
      <c r="M9" s="83">
        <v>4.4934333958724153</v>
      </c>
      <c r="N9" s="66"/>
      <c r="O9" s="66"/>
      <c r="P9" s="63"/>
      <c r="Q9" s="64"/>
      <c r="R9" s="66"/>
      <c r="S9" s="66"/>
      <c r="T9" s="68"/>
      <c r="U9" s="66"/>
      <c r="V9" s="66"/>
      <c r="W9" s="62"/>
      <c r="X9" s="64"/>
      <c r="Y9" s="66"/>
      <c r="Z9" s="66"/>
      <c r="AA9" s="68"/>
      <c r="AB9" s="66"/>
      <c r="AC9" s="66"/>
      <c r="AD9" s="62"/>
      <c r="AE9" s="64"/>
      <c r="AF9" s="66"/>
      <c r="AG9" s="66"/>
      <c r="AH9" s="68"/>
      <c r="AI9" s="66"/>
      <c r="AJ9" s="66"/>
      <c r="AL9" s="64"/>
      <c r="AM9" s="66"/>
      <c r="AN9" s="66"/>
      <c r="AO9" s="68"/>
      <c r="AP9" s="66"/>
      <c r="AQ9" s="66"/>
      <c r="AS9" s="64"/>
      <c r="AT9" s="66"/>
      <c r="AU9" s="66"/>
      <c r="AV9" s="68"/>
      <c r="AW9" s="66"/>
      <c r="AX9" s="66"/>
    </row>
    <row r="10" spans="10:50" x14ac:dyDescent="0.35">
      <c r="J10"/>
      <c r="K10"/>
      <c r="L10" t="s">
        <v>74</v>
      </c>
      <c r="M10" s="83">
        <v>16.532567049808435</v>
      </c>
      <c r="N10" s="66"/>
      <c r="O10" s="66"/>
      <c r="P10" s="65"/>
      <c r="Q10" s="64"/>
      <c r="R10" s="66"/>
      <c r="S10" s="66"/>
      <c r="T10" s="66"/>
      <c r="U10" s="66"/>
      <c r="V10" s="66"/>
      <c r="W10" s="62"/>
      <c r="X10" s="64"/>
      <c r="Y10" s="66"/>
      <c r="Z10" s="66"/>
      <c r="AA10" s="66"/>
      <c r="AB10" s="66"/>
      <c r="AC10" s="66"/>
      <c r="AD10" s="62"/>
      <c r="AE10" s="64"/>
      <c r="AF10" s="66"/>
      <c r="AG10" s="66"/>
      <c r="AH10" s="66"/>
      <c r="AI10" s="66"/>
      <c r="AJ10" s="66"/>
      <c r="AL10" s="64"/>
      <c r="AM10" s="66"/>
      <c r="AN10" s="66"/>
      <c r="AO10" s="66"/>
      <c r="AP10" s="66"/>
      <c r="AQ10" s="66"/>
      <c r="AS10" s="64"/>
      <c r="AT10" s="66"/>
      <c r="AU10" s="66"/>
      <c r="AV10" s="66"/>
      <c r="AW10" s="66"/>
      <c r="AX10" s="66"/>
    </row>
    <row r="11" spans="10:50" x14ac:dyDescent="0.35">
      <c r="J11" t="s">
        <v>24</v>
      </c>
      <c r="K11" t="str">
        <f>CHAR(144)</f>
        <v></v>
      </c>
      <c r="L11" t="s">
        <v>77</v>
      </c>
      <c r="M11" s="83">
        <v>9.067956320191854</v>
      </c>
      <c r="O11" s="58"/>
      <c r="P11" s="65"/>
      <c r="Q11" s="65"/>
      <c r="R11" s="62"/>
      <c r="S11" s="62"/>
      <c r="T11" s="62"/>
      <c r="U11" s="62"/>
      <c r="V11" s="62"/>
      <c r="W11" s="62"/>
      <c r="X11" s="62"/>
      <c r="Y11" s="62"/>
      <c r="Z11" s="62"/>
      <c r="AA11" s="62"/>
      <c r="AB11" s="62"/>
      <c r="AC11" s="62"/>
      <c r="AD11" s="62"/>
      <c r="AE11" s="62"/>
      <c r="AF11" s="62"/>
    </row>
    <row r="12" spans="10:50" x14ac:dyDescent="0.35">
      <c r="J12"/>
      <c r="K12"/>
      <c r="L12" t="s">
        <v>78</v>
      </c>
      <c r="M12" s="83">
        <v>10.51276801890981</v>
      </c>
      <c r="O12" s="58"/>
      <c r="P12" s="58"/>
      <c r="Q12" s="58"/>
    </row>
    <row r="13" spans="10:50" x14ac:dyDescent="0.35">
      <c r="J13"/>
      <c r="K13"/>
      <c r="L13" t="s">
        <v>79</v>
      </c>
      <c r="M13" s="83">
        <v>3.6241947714202638</v>
      </c>
      <c r="O13" s="58"/>
      <c r="P13" s="58"/>
      <c r="Q13" s="58"/>
    </row>
    <row r="14" spans="10:50" x14ac:dyDescent="0.35">
      <c r="J14" s="57"/>
      <c r="K14" s="58"/>
      <c r="L14" s="58"/>
      <c r="O14" s="58"/>
      <c r="P14" s="58"/>
      <c r="Q14" s="58"/>
    </row>
    <row r="15" spans="10:50" x14ac:dyDescent="0.35">
      <c r="P15" s="58"/>
      <c r="Q15" s="5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CD03-5842-41A9-AC96-67CFBC17241A}">
  <dimension ref="H2:AW18"/>
  <sheetViews>
    <sheetView workbookViewId="0">
      <selection activeCell="O27" sqref="O27"/>
    </sheetView>
  </sheetViews>
  <sheetFormatPr defaultColWidth="9.1796875" defaultRowHeight="14.5" x14ac:dyDescent="0.35"/>
  <cols>
    <col min="1" max="7" width="15" style="30" customWidth="1"/>
    <col min="8" max="8" width="4" style="29" customWidth="1"/>
    <col min="9" max="9" width="11.81640625" style="30" customWidth="1"/>
    <col min="10" max="10" width="11" style="30" customWidth="1"/>
    <col min="11" max="11" width="28.453125" style="30" customWidth="1"/>
    <col min="12" max="12" width="42.81640625" style="30" customWidth="1"/>
    <col min="13" max="13" width="3.54296875" style="30" customWidth="1"/>
    <col min="14" max="14" width="14.1796875" style="30" customWidth="1"/>
    <col min="15" max="15" width="9.26953125" style="30" customWidth="1"/>
    <col min="16" max="16" width="10.54296875" style="30" customWidth="1"/>
    <col min="17" max="17" width="8.7265625" style="30" customWidth="1"/>
    <col min="18" max="18" width="8.54296875" style="30" bestFit="1" customWidth="1"/>
    <col min="19" max="20" width="9.1796875" style="30"/>
    <col min="21" max="21" width="43.36328125" style="30" customWidth="1"/>
    <col min="22" max="22" width="2.36328125" style="30" customWidth="1"/>
    <col min="23" max="23" width="14.453125" style="30" customWidth="1"/>
    <col min="24" max="29" width="9.1796875" style="30"/>
    <col min="30" max="30" width="10.81640625" style="30" customWidth="1"/>
    <col min="31" max="36" width="9.1796875" style="30"/>
    <col min="37" max="37" width="10.54296875" style="30" customWidth="1"/>
    <col min="38" max="43" width="9.1796875" style="30"/>
    <col min="44" max="44" width="11" style="30" customWidth="1"/>
    <col min="45" max="16384" width="9.1796875" style="30"/>
  </cols>
  <sheetData>
    <row r="2" spans="10:49" x14ac:dyDescent="0.35">
      <c r="J2" s="31" t="s">
        <v>105</v>
      </c>
    </row>
    <row r="3" spans="10:49" x14ac:dyDescent="0.35">
      <c r="J3" s="32" t="s">
        <v>80</v>
      </c>
    </row>
    <row r="5" spans="10:49" x14ac:dyDescent="0.35">
      <c r="J5" s="33" t="s">
        <v>55</v>
      </c>
      <c r="M5" s="33"/>
      <c r="P5" s="33"/>
      <c r="Q5" s="33" t="s">
        <v>65</v>
      </c>
      <c r="W5" s="33"/>
      <c r="AD5" s="33"/>
      <c r="AK5" s="33"/>
      <c r="AR5" s="33"/>
    </row>
    <row r="6" spans="10:49" x14ac:dyDescent="0.35">
      <c r="J6" s="33"/>
      <c r="M6" s="33"/>
    </row>
    <row r="7" spans="10:49" x14ac:dyDescent="0.35">
      <c r="J7" s="62"/>
      <c r="K7" s="62"/>
      <c r="L7" s="84" t="s">
        <v>104</v>
      </c>
      <c r="M7" s="62"/>
      <c r="N7" s="62" t="s">
        <v>81</v>
      </c>
      <c r="O7" s="62" t="s">
        <v>82</v>
      </c>
      <c r="P7" s="62"/>
      <c r="Q7" s="62"/>
      <c r="R7" s="62"/>
      <c r="S7" s="62"/>
      <c r="T7" s="62"/>
      <c r="U7" s="84" t="s">
        <v>104</v>
      </c>
      <c r="V7" s="62"/>
      <c r="W7" s="62" t="s">
        <v>81</v>
      </c>
      <c r="X7" s="62" t="s">
        <v>82</v>
      </c>
      <c r="Y7" s="62"/>
      <c r="Z7" s="62"/>
      <c r="AA7" s="62"/>
      <c r="AB7" s="62"/>
      <c r="AC7" s="62"/>
      <c r="AD7" s="62"/>
      <c r="AE7" s="62"/>
      <c r="AF7" s="62"/>
      <c r="AG7" s="62"/>
      <c r="AH7" s="62"/>
      <c r="AI7" s="62"/>
      <c r="AK7" s="62"/>
      <c r="AL7" s="62"/>
      <c r="AM7" s="62"/>
      <c r="AN7" s="62"/>
      <c r="AO7" s="62"/>
      <c r="AP7" s="62"/>
      <c r="AR7" s="62"/>
      <c r="AS7" s="62"/>
      <c r="AT7" s="62"/>
      <c r="AU7" s="62"/>
      <c r="AV7" s="62"/>
      <c r="AW7" s="62"/>
    </row>
    <row r="8" spans="10:49" x14ac:dyDescent="0.35">
      <c r="J8" s="30" t="s">
        <v>93</v>
      </c>
      <c r="K8" s="30" t="s">
        <v>92</v>
      </c>
      <c r="L8" s="58">
        <v>19.469026548672566</v>
      </c>
      <c r="M8" s="58"/>
      <c r="N8" s="58">
        <v>78.369905956112845</v>
      </c>
      <c r="O8" s="58">
        <v>21.630094043887148</v>
      </c>
      <c r="P8" s="62"/>
      <c r="Q8" s="69" t="s">
        <v>93</v>
      </c>
      <c r="R8" s="69" t="s">
        <v>97</v>
      </c>
      <c r="S8" s="70"/>
      <c r="T8" s="69"/>
      <c r="U8" s="65">
        <v>7.2727272727272716</v>
      </c>
      <c r="V8" s="65"/>
      <c r="W8" s="98">
        <v>54.411764705882348</v>
      </c>
      <c r="X8" s="65">
        <v>45.588235294117652</v>
      </c>
      <c r="Y8" s="69"/>
      <c r="Z8" s="70"/>
      <c r="AA8" s="69"/>
      <c r="AB8" s="69"/>
      <c r="AC8" s="62"/>
      <c r="AD8" s="62"/>
      <c r="AE8" s="69"/>
      <c r="AF8" s="69"/>
      <c r="AG8" s="70"/>
      <c r="AH8" s="69"/>
      <c r="AI8" s="69"/>
      <c r="AK8" s="62"/>
      <c r="AL8" s="69"/>
      <c r="AM8" s="69"/>
      <c r="AN8" s="70"/>
      <c r="AO8" s="69"/>
      <c r="AP8" s="69"/>
      <c r="AR8" s="62"/>
      <c r="AS8" s="69"/>
      <c r="AT8" s="69"/>
      <c r="AU8" s="70"/>
      <c r="AV8" s="69"/>
      <c r="AW8" s="69"/>
    </row>
    <row r="9" spans="10:49" x14ac:dyDescent="0.35">
      <c r="K9" s="30" t="s">
        <v>94</v>
      </c>
      <c r="L9" s="58">
        <v>2.0140372291730242</v>
      </c>
      <c r="M9" s="58"/>
      <c r="N9" s="58">
        <v>71.212121212121218</v>
      </c>
      <c r="O9" s="58">
        <v>28.787878787878789</v>
      </c>
      <c r="P9" s="64"/>
      <c r="Q9" s="69"/>
      <c r="R9" s="69" t="s">
        <v>98</v>
      </c>
      <c r="S9" s="69"/>
      <c r="T9" s="69"/>
      <c r="U9" s="65">
        <v>7.2727272727272716</v>
      </c>
      <c r="V9" s="65"/>
      <c r="W9" s="99">
        <v>65.777777777777771</v>
      </c>
      <c r="X9" s="65">
        <v>34.222222222222229</v>
      </c>
      <c r="Y9" s="69"/>
      <c r="Z9" s="69"/>
      <c r="AA9" s="69"/>
      <c r="AB9" s="69"/>
      <c r="AC9" s="62"/>
      <c r="AD9" s="64"/>
      <c r="AE9" s="69"/>
      <c r="AF9" s="69"/>
      <c r="AG9" s="69"/>
      <c r="AH9" s="69"/>
      <c r="AI9" s="69"/>
      <c r="AK9" s="64"/>
      <c r="AL9" s="69"/>
      <c r="AM9" s="69"/>
      <c r="AN9" s="69"/>
      <c r="AO9" s="69"/>
      <c r="AP9" s="69"/>
      <c r="AR9" s="64"/>
      <c r="AS9" s="69"/>
      <c r="AT9" s="69"/>
      <c r="AU9" s="69"/>
      <c r="AV9" s="69"/>
      <c r="AW9" s="69"/>
    </row>
    <row r="10" spans="10:49" x14ac:dyDescent="0.35">
      <c r="K10" s="30" t="s">
        <v>95</v>
      </c>
      <c r="L10" s="58">
        <v>7.6289288983826671</v>
      </c>
      <c r="M10" s="58"/>
      <c r="N10" s="58">
        <v>62.8</v>
      </c>
      <c r="O10" s="58">
        <v>37.200000000000003</v>
      </c>
      <c r="Q10" s="60"/>
      <c r="R10" s="60" t="s">
        <v>99</v>
      </c>
      <c r="S10" s="60"/>
      <c r="T10" s="60"/>
      <c r="U10" s="58">
        <v>1.9164619164619165</v>
      </c>
      <c r="V10" s="65"/>
      <c r="W10" s="100">
        <v>32.77310924369749</v>
      </c>
      <c r="X10" s="58">
        <v>67.22689075630251</v>
      </c>
      <c r="Y10" s="60"/>
      <c r="Z10" s="60"/>
      <c r="AA10" s="60"/>
      <c r="AB10" s="60"/>
      <c r="AC10" s="62"/>
      <c r="AE10" s="60"/>
      <c r="AF10" s="60"/>
      <c r="AG10" s="60"/>
      <c r="AH10" s="60"/>
      <c r="AI10" s="60"/>
      <c r="AL10" s="60"/>
      <c r="AM10" s="60"/>
      <c r="AN10" s="60"/>
      <c r="AO10" s="60"/>
      <c r="AP10" s="60"/>
      <c r="AS10" s="60"/>
      <c r="AT10" s="60"/>
      <c r="AU10" s="60"/>
      <c r="AV10" s="60"/>
      <c r="AW10" s="60"/>
    </row>
    <row r="11" spans="10:49" x14ac:dyDescent="0.35">
      <c r="K11" s="30" t="s">
        <v>96</v>
      </c>
      <c r="L11" s="58">
        <v>12.572474824534636</v>
      </c>
      <c r="M11" s="58"/>
      <c r="N11" s="58">
        <v>62.621359223300978</v>
      </c>
      <c r="O11" s="58">
        <v>37.378640776699029</v>
      </c>
      <c r="Q11" s="60" t="s">
        <v>88</v>
      </c>
      <c r="R11" s="60" t="s">
        <v>100</v>
      </c>
      <c r="S11" s="60"/>
      <c r="T11" s="60"/>
      <c r="U11" s="58">
        <v>10.859950859950862</v>
      </c>
      <c r="V11" s="58"/>
      <c r="W11" s="100">
        <v>51.75644028103045</v>
      </c>
      <c r="X11" s="58">
        <v>48.24355971896955</v>
      </c>
      <c r="Y11" s="60"/>
      <c r="Z11" s="60"/>
      <c r="AA11" s="60"/>
      <c r="AB11" s="60"/>
      <c r="AE11" s="60"/>
      <c r="AF11" s="60"/>
      <c r="AG11" s="60"/>
      <c r="AH11" s="60"/>
      <c r="AI11" s="60"/>
      <c r="AL11" s="60"/>
      <c r="AM11" s="60"/>
      <c r="AN11" s="60"/>
      <c r="AO11" s="60"/>
      <c r="AP11" s="60"/>
      <c r="AS11" s="60"/>
      <c r="AT11" s="60"/>
      <c r="AU11" s="60"/>
      <c r="AV11" s="60"/>
      <c r="AW11" s="60"/>
    </row>
    <row r="12" spans="10:49" x14ac:dyDescent="0.35">
      <c r="J12" s="30" t="s">
        <v>88</v>
      </c>
      <c r="K12" s="60" t="s">
        <v>89</v>
      </c>
      <c r="L12" s="58">
        <v>7.2017088800732374</v>
      </c>
      <c r="M12" s="58"/>
      <c r="N12" s="58">
        <v>75.423728813559322</v>
      </c>
      <c r="O12" s="58">
        <v>24.576271186440678</v>
      </c>
      <c r="Q12" s="60"/>
      <c r="R12" s="60" t="s">
        <v>101</v>
      </c>
      <c r="S12" s="60"/>
      <c r="T12" s="60"/>
      <c r="U12" s="58">
        <v>6.3882063882063864</v>
      </c>
      <c r="V12" s="58"/>
      <c r="W12" s="100">
        <v>39.999999999999993</v>
      </c>
      <c r="X12" s="58">
        <v>60.000000000000007</v>
      </c>
      <c r="Y12" s="60"/>
      <c r="Z12" s="60"/>
      <c r="AA12" s="60"/>
      <c r="AB12" s="60"/>
      <c r="AE12" s="60"/>
      <c r="AF12" s="60"/>
      <c r="AG12" s="60"/>
      <c r="AH12" s="60"/>
      <c r="AI12" s="60"/>
      <c r="AL12" s="60"/>
      <c r="AM12" s="60"/>
      <c r="AN12" s="60"/>
      <c r="AO12" s="60"/>
      <c r="AP12" s="60"/>
      <c r="AS12" s="60"/>
      <c r="AT12" s="60"/>
      <c r="AU12" s="60"/>
      <c r="AV12" s="60"/>
      <c r="AW12" s="60"/>
    </row>
    <row r="13" spans="10:49" x14ac:dyDescent="0.35">
      <c r="K13" s="30" t="s">
        <v>90</v>
      </c>
      <c r="L13" s="58">
        <v>11.016173329264571</v>
      </c>
      <c r="M13" s="58"/>
      <c r="N13" s="58">
        <v>77.5623268698061</v>
      </c>
      <c r="O13" s="58">
        <v>22.437673130193904</v>
      </c>
      <c r="R13" s="30" t="s">
        <v>102</v>
      </c>
      <c r="U13" s="58">
        <v>6.7321867321867312</v>
      </c>
      <c r="V13" s="58"/>
      <c r="W13" s="100">
        <v>71.727748691099478</v>
      </c>
      <c r="X13" s="58">
        <v>28.272251308900525</v>
      </c>
    </row>
    <row r="14" spans="10:49" x14ac:dyDescent="0.35">
      <c r="K14" s="30" t="s">
        <v>91</v>
      </c>
      <c r="L14" s="58">
        <v>16.417454989319499</v>
      </c>
      <c r="M14" s="58"/>
      <c r="N14" s="58">
        <v>79.553903345724905</v>
      </c>
      <c r="O14" s="58">
        <v>20.446096654275092</v>
      </c>
      <c r="R14" s="30" t="s">
        <v>89</v>
      </c>
      <c r="U14" s="58">
        <v>2.6535626535626546</v>
      </c>
      <c r="V14" s="58"/>
      <c r="W14" s="100">
        <v>31.034482758620697</v>
      </c>
      <c r="X14" s="58">
        <v>68.965517241379303</v>
      </c>
    </row>
    <row r="15" spans="10:49" x14ac:dyDescent="0.35">
      <c r="J15" s="62" t="s">
        <v>83</v>
      </c>
      <c r="K15" s="69" t="s">
        <v>84</v>
      </c>
      <c r="L15" s="65">
        <v>3.5703387244430882</v>
      </c>
      <c r="M15" s="65"/>
      <c r="N15" s="65"/>
      <c r="O15" s="65"/>
      <c r="R15" s="30" t="s">
        <v>103</v>
      </c>
      <c r="U15" s="58">
        <v>3.2432432432432434</v>
      </c>
      <c r="V15" s="58"/>
      <c r="W15" s="100">
        <v>60.550458715596335</v>
      </c>
      <c r="X15" s="58">
        <v>39.449541284403665</v>
      </c>
    </row>
    <row r="16" spans="10:49" x14ac:dyDescent="0.35">
      <c r="J16" s="64"/>
      <c r="K16" s="69" t="s">
        <v>85</v>
      </c>
      <c r="L16" s="65">
        <v>5.9200488251449492</v>
      </c>
      <c r="M16" s="65"/>
      <c r="N16" s="65"/>
      <c r="O16" s="97"/>
      <c r="Q16" s="30" t="s">
        <v>83</v>
      </c>
      <c r="R16" s="30" t="s">
        <v>86</v>
      </c>
      <c r="U16" s="58">
        <v>4.815724815724816</v>
      </c>
      <c r="V16" s="58"/>
      <c r="W16" s="58"/>
      <c r="X16" s="58"/>
    </row>
    <row r="17" spans="11:24" x14ac:dyDescent="0.35">
      <c r="K17" s="60" t="s">
        <v>86</v>
      </c>
      <c r="L17" s="58">
        <v>7.2322245956667679</v>
      </c>
      <c r="M17" s="58"/>
      <c r="N17" s="58"/>
      <c r="O17" s="65"/>
      <c r="R17" s="30" t="s">
        <v>84</v>
      </c>
      <c r="U17" s="58">
        <v>4.6683046683046676</v>
      </c>
      <c r="V17" s="58"/>
      <c r="W17" s="58"/>
      <c r="X17" s="58"/>
    </row>
    <row r="18" spans="11:24" x14ac:dyDescent="0.35">
      <c r="K18" s="60" t="s">
        <v>87</v>
      </c>
      <c r="L18" s="58">
        <v>6.9575831553249925</v>
      </c>
      <c r="M18" s="58"/>
      <c r="N18" s="58">
        <v>53.94736842105263</v>
      </c>
      <c r="O18" s="58">
        <v>46.05263157894737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WEO Chapter 3 Oct. 2024</vt:lpstr>
      <vt:lpstr>Table of Contents</vt:lpstr>
      <vt:lpstr>Figure 3.1</vt:lpstr>
      <vt:lpstr>Figure 3.2</vt:lpstr>
      <vt:lpstr>Figure 3.3</vt:lpstr>
      <vt:lpstr>Figure 3.4</vt:lpstr>
      <vt:lpstr>Figure 3.5</vt:lpstr>
      <vt:lpstr>Figure 3.6</vt:lpstr>
      <vt:lpstr>Figure 3.7</vt:lpstr>
      <vt:lpstr>Annex Figure 3.2.1</vt:lpstr>
      <vt:lpstr>Annex Figure 3.2.2</vt:lpstr>
      <vt:lpstr>Annex Figure 3.3.1</vt:lpstr>
      <vt:lpstr>Annex Figure 3.3.2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Zhao, Huiyuan</dc:creator>
  <cp:lastModifiedBy>Warren, Isaac Pittman</cp:lastModifiedBy>
  <dcterms:created xsi:type="dcterms:W3CDTF">2019-03-12T18:02:54Z</dcterms:created>
  <dcterms:modified xsi:type="dcterms:W3CDTF">2024-10-11T19:40:04Z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MSIP_Label_0c07ed86-5dc5-4593-ad03-a8684b843815_Enabled">
    <vt:lpwstr>true</vt:lpwstr>
  </property>
  <property fmtid="{D5CDD505-2E9C-101B-9397-08002B2CF9AE}" pid="4" name="MSIP_Label_0c07ed86-5dc5-4593-ad03-a8684b843815_SetDate">
    <vt:lpwstr>2024-10-02T18:35:52Z</vt:lpwstr>
  </property>
  <property fmtid="{D5CDD505-2E9C-101B-9397-08002B2CF9AE}" pid="5" name="MSIP_Label_0c07ed86-5dc5-4593-ad03-a8684b843815_Method">
    <vt:lpwstr>Standard</vt:lpwstr>
  </property>
  <property fmtid="{D5CDD505-2E9C-101B-9397-08002B2CF9AE}" pid="6" name="MSIP_Label_0c07ed86-5dc5-4593-ad03-a8684b843815_Name">
    <vt:lpwstr>0c07ed86-5dc5-4593-ad03-a8684b843815</vt:lpwstr>
  </property>
  <property fmtid="{D5CDD505-2E9C-101B-9397-08002B2CF9AE}" pid="7" name="MSIP_Label_0c07ed86-5dc5-4593-ad03-a8684b843815_SiteId">
    <vt:lpwstr>8085fa43-302e-45bd-b171-a6648c3b6be7</vt:lpwstr>
  </property>
  <property fmtid="{D5CDD505-2E9C-101B-9397-08002B2CF9AE}" pid="8" name="MSIP_Label_0c07ed86-5dc5-4593-ad03-a8684b843815_ActionId">
    <vt:lpwstr>9ada58ed-e904-43bd-82a2-fb8af9ddb8d4</vt:lpwstr>
  </property>
  <property fmtid="{D5CDD505-2E9C-101B-9397-08002B2CF9AE}" pid="9" name="MSIP_Label_0c07ed86-5dc5-4593-ad03-a8684b843815_ContentBits">
    <vt:lpwstr>0</vt:lpwstr>
  </property>
</Properties>
</file>